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05" activeTab="0"/>
  </bookViews>
  <sheets>
    <sheet name="Doclist" sheetId="1" r:id="rId1"/>
    <sheet name="check" sheetId="2" r:id="rId2"/>
    <sheet name="Docs for T1" sheetId="3" r:id="rId3"/>
    <sheet name="Sheet1" sheetId="4" r:id="rId4"/>
  </sheets>
  <definedNames>
    <definedName name="Doclist">'Doclist'!#REF!</definedName>
  </definedNames>
  <calcPr fullCalcOnLoad="1"/>
</workbook>
</file>

<file path=xl/sharedStrings.xml><?xml version="1.0" encoding="utf-8"?>
<sst xmlns="http://schemas.openxmlformats.org/spreadsheetml/2006/main" count="2127" uniqueCount="660">
  <si>
    <t>TDoc number</t>
  </si>
  <si>
    <t>Title</t>
  </si>
  <si>
    <t>Agenda item</t>
  </si>
  <si>
    <t>Meeting number</t>
  </si>
  <si>
    <t>Source</t>
  </si>
  <si>
    <t>name</t>
  </si>
  <si>
    <t>Apprpoved</t>
  </si>
  <si>
    <t>Available</t>
  </si>
  <si>
    <t>T1/RF#16 meeting report</t>
  </si>
  <si>
    <t>T1/RF#17 meeting proposed agenda</t>
  </si>
  <si>
    <t>Fujitsu</t>
  </si>
  <si>
    <t>Nokia</t>
  </si>
  <si>
    <t>Ericsson</t>
  </si>
  <si>
    <t>DoCoMo</t>
  </si>
  <si>
    <t>Advantest</t>
  </si>
  <si>
    <t>Agilent</t>
  </si>
  <si>
    <t>Qualcomm</t>
  </si>
  <si>
    <t>SONY</t>
  </si>
  <si>
    <t>Draft CR on Annex.F</t>
  </si>
  <si>
    <t>CSELT</t>
  </si>
  <si>
    <t>Yonekura</t>
  </si>
  <si>
    <t>Shimokawara</t>
  </si>
  <si>
    <t>Wong</t>
  </si>
  <si>
    <t>Yokoyama</t>
  </si>
  <si>
    <t>Maeda</t>
  </si>
  <si>
    <t>Savolainen</t>
  </si>
  <si>
    <t>Higuchi</t>
  </si>
  <si>
    <t>Bollea</t>
  </si>
  <si>
    <t>Rumney</t>
  </si>
  <si>
    <t>Draft CR on 6.8 Spurious emission TS34.121</t>
  </si>
  <si>
    <t>Draft CR on 6.2 Receiver Sensitivity TS34.121</t>
  </si>
  <si>
    <t>Draft CR on 5.11 Tx Spurious Emission TS34.121</t>
  </si>
  <si>
    <t>Draft CR on 5.5.1 Transmit OFF Power TS34.121</t>
  </si>
  <si>
    <t>Draft CR on 5.3 Frequency Error TS34.121</t>
  </si>
  <si>
    <t>R&amp;S</t>
  </si>
  <si>
    <t>CR for regional requirements on Test Tolerance</t>
  </si>
  <si>
    <t>ARIB</t>
  </si>
  <si>
    <t>Yokoyama</t>
  </si>
  <si>
    <t>Mattisson</t>
  </si>
  <si>
    <t>Maintenance CR on DL compressed mode</t>
  </si>
  <si>
    <t>Maintenance CR on 384kbps and BTFD</t>
  </si>
  <si>
    <t>Maintenance CR on Maximum output power</t>
  </si>
  <si>
    <t>Maintenance CR on RX spurious emissions</t>
  </si>
  <si>
    <t>Maucksch</t>
  </si>
  <si>
    <t>Maintenance CR on Intermodulation Characteristics in TS34.121</t>
  </si>
  <si>
    <t xml:space="preserve"> </t>
  </si>
  <si>
    <t>Yes</t>
  </si>
  <si>
    <t>Yes</t>
  </si>
  <si>
    <t>Draft CR on 6.5 6.6 6.7 TS34.121</t>
  </si>
  <si>
    <t>T1/RF chair</t>
  </si>
  <si>
    <t>Maintenance CR Correction of Annex-E and refrence information to Annex-E</t>
  </si>
  <si>
    <t>Handling of test tolerances for regulatory test items in TS34.121</t>
  </si>
  <si>
    <t>Handling of test tolerances for regulatory test items in TS34.122</t>
  </si>
  <si>
    <t>rev1</t>
  </si>
  <si>
    <t>Yes</t>
  </si>
  <si>
    <t>R4010073</t>
  </si>
  <si>
    <t>R4010072</t>
  </si>
  <si>
    <t>email apprvd</t>
  </si>
  <si>
    <t>GERAN</t>
  </si>
  <si>
    <t>LS from GERAN on cell selection timing.</t>
  </si>
  <si>
    <t>Maintenance CR on channel number</t>
  </si>
  <si>
    <t>Draft CR on TDD EVM</t>
  </si>
  <si>
    <t>Draft CR on TDD PCDE</t>
  </si>
  <si>
    <t>LS from RAN4 on Test Tolerances</t>
  </si>
  <si>
    <t>RAN4</t>
  </si>
  <si>
    <t>CR on Annex.F for TS34.122</t>
  </si>
  <si>
    <t>Test Tolerance for Transmit OFF power TS34.121</t>
  </si>
  <si>
    <t>Test Tolerance for Transmit Spurious emissions TS34.121</t>
  </si>
  <si>
    <t>Maintenance CR TS34.122</t>
  </si>
  <si>
    <t>LS from N1 on idle mode timings</t>
  </si>
  <si>
    <t>CN1</t>
  </si>
  <si>
    <t>noted</t>
  </si>
  <si>
    <t>Siemens</t>
  </si>
  <si>
    <t>approved</t>
  </si>
  <si>
    <t>Sony</t>
  </si>
  <si>
    <t>Test Tolerance for Transmit Spurious emissions TS34.121</t>
  </si>
  <si>
    <t>Draft CR on TDD EVM</t>
  </si>
  <si>
    <t>Draft CR on TDD PCDE</t>
  </si>
  <si>
    <t>CR on Annex.F for TS34.121</t>
  </si>
  <si>
    <t>revised in 69</t>
  </si>
  <si>
    <t>withdrawn</t>
  </si>
  <si>
    <t>Draft CR on 5.12 Transmit Intermodulation TS34.121</t>
  </si>
  <si>
    <t>CR on 5.12 Transmit Intermodulation TS34.121</t>
  </si>
  <si>
    <t>information</t>
  </si>
  <si>
    <t>not in use</t>
  </si>
  <si>
    <t>SONY</t>
  </si>
  <si>
    <t>Shimokawara</t>
  </si>
  <si>
    <t>No</t>
  </si>
  <si>
    <t>No</t>
  </si>
  <si>
    <t>Draft CR on 5.2 Maximum output power TS34.121</t>
  </si>
  <si>
    <t>CR on 5.2 Maximum output power TS34.121</t>
  </si>
  <si>
    <t>Draft CR on 5.4.3 Minimum Output Power TS34.121</t>
  </si>
  <si>
    <t>CR on 5.4.3 Minimum Output Power TS34.121</t>
  </si>
  <si>
    <t>Draft CR on 5.9 Spectrum Emission Mask TS34.121</t>
  </si>
  <si>
    <t>CR on 5.9 Spectrum Emission Mask TS34.121</t>
  </si>
  <si>
    <t>Draft CR on 5.10 ACLR TS34.121</t>
  </si>
  <si>
    <t>CR on 5.10 ACLR TS34.121</t>
  </si>
  <si>
    <t>Hagiwara</t>
  </si>
  <si>
    <t>revised in 70</t>
  </si>
  <si>
    <t>CR on 6.2 Reference Sensitivity Level TS34.121</t>
  </si>
  <si>
    <t>T1 Work Item description for Rel 4</t>
  </si>
  <si>
    <t>Chair</t>
  </si>
  <si>
    <t>revised in 68</t>
  </si>
  <si>
    <t>revised in 67</t>
  </si>
  <si>
    <t>revised in 66</t>
  </si>
  <si>
    <t>revised in 65</t>
  </si>
  <si>
    <t>modified r1 and approved</t>
  </si>
  <si>
    <t>Draft CR on Annex.F TS34.122</t>
  </si>
  <si>
    <t>R&amp;S</t>
  </si>
  <si>
    <t>Maucksch</t>
  </si>
  <si>
    <t>No</t>
  </si>
  <si>
    <t>CR on 5.3 Frequency Error TS34.121</t>
  </si>
  <si>
    <t>Draft CR on 5.8 Occupied Bandwidth TS34.121</t>
  </si>
  <si>
    <t>CR on 5.8 Occupied Bandwidth TS34.121</t>
  </si>
  <si>
    <t>noted</t>
  </si>
  <si>
    <t>drafting
adhoc</t>
  </si>
  <si>
    <t>Reference format 25.101 and 34.121</t>
  </si>
  <si>
    <t>not in use</t>
  </si>
  <si>
    <t>Draft CR on 5.4.4 Out of Sync TS34.121</t>
  </si>
  <si>
    <t>CR on 5.4.4 Out of Sync TS34.121</t>
  </si>
  <si>
    <t>Draft CR on 6.4 ACS TS34.121</t>
  </si>
  <si>
    <t>CR on 6.4 ACS TS34.121 (revision of 15)</t>
  </si>
  <si>
    <t>CR on Spurious Response in TS34.121</t>
  </si>
  <si>
    <t>endorsed</t>
  </si>
  <si>
    <t>endorsed</t>
  </si>
  <si>
    <t>revised in 71</t>
  </si>
  <si>
    <t>endorsed</t>
  </si>
  <si>
    <t>Editorial correction 34.121</t>
  </si>
  <si>
    <t>revised in 82</t>
  </si>
  <si>
    <t>r1 endorsed</t>
  </si>
  <si>
    <t>enodrsed</t>
  </si>
  <si>
    <t>r1 endorsed</t>
  </si>
  <si>
    <t>CR on FDD EVM TS34.121</t>
  </si>
  <si>
    <t>CR on FDD PCDE TS34.121</t>
  </si>
  <si>
    <t>r2 endorsed</t>
  </si>
  <si>
    <t>conformance testing for 1.28Mcps TDD option</t>
  </si>
  <si>
    <t>edit on line and endorsed</t>
  </si>
  <si>
    <t>rev2</t>
  </si>
  <si>
    <t>revised in 84</t>
  </si>
  <si>
    <t>Maintenance CR Correction of Annex-E and refrence information to Annex-E</t>
  </si>
  <si>
    <t>Future meeting schedule</t>
  </si>
  <si>
    <t>Guillot</t>
  </si>
  <si>
    <t>Bernasconi</t>
  </si>
  <si>
    <t>Bernasconi</t>
  </si>
  <si>
    <t>Traeger</t>
  </si>
  <si>
    <t>R&amp;S</t>
  </si>
  <si>
    <t>Maucksch</t>
  </si>
  <si>
    <t>Nokia</t>
  </si>
  <si>
    <t>Savolainen</t>
  </si>
  <si>
    <t>Agilent</t>
  </si>
  <si>
    <t>Fujitsu</t>
  </si>
  <si>
    <t>Advantest</t>
  </si>
  <si>
    <t>Ericsson</t>
  </si>
  <si>
    <t>CR on 5.5.1 Occupied band width TS34.122</t>
  </si>
  <si>
    <t>CR on 5.5.2.1 Spectrum emission mask TS34.122</t>
  </si>
  <si>
    <t>CR on 5.5.2.2 ACLR TS34.122</t>
  </si>
  <si>
    <t>CR on 5.5.3 Spurious emissions TS34.122</t>
  </si>
  <si>
    <t>CR on 5.6 Transmit intermodulation TS34.122</t>
  </si>
  <si>
    <t>CR on 6.2 Reference sensitivity level TS34.122</t>
  </si>
  <si>
    <t>CR on 6.4 ACS TS34.122</t>
  </si>
  <si>
    <t>CR on 6.5 Blocking TS34.122</t>
  </si>
  <si>
    <t>CR on 6.6 Spurious response TS34.122</t>
  </si>
  <si>
    <t>CR on 6.7 Intermodulation characteristics TS34.122</t>
  </si>
  <si>
    <t>CR on 6.8 Spurious emission TS34.122</t>
  </si>
  <si>
    <t>CR on Blocking Characteristics in TS34.121</t>
  </si>
  <si>
    <t>Maintenance CR Correction of Out-of-Sync criteriaTS34.122</t>
  </si>
  <si>
    <t>rev3</t>
  </si>
  <si>
    <t>Draft Status Report to T1</t>
  </si>
  <si>
    <t>CR on 5.2 Maximum output power TS34.122</t>
  </si>
  <si>
    <t>CR on 5.3 Frequency stability TS34.122</t>
  </si>
  <si>
    <t>CR on 5.4.2 Minimum output power TS34.122</t>
  </si>
  <si>
    <t>CR on 5.4.3 Transmit off power TS34.122</t>
  </si>
  <si>
    <t>CR on 5.4.5 Out of sync TS34.122</t>
  </si>
  <si>
    <t>FranceTelecom</t>
  </si>
  <si>
    <t>revised in 58r1and approved</t>
  </si>
  <si>
    <t>revised in 60r1and approved</t>
  </si>
  <si>
    <t>meeting #17 report</t>
  </si>
  <si>
    <t>meeting #18 agenda</t>
  </si>
  <si>
    <t>Propagation condition 250 km/h</t>
  </si>
  <si>
    <t>Removal of square brackets</t>
  </si>
  <si>
    <t>Measurement accuracy of CPICH RSCP</t>
  </si>
  <si>
    <t>Measurement accuracy of CPICH Ec/Io</t>
  </si>
  <si>
    <t>Tx power for Rx characteristics measurement</t>
  </si>
  <si>
    <t>Higuchi</t>
  </si>
  <si>
    <t>closed loop power control close to the limits</t>
  </si>
  <si>
    <t>Inclusion of 1.28 Mcps TDD</t>
  </si>
  <si>
    <t>TEM#4 meeting report</t>
  </si>
  <si>
    <t>Test Equipment requirement for UE</t>
  </si>
  <si>
    <t>CR to TS34.121 Annex.F</t>
  </si>
  <si>
    <t>Problem with power ON/OFF mask measurement interpretation between FDD and TDD</t>
  </si>
  <si>
    <t>Clarification of power measurement for UE maximum output power</t>
  </si>
  <si>
    <t>Proposed model for analyzing ACLR accuracy</t>
  </si>
  <si>
    <t>CR of corrections to TS34.121</t>
  </si>
  <si>
    <t>CR BER/BLER testing based on statistical approach</t>
  </si>
  <si>
    <t>Correction of Spurious emissions in TS34.121</t>
  </si>
  <si>
    <t>Frequency error (FDD)</t>
  </si>
  <si>
    <t>Out of Synch handling (TDD)</t>
  </si>
  <si>
    <t>BCH STTD test (TDD)</t>
  </si>
  <si>
    <t>Acceleration of BER tests (FDD and TDD)</t>
  </si>
  <si>
    <t>Acceleration of Blocking (FDD)</t>
  </si>
  <si>
    <t>RRM structure</t>
  </si>
  <si>
    <t>Measurement of Random Access in TS34.121</t>
  </si>
  <si>
    <t>Downlink signal conditions for out-of-sync</t>
  </si>
  <si>
    <t>updated in 122</t>
  </si>
  <si>
    <t>Test conditions for TS 34.121</t>
  </si>
  <si>
    <t>Conformance requirement to Minimum requirement</t>
  </si>
  <si>
    <t xml:space="preserve">LS to RAN4 clarify power classes supported by R99 </t>
  </si>
  <si>
    <t>approved</t>
  </si>
  <si>
    <t>Test conditions for TS 34.121</t>
  </si>
  <si>
    <t>approved AP</t>
  </si>
  <si>
    <t>updated in 125</t>
  </si>
  <si>
    <t>New Power Classes require new test tolerances</t>
  </si>
  <si>
    <t>Test tolerances for Output Power Dynamic (34.122, subclause 5.4)</t>
  </si>
  <si>
    <t>rejected</t>
  </si>
  <si>
    <t>CR on 34.121 (for information) on Regional requirements on Test  Tolerance</t>
  </si>
  <si>
    <t>romoval of annex.I</t>
  </si>
  <si>
    <t>LS CPICH</t>
  </si>
  <si>
    <t>revised in 129</t>
  </si>
  <si>
    <t>LS to RAN4 clarify CPICH</t>
  </si>
  <si>
    <t>revised in 130</t>
  </si>
  <si>
    <t>CR of corrections to TS34.121</t>
  </si>
  <si>
    <t>revised in 131</t>
  </si>
  <si>
    <t>meeting schedule</t>
  </si>
  <si>
    <t>chair</t>
  </si>
  <si>
    <t>CR annex F TS34.121</t>
  </si>
  <si>
    <t>agreed in principal
completed in 132</t>
  </si>
  <si>
    <t>CR annex.E</t>
  </si>
  <si>
    <t>revised r1 and approved</t>
  </si>
  <si>
    <t>Correction of Definition of multi-code OCNS signal</t>
  </si>
  <si>
    <t>Rumney</t>
  </si>
  <si>
    <t>LS to RAN4,RAN2,T,T1, RAN on adhoc on RRM isuue</t>
  </si>
  <si>
    <t>Document list</t>
  </si>
  <si>
    <t>revised in 124</t>
  </si>
  <si>
    <t>meeting #18 report</t>
  </si>
  <si>
    <t>meeting #19 agenda</t>
  </si>
  <si>
    <t>LS from RAN2 on establishment of an adhoc on RRM testing</t>
  </si>
  <si>
    <t>Calculation method for minimum number of test bits for BER</t>
  </si>
  <si>
    <t>RAN2</t>
  </si>
  <si>
    <t>Philips</t>
  </si>
  <si>
    <t>Correction to test for inner loop power control in the uplink (FDD)</t>
  </si>
  <si>
    <t>CR to 34.121 Annex F Measurement uncertainty</t>
  </si>
  <si>
    <t>R&amp;S</t>
  </si>
  <si>
    <t>CR: BER/BLER testing based on statistical approach (TS34.121)</t>
  </si>
  <si>
    <t>Further development of T1R010114 (BER testing)</t>
  </si>
  <si>
    <t>BER/BLER theory</t>
  </si>
  <si>
    <t>BLER testing regarding fading conditions</t>
  </si>
  <si>
    <t>Core specification change for uplink inner loop power control</t>
  </si>
  <si>
    <t>Baker</t>
  </si>
  <si>
    <t>The concept of judgement for BER testing</t>
  </si>
  <si>
    <t>CR to 34.121 on the Modification to OCNS code channels to allow for 384 kbps allocation</t>
  </si>
  <si>
    <t>CR 34.121 Clarification of AWGN definition</t>
  </si>
  <si>
    <t xml:space="preserve">Issues for improvement of CPICH RSCP test case description </t>
  </si>
  <si>
    <t xml:space="preserve">Structure of TS 34.121 subclause 8 </t>
  </si>
  <si>
    <t xml:space="preserve">Overlapping test cases in TS 34.121 and TS 34.123-1 </t>
  </si>
  <si>
    <t xml:space="preserve">Structure of RRM test cases </t>
  </si>
  <si>
    <t>Baker</t>
  </si>
  <si>
    <t>revised in 173</t>
  </si>
  <si>
    <t>LS to T1SIG</t>
  </si>
  <si>
    <t>Spirent</t>
  </si>
  <si>
    <t>revised in 176</t>
  </si>
  <si>
    <t>LS to RAN4</t>
  </si>
  <si>
    <t>revised in 178</t>
  </si>
  <si>
    <t>revised in 179</t>
  </si>
  <si>
    <t>Deletion of  the test: Demodulation of BCH in Block STTD mode</t>
  </si>
  <si>
    <t>Measurement of the On/Off Power during the PRACH preamble</t>
  </si>
  <si>
    <t>Deletion of  the test: Demodulation of BCH in Block STTD mode</t>
  </si>
  <si>
    <t>Replacement  of Conformance requirements by Minimum requirements</t>
  </si>
  <si>
    <t>Completion of test procedures &amp; test system uncertainties in 34.122V3.4.0</t>
  </si>
  <si>
    <t>Maximum Test System Uncertainty for transmitter tests</t>
  </si>
  <si>
    <t>Correction of Out-of-synchronisation test</t>
  </si>
  <si>
    <t>UE power classes</t>
  </si>
  <si>
    <t>aprroved</t>
  </si>
  <si>
    <t>UE power classes</t>
  </si>
  <si>
    <t>Test conditions for TS 34.122</t>
  </si>
  <si>
    <t>Power Control mode in downlink</t>
  </si>
  <si>
    <t>Correction of the transmit template during uplink DPDCH TFC change and  DTX</t>
  </si>
  <si>
    <t>Yes</t>
  </si>
  <si>
    <t>CR Clarifications to TS34.121 specification, modulated interferer, sections 6.4, 6.5, 6.8</t>
  </si>
  <si>
    <t>Power Control mode in downlink</t>
  </si>
  <si>
    <t xml:space="preserve">CR BER/BLER testing based on statistical approach </t>
  </si>
  <si>
    <t>Fukuda</t>
  </si>
  <si>
    <t xml:space="preserve">Introduction of Requirements for Support of RRM to TS 34.122 for TDD/TDD Cell Reselection on intra-frequency cells </t>
  </si>
  <si>
    <t>Guillot</t>
  </si>
  <si>
    <t>comparison table</t>
  </si>
  <si>
    <t>LS to RAN2: Number of DRX cycle</t>
  </si>
  <si>
    <t xml:space="preserve">Introduction of Requirements for Support of RRM to TS 34.122 for TDD/TDD Cell Reselection on inter-frequency cells </t>
  </si>
  <si>
    <t>LS from RAN4  Proposed response to LS on Questions for Measurement accuracy of CPICH RSCP</t>
  </si>
  <si>
    <t>RRM adhoc</t>
  </si>
  <si>
    <t>Proposal for measuring method of Random Access in TS34.121</t>
  </si>
  <si>
    <t>Vice-Chair</t>
  </si>
  <si>
    <t>revised in 185</t>
  </si>
  <si>
    <t>revised in 186</t>
  </si>
  <si>
    <t>Available after RRM adhoc</t>
  </si>
  <si>
    <t>not approved</t>
  </si>
  <si>
    <t>LS to RAN4: Period of averaging to measure the Transmit OFF Power</t>
  </si>
  <si>
    <t>History and structure of TS 25.133 and TS 25.123 (RRM)</t>
  </si>
  <si>
    <t>Input document for the RRM joint meeting with T1/RF</t>
  </si>
  <si>
    <t>AH</t>
  </si>
  <si>
    <t>Work on UE Positioning testing aspects in RAN WG2</t>
  </si>
  <si>
    <t>LS on Response to LS (T1R010184) on Number of DRX cycle</t>
  </si>
  <si>
    <t>TIL</t>
  </si>
  <si>
    <t>CR to 34.121, clause 8.2, Idle mode cell reselection delay tests</t>
  </si>
  <si>
    <t>Ericsson</t>
  </si>
  <si>
    <t>Jens</t>
  </si>
  <si>
    <t>Chair</t>
  </si>
  <si>
    <t>Meeting #19 Report</t>
  </si>
  <si>
    <t>Meeting #20 Agenda</t>
  </si>
  <si>
    <t>Nokia</t>
  </si>
  <si>
    <t>Ericsson</t>
  </si>
  <si>
    <t>Siemens</t>
  </si>
  <si>
    <t>34.122, Inclusion of Open Loop Power Control, 1.28 McpsTDD</t>
  </si>
  <si>
    <t>34.122, Inclusion of TDD/TDD Cell Reselection on intra-frequency cells, 1.28 Mcps TDD</t>
  </si>
  <si>
    <t>DoCoMo</t>
  </si>
  <si>
    <t>R&amp;S</t>
  </si>
  <si>
    <t xml:space="preserve">clarification of UE max output power </t>
  </si>
  <si>
    <t>BER BLER statistical approach</t>
  </si>
  <si>
    <t>Further research on BER BLER</t>
  </si>
  <si>
    <t xml:space="preserve">RX Spurious emissions </t>
  </si>
  <si>
    <t>Qualcomm</t>
  </si>
  <si>
    <t>ARIB</t>
  </si>
  <si>
    <t>Correction of freqeuncy range for receiver spurious emission requirements</t>
  </si>
  <si>
    <t xml:space="preserve">Test numbering of multi-path fading propagation tests </t>
  </si>
  <si>
    <t xml:space="preserve">Draft proposal for SFN-CFN observed time difference test case description </t>
  </si>
  <si>
    <t>A Concept of BER/BLER Testing</t>
  </si>
  <si>
    <t>Savolainen</t>
  </si>
  <si>
    <t>Traeger</t>
  </si>
  <si>
    <t>Proposal for measuring method of Random Access in TS34.121</t>
  </si>
  <si>
    <t>Comparison of Proposal for Test Time Optimization</t>
  </si>
  <si>
    <t>Wong</t>
  </si>
  <si>
    <t>T1S-010149 CR to 34.108 (Default radio conditions)</t>
  </si>
  <si>
    <t>Serafin</t>
  </si>
  <si>
    <t>Motorola</t>
  </si>
  <si>
    <t>Kowalsky</t>
  </si>
  <si>
    <t>Noted</t>
  </si>
  <si>
    <t>Approved</t>
  </si>
  <si>
    <t>Approved</t>
  </si>
  <si>
    <t>revised in 211</t>
  </si>
  <si>
    <t>revised in 212</t>
  </si>
  <si>
    <t>CR to TS 34.108 - Some corrections in clause 5  Siemens</t>
  </si>
  <si>
    <t>Approved but editorial correction made in 213</t>
  </si>
  <si>
    <t>Noted</t>
  </si>
  <si>
    <t>revised in 214</t>
  </si>
  <si>
    <t>Yes</t>
  </si>
  <si>
    <t>revised in 215</t>
  </si>
  <si>
    <t>Simulation assumptions</t>
  </si>
  <si>
    <t>CR to TS34.122</t>
  </si>
  <si>
    <t>Commonality of Test Requirements for FDD and TDD Terminal Conformance Specification</t>
  </si>
  <si>
    <t>approved in r1</t>
  </si>
  <si>
    <t>approved</t>
  </si>
  <si>
    <t>noted</t>
  </si>
  <si>
    <t>Document for joint session with SIG</t>
  </si>
  <si>
    <t>Questions to 34.108</t>
  </si>
  <si>
    <t>MCC</t>
  </si>
  <si>
    <t>noted</t>
  </si>
  <si>
    <t>Measurement of the On/Off Power during the PRACH preamble</t>
  </si>
  <si>
    <t>Postponed</t>
  </si>
  <si>
    <t>aprroved</t>
  </si>
  <si>
    <t>Yes</t>
  </si>
  <si>
    <t>R&amp;S,Agilent</t>
  </si>
  <si>
    <t>revised in 220</t>
  </si>
  <si>
    <t>Liaison Statement on the definitions of CPICH Ec/No and UTRA carrier RSSI.</t>
  </si>
  <si>
    <t>Agenda</t>
  </si>
  <si>
    <t>Report</t>
  </si>
  <si>
    <t>Jensen</t>
  </si>
  <si>
    <t>SIG chair</t>
  </si>
  <si>
    <t>Fox</t>
  </si>
  <si>
    <t>SONY</t>
  </si>
  <si>
    <t>MCC</t>
  </si>
  <si>
    <t>Shicheng</t>
  </si>
  <si>
    <t>Response to T1S-010235</t>
  </si>
  <si>
    <t>Panasonic</t>
  </si>
  <si>
    <t>Hayashi</t>
  </si>
  <si>
    <t>Anritsu</t>
  </si>
  <si>
    <t>Yes</t>
  </si>
  <si>
    <t>Chairman</t>
  </si>
  <si>
    <t>Motorola</t>
  </si>
  <si>
    <t>CR 34.121 UE Rx-Tx time difference type 1</t>
  </si>
  <si>
    <t>Mattisson</t>
  </si>
  <si>
    <t>Proposal of clarifications to 34.109</t>
  </si>
  <si>
    <t>Fujitsu</t>
  </si>
  <si>
    <t>Kowalsky</t>
  </si>
  <si>
    <t>Agilent</t>
  </si>
  <si>
    <t>Yokoyama</t>
  </si>
  <si>
    <t>CR 34.121 UE Transmit Timing</t>
  </si>
  <si>
    <t>Jensen</t>
  </si>
  <si>
    <t>Reference Radio Conditions in 34.108</t>
  </si>
  <si>
    <t>Reference Radio Conditions in 34.108 (REL-4)</t>
  </si>
  <si>
    <t>Clarification of AWGN definition (34.122 Rel. 4)</t>
  </si>
  <si>
    <t>Clarification of AWGN definition  (34.122)</t>
  </si>
  <si>
    <t>Usage of Chi Square Distribution with different degree of freedom and Poisson Distribution.</t>
  </si>
  <si>
    <t>BER/BLER testing based on statistical approach (TS34.122 Release 4)</t>
  </si>
  <si>
    <t>BER/BLER testing based on statistical approach (TS34.122)</t>
  </si>
  <si>
    <t>BER/BLER testing based on statistical approach (TS34.121)</t>
  </si>
  <si>
    <t>RX spurious emissions (34.122)</t>
  </si>
  <si>
    <t>RX spurious emissions (34.122 Rel 4)</t>
  </si>
  <si>
    <t>Correction of Spurious emissions in TS34.122</t>
  </si>
  <si>
    <t>Correction of Spurious emissions in TS34.122 Rel 4</t>
  </si>
  <si>
    <t>Power and ACLR definition corrections, Cat F</t>
  </si>
  <si>
    <t>Power and ACLR definition corrections, Cat A</t>
  </si>
  <si>
    <t>Out of synchronisation handling,Cat F</t>
  </si>
  <si>
    <t>Out of synchronisation handling,Cat A</t>
  </si>
  <si>
    <t>Out of synchronisation handling, Cat F</t>
  </si>
  <si>
    <t>Clarification in Spectrum emission mask section,Cat F</t>
  </si>
  <si>
    <t>Clarification in Spectrum emission mask section, Cat A</t>
  </si>
  <si>
    <t>Changes to blocking characteristics and spurious response test cases (TS 34.121 v.3.6.0)</t>
  </si>
  <si>
    <t>Changes to blocking characteristics and spurious response test cases (TS 34.122 v.3.5.0)</t>
  </si>
  <si>
    <t>Changes to blocking characteristics and spurious response test cases (TS 34.122 v.4.1.0)</t>
  </si>
  <si>
    <t>Corrections and improvements for TS 34.121 subclauses 5, 6 and Annex E</t>
  </si>
  <si>
    <t>Improvement of test description: CPICH RSCP test case</t>
  </si>
  <si>
    <t>Cell reselection delay tests in idle mode</t>
  </si>
  <si>
    <t>Clarification of test requirements for Transmit ON/OFF time mask</t>
  </si>
  <si>
    <t>Test procedures for RF tests in TS34.108</t>
  </si>
  <si>
    <t>RF test setup conditions in TS34.108 and TS34.121</t>
  </si>
  <si>
    <t>JAH</t>
  </si>
  <si>
    <t>RF/SIG Joint Adhoc Report T1S-010255</t>
  </si>
  <si>
    <t>Statsu Report to T1</t>
  </si>
  <si>
    <t>Split of responsibilities for RACH testing T1S-010254</t>
  </si>
  <si>
    <t>Radio parameter queries T1S-010245</t>
  </si>
  <si>
    <t>UE Positioning Testing Aspects T1S-010244</t>
  </si>
  <si>
    <t>UE Positioning Methods &amp; Performance Requirements T1S-010243</t>
  </si>
  <si>
    <t>Signalling procedures for RF tests in loopback test mode and CELL_FACH state T1S-010242</t>
  </si>
  <si>
    <t>Agenda for RF&amp;SIG joint adhoc T1S-010240</t>
  </si>
  <si>
    <t>Default radio conditions (34.108 clause 6.1) T1S-010241</t>
  </si>
  <si>
    <t>Task identification for Rel-4 WI "Test Time Optimization"</t>
  </si>
  <si>
    <t>Improvement of test description: CPICH RSCP test case</t>
  </si>
  <si>
    <t>Improvement of test description: CPICH Ec/Io test case</t>
  </si>
  <si>
    <t>UTRA Carrier RSSI test case</t>
  </si>
  <si>
    <t xml:space="preserve"> CR for TS34.121: Deletion of OFF power measurement on "Power setting in uplink compressed mode" Test (Clause 5.7)</t>
  </si>
  <si>
    <t>Yes</t>
  </si>
  <si>
    <t>Jensen</t>
  </si>
  <si>
    <t>Changes to blocking characteristics and spurious response test cases (TS 34.121 v.3.6.0)</t>
  </si>
  <si>
    <t>Changes to blocking characteristics and spurious response test cases (TS 34.122 v.3.5.0)</t>
  </si>
  <si>
    <t>Changes to blocking characteristics and spurious response test cases (TS 34.122 v.4.1.0)</t>
  </si>
  <si>
    <t>Corrections and improvements for TS 34.121 subclauses 5, 6 and Annex E</t>
  </si>
  <si>
    <t>Improvement of test description: CPICH RSCP test case</t>
  </si>
  <si>
    <t>Clarification of test requirements for Transmit ON/OFF time mask</t>
  </si>
  <si>
    <t>Motorola</t>
  </si>
  <si>
    <t>Kowalsky</t>
  </si>
  <si>
    <t>Clarification of procedure for Out-of-synchronisation handling of output power</t>
  </si>
  <si>
    <t>CR 34.121 UE Rx-Tx time difference type 1</t>
  </si>
  <si>
    <t>Fukuda</t>
  </si>
  <si>
    <t>CR 34.121 UE Transmit Timing</t>
  </si>
  <si>
    <t>Cell reselection delay tests in idle mode</t>
  </si>
  <si>
    <t>Clarification of AWGN definition (34.122 Rel. 4)</t>
  </si>
  <si>
    <t>Clarification of AWGN definition  (34.122)</t>
  </si>
  <si>
    <t>BER/BLER testing based on statistical approach (TS34.122 Release 4)</t>
  </si>
  <si>
    <t>BER/BLER testing based on statistical approach (TS34.122)</t>
  </si>
  <si>
    <t>BER/BLER testing based on statistical approach (TS34.121)</t>
  </si>
  <si>
    <t>RX spurious emissions (34.122)</t>
  </si>
  <si>
    <t>RX spurious emissions (34.122 Rel 4)</t>
  </si>
  <si>
    <t>Correction of Spurious emissions in TS34.122</t>
  </si>
  <si>
    <t>Correction of Spurious emissions in TS34.122 Rel 4</t>
  </si>
  <si>
    <t>Power and ACLR definition corrections, Cat F</t>
  </si>
  <si>
    <t>Power and ACLR definition corrections, Cat A</t>
  </si>
  <si>
    <t>Out of synchronisation handling,Cat F</t>
  </si>
  <si>
    <t>Out of synchronisation handling,Cat A</t>
  </si>
  <si>
    <t>Clarification in Spectrum emission mask section,Cat F</t>
  </si>
  <si>
    <t>Clarification in Spectrum emission mask section, Cat A</t>
  </si>
  <si>
    <t>Improvement of test description: CPICH Ec/Io test case</t>
  </si>
  <si>
    <t>UTRA Carrier RSSI test case</t>
  </si>
  <si>
    <t>CR for TS34.121: Deletion of OFF power measurement on "Power setting in uplink compressed mode" Test (Clause 5.7)</t>
  </si>
  <si>
    <t>CR for change of TFC in TS34.121</t>
  </si>
  <si>
    <t>Hagiwara</t>
  </si>
  <si>
    <t>Hatchson</t>
  </si>
  <si>
    <t>Brown</t>
  </si>
  <si>
    <t>New RABs support IMS voice</t>
  </si>
  <si>
    <t>Malachias</t>
  </si>
  <si>
    <t>Malachias</t>
  </si>
  <si>
    <t>revised In 281</t>
  </si>
  <si>
    <t>revised in 282</t>
  </si>
  <si>
    <t>revised in 283</t>
  </si>
  <si>
    <t>revised in 284</t>
  </si>
  <si>
    <t>approved</t>
  </si>
  <si>
    <t>Clarification in Spectrum emission mask section</t>
  </si>
  <si>
    <t>Advantest</t>
  </si>
  <si>
    <t>CR for Transmit OFF power measurement</t>
  </si>
  <si>
    <t>Usage of Chi Square Distribution and Pass/Fail Judgement for BER/BLER</t>
  </si>
  <si>
    <t>maximum output power for mulicode transimission</t>
  </si>
  <si>
    <t>Status Report on work items relating to testing of UMTS 1800/1900</t>
  </si>
  <si>
    <t>Malachias</t>
  </si>
  <si>
    <t>Clarification in Spectrum emission mask section</t>
  </si>
  <si>
    <t>CR for Transmit OFF power measurement</t>
  </si>
  <si>
    <t>maximum output power for mulicode transimission</t>
  </si>
  <si>
    <t>DL power control</t>
  </si>
  <si>
    <t>DL compressed mode</t>
  </si>
  <si>
    <t>Interdigital</t>
  </si>
  <si>
    <t>Interdigital</t>
  </si>
  <si>
    <t>revised in 293</t>
  </si>
  <si>
    <t>revised in 294</t>
  </si>
  <si>
    <t>revised in 295</t>
  </si>
  <si>
    <t>revised in 296</t>
  </si>
  <si>
    <t>maximum output power for mulicode transimission category A</t>
  </si>
  <si>
    <t>CR for TS34.121: Clarification of power terms and definitions</t>
  </si>
  <si>
    <t>approved in principal revised in 276</t>
  </si>
  <si>
    <t>approved in principal revised in 277</t>
  </si>
  <si>
    <t>approved in principal revised in 279</t>
  </si>
  <si>
    <t>revised in 280</t>
  </si>
  <si>
    <t>Clarification of procedure for Out-of-synchronisation handling of output power</t>
  </si>
  <si>
    <t>approved</t>
  </si>
  <si>
    <t>revised in 276</t>
  </si>
  <si>
    <t>name</t>
  </si>
  <si>
    <t>Available</t>
  </si>
  <si>
    <t>Apprpoved</t>
  </si>
  <si>
    <t>discussion sent to jont</t>
  </si>
  <si>
    <t>approved Category F</t>
  </si>
  <si>
    <t>withdrawn</t>
  </si>
  <si>
    <t>noted for information</t>
  </si>
  <si>
    <t>Savolainen</t>
  </si>
  <si>
    <t>r1 noted</t>
  </si>
  <si>
    <t>approved</t>
  </si>
  <si>
    <t>r2 approved</t>
  </si>
  <si>
    <t>r2 approved</t>
  </si>
  <si>
    <t>provisionally approved</t>
  </si>
  <si>
    <t>approved with correction</t>
  </si>
  <si>
    <t>approved with correction</t>
  </si>
  <si>
    <t>r1 approved</t>
  </si>
  <si>
    <t>T1R010276</t>
  </si>
  <si>
    <t>T1R010277</t>
  </si>
  <si>
    <t>T1R010279</t>
  </si>
  <si>
    <t>TS34.121</t>
  </si>
  <si>
    <t>T1R010237</t>
  </si>
  <si>
    <t>T1R010239</t>
  </si>
  <si>
    <t>T1R010240</t>
  </si>
  <si>
    <t>T1R010280</t>
  </si>
  <si>
    <t>T1R010281</t>
  </si>
  <si>
    <t>T1R010282</t>
  </si>
  <si>
    <t>T1R010285</t>
  </si>
  <si>
    <t>T1R010290</t>
  </si>
  <si>
    <t>T1R010291</t>
  </si>
  <si>
    <t>T1R010253</t>
  </si>
  <si>
    <t>T1R010254</t>
  </si>
  <si>
    <t>T1R010259</t>
  </si>
  <si>
    <t>T1R010260</t>
  </si>
  <si>
    <t>T1R010261</t>
  </si>
  <si>
    <t>T1R010262</t>
  </si>
  <si>
    <t>T1R010263</t>
  </si>
  <si>
    <t>T1R010264</t>
  </si>
  <si>
    <t>T1R010265</t>
  </si>
  <si>
    <t>T1R010266</t>
  </si>
  <si>
    <t>T1R010269</t>
  </si>
  <si>
    <t>T1R010270</t>
  </si>
  <si>
    <t>T1R010283</t>
  </si>
  <si>
    <t>T1R010284</t>
  </si>
  <si>
    <t>T1R010295</t>
  </si>
  <si>
    <t>T1R010296</t>
  </si>
  <si>
    <t>maximum output power for mulicode transimission category A</t>
  </si>
  <si>
    <t>revised in 300</t>
  </si>
  <si>
    <t>postponed</t>
  </si>
  <si>
    <t>reflector</t>
  </si>
  <si>
    <t>revised in 299</t>
  </si>
  <si>
    <t>revised in 298</t>
  </si>
  <si>
    <t>revised in 297</t>
  </si>
  <si>
    <t>T1R010297</t>
  </si>
  <si>
    <t>T1R010298</t>
  </si>
  <si>
    <t>T1R010299</t>
  </si>
  <si>
    <t>CR for TS34.121: Deletion of OFF power measurement on "Power setting in uplink compressed mode" Test (Clause 5.7)</t>
  </si>
  <si>
    <t>T1R010294</t>
  </si>
  <si>
    <t>T1R010250</t>
  </si>
  <si>
    <t>T1R010286</t>
  </si>
  <si>
    <t>provisionally approved</t>
  </si>
  <si>
    <t>reserved</t>
  </si>
  <si>
    <t>reserved</t>
  </si>
  <si>
    <t>RF chair</t>
  </si>
  <si>
    <t>T1/RF status report</t>
  </si>
  <si>
    <t>Maucksch</t>
  </si>
  <si>
    <t>TS34.122</t>
  </si>
  <si>
    <t>TS34.121</t>
  </si>
  <si>
    <t>Cat</t>
  </si>
  <si>
    <t>Spec</t>
  </si>
  <si>
    <t>F</t>
  </si>
  <si>
    <t>A</t>
  </si>
  <si>
    <t>F</t>
  </si>
  <si>
    <t>report</t>
  </si>
  <si>
    <t>report</t>
  </si>
  <si>
    <t>title</t>
  </si>
  <si>
    <t>T1 number</t>
  </si>
  <si>
    <t>RF number</t>
  </si>
  <si>
    <t>source</t>
  </si>
  <si>
    <t>author</t>
  </si>
  <si>
    <t>T1R010278</t>
  </si>
  <si>
    <t>r1 approved</t>
  </si>
  <si>
    <t>LS</t>
  </si>
  <si>
    <t>R&amp;S</t>
  </si>
  <si>
    <t>LS to RAN4 Proposed corrections to TS 25.133 subclauses 9.1.3 and A.9.1.3</t>
  </si>
  <si>
    <t>LS to RAN4 Proposed corrections to TS 25.133 subclauses 9.1.3 and A.9.1.3</t>
  </si>
  <si>
    <t>DL Compressed mode, correction of pattern</t>
  </si>
  <si>
    <t>DL Power Control Step Size in performance requirements</t>
  </si>
  <si>
    <t>Clarification of AWGN definition</t>
  </si>
  <si>
    <t>RX spurious emissions</t>
  </si>
  <si>
    <t>Correction of Spurious emissions</t>
  </si>
  <si>
    <t>Power and ACLR definition corrections</t>
  </si>
  <si>
    <t>Out of synchronisation handling</t>
  </si>
  <si>
    <t>BER/BLER testing based on statistical approach</t>
  </si>
  <si>
    <t>maximum output power for mulicode transimission</t>
  </si>
  <si>
    <t>UE Transmit Timing</t>
  </si>
  <si>
    <t>Title</t>
  </si>
  <si>
    <t>Category</t>
  </si>
  <si>
    <t>Doc number</t>
  </si>
  <si>
    <t>Spec</t>
  </si>
  <si>
    <t>Cat</t>
  </si>
  <si>
    <t>TS34.121</t>
  </si>
  <si>
    <t>F</t>
  </si>
  <si>
    <t>UE Rx-Tx time difference type 1</t>
  </si>
  <si>
    <t>Changes to blocking characteristics and spurious response test cases</t>
  </si>
  <si>
    <t>Deletion of OFF power measurement on "Power setting in uplink compressed mode" Test</t>
  </si>
  <si>
    <t>TS34.122</t>
  </si>
  <si>
    <t>A</t>
  </si>
  <si>
    <t xml:space="preserve">BER/BLER testing based on statistical approach </t>
  </si>
  <si>
    <t>The equivalence of Code Domain Power and total transmit power</t>
  </si>
  <si>
    <t>Agenda</t>
  </si>
  <si>
    <t>Report #21</t>
  </si>
  <si>
    <t>Chairman</t>
  </si>
  <si>
    <t>Correction of power terms and definitions</t>
  </si>
  <si>
    <t>Correction of power spectral density</t>
  </si>
  <si>
    <t>CR to 34.121 R99; RRM Hard handover test cases</t>
  </si>
  <si>
    <t>CR to 34.121 R99; Update of RRM Cell reselection delay tests in idle mode</t>
  </si>
  <si>
    <t>CR to 34.108 R99; Update of reference radio conditions</t>
  </si>
  <si>
    <t>CR to 34.108 REL-4; Update of reference radio conditions</t>
  </si>
  <si>
    <t>Mattisson</t>
  </si>
  <si>
    <t>LS on UE control and monitoring functions</t>
  </si>
  <si>
    <t>RAN4</t>
  </si>
  <si>
    <t>Corrections for TS 34.121 subclause 8.7.6</t>
  </si>
  <si>
    <t>Fukuda</t>
  </si>
  <si>
    <t>Kowalski</t>
  </si>
  <si>
    <t>Creation of common default messages for RRM test cases in Annex I</t>
  </si>
  <si>
    <t>Addition of test case description for SFN-CFN observed time difference</t>
  </si>
  <si>
    <t>Addition of test case description for SFN-SFN observed time difference type 1</t>
  </si>
  <si>
    <t>Correction changes in clause 8.7</t>
  </si>
  <si>
    <t>WCDMA 1800 and 1900 additions</t>
  </si>
  <si>
    <t>Transmit ON/OFF time mask, Change of TFC and Power setting in uplink compressed mode</t>
  </si>
  <si>
    <t>Implementation of test tolerances to test cases in subclause 7</t>
  </si>
  <si>
    <t>Maucksch</t>
  </si>
  <si>
    <t>Power Control in the Downlink</t>
  </si>
  <si>
    <t>Uplink Power Control Performance Test</t>
  </si>
  <si>
    <t>Replacement of Block STTD by Space Code Transmit Diversity (SCTD)</t>
  </si>
  <si>
    <t>Axness</t>
  </si>
  <si>
    <t>CR for TS34.121, Segmentation measurement can be allowed for Inner Loop Power Control test</t>
  </si>
  <si>
    <t>Power at different points in a CDMA link</t>
  </si>
  <si>
    <t>Agilent</t>
  </si>
  <si>
    <t>Correction of minimum test times under fading</t>
  </si>
  <si>
    <t xml:space="preserve">Commonality of Transmitter and Receiver Test Requirements for FDD and TDD Terminal Conformance Specification. </t>
  </si>
  <si>
    <t>Corrections to various reference to tables in the document.</t>
  </si>
  <si>
    <t xml:space="preserve">New RRM Section Headings </t>
  </si>
  <si>
    <t>Cell Re-selection in idle mode test cases</t>
  </si>
  <si>
    <t>Layer 1 function priority list</t>
  </si>
  <si>
    <t>DoCoMo</t>
  </si>
  <si>
    <t>Nakagomi</t>
  </si>
  <si>
    <t>draft LS to RAN urging them to reject the proposal to defer PC algorithm 2 to Rel-4 due to its wide use in 34.121 for test purposes</t>
  </si>
  <si>
    <t>draft CR to 25.214 as posted to the RAN1 reflector last week</t>
  </si>
  <si>
    <t>Rumney</t>
  </si>
  <si>
    <t>Test Tolerance Application</t>
  </si>
  <si>
    <t>RRM annex F4</t>
  </si>
  <si>
    <t>RRM annex A</t>
  </si>
  <si>
    <t>Cell reselection in indle mode</t>
  </si>
  <si>
    <t>Test time</t>
  </si>
  <si>
    <t>Maintenance of Annex B</t>
  </si>
  <si>
    <t>Applicability of Annex F.6.1</t>
  </si>
  <si>
    <t>Delay Statistics</t>
  </si>
  <si>
    <t>Measurement Uncertaintties and Test Tolerances for RRM tests</t>
  </si>
  <si>
    <t>RRM AnnexF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</si>
</sst>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｣&quot;#,##0;\-&quot;｣&quot;#,##0"/>
    <numFmt numFmtId="177" formatCode="&quot;｣&quot;#,##0;[Red]\-&quot;｣&quot;#,##0"/>
    <numFmt numFmtId="178" formatCode="&quot;｣&quot;#,##0.00;\-&quot;｣&quot;#,##0.00"/>
    <numFmt numFmtId="179" formatCode="&quot;｣&quot;#,##0.00;[Red]\-&quot;｣&quot;#,##0.00"/>
    <numFmt numFmtId="180" formatCode="_-&quot;｣&quot;* #,##0_-;\-&quot;｣&quot;* #,##0_-;_-&quot;｣&quot;* &quot;-&quot;_-;_-@_-"/>
    <numFmt numFmtId="181" formatCode="_-* #,##0_-;\-* #,##0_-;_-* &quot;-&quot;_-;_-@_-"/>
    <numFmt numFmtId="182" formatCode="_-&quot;｣&quot;* #,##0.00_-;\-&quot;｣&quot;* #,##0.00_-;_-&quot;｣&quot;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000\ "/>
    <numFmt numFmtId="189" formatCode="mm"/>
  </numFmts>
  <fonts count="1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name val="Times New Roman"/>
      <family val="1"/>
    </font>
    <font>
      <sz val="12"/>
      <name val="MS Sans Serif"/>
      <family val="2"/>
    </font>
    <font>
      <b/>
      <sz val="12"/>
      <color indexed="15"/>
      <name val="Times New Roman"/>
      <family val="1"/>
    </font>
    <font>
      <b/>
      <sz val="16"/>
      <color indexed="15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10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medium">
        <color indexed="10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2" borderId="1" xfId="15" applyFont="1" applyFill="1" applyBorder="1" applyAlignment="1" applyProtection="1">
      <alignment horizontal="center" wrapText="1"/>
      <protection locked="0"/>
    </xf>
    <xf numFmtId="0" fontId="4" fillId="2" borderId="1" xfId="15" applyFont="1" applyFill="1" applyBorder="1" applyAlignment="1" applyProtection="1">
      <alignment horizontal="centerContinuous" wrapText="1"/>
      <protection locked="0"/>
    </xf>
    <xf numFmtId="0" fontId="4" fillId="0" borderId="2" xfId="15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/>
    </xf>
    <xf numFmtId="0" fontId="4" fillId="3" borderId="2" xfId="15" applyNumberFormat="1" applyFont="1" applyFill="1" applyBorder="1" applyAlignment="1" applyProtection="1">
      <alignment horizontal="right" wrapText="1"/>
      <protection locked="0"/>
    </xf>
    <xf numFmtId="0" fontId="4" fillId="3" borderId="2" xfId="15" applyFont="1" applyFill="1" applyBorder="1" applyAlignment="1" applyProtection="1">
      <alignment horizontal="right" wrapText="1"/>
      <protection locked="0"/>
    </xf>
    <xf numFmtId="0" fontId="4" fillId="3" borderId="2" xfId="15" applyFont="1" applyFill="1" applyBorder="1" applyAlignment="1" applyProtection="1">
      <alignment horizontal="left" wrapText="1"/>
      <protection locked="0"/>
    </xf>
    <xf numFmtId="0" fontId="6" fillId="4" borderId="0" xfId="0" applyFont="1" applyFill="1" applyAlignment="1">
      <alignment/>
    </xf>
    <xf numFmtId="0" fontId="4" fillId="4" borderId="2" xfId="15" applyNumberFormat="1" applyFont="1" applyFill="1" applyBorder="1" applyAlignment="1" applyProtection="1">
      <alignment horizontal="right" wrapText="1"/>
      <protection locked="0"/>
    </xf>
    <xf numFmtId="0" fontId="4" fillId="4" borderId="2" xfId="15" applyFont="1" applyFill="1" applyBorder="1" applyAlignment="1" applyProtection="1">
      <alignment horizontal="right" wrapText="1"/>
      <protection locked="0"/>
    </xf>
    <xf numFmtId="0" fontId="4" fillId="4" borderId="2" xfId="15" applyFont="1" applyFill="1" applyBorder="1" applyAlignment="1" applyProtection="1">
      <alignment horizontal="left" wrapText="1"/>
      <protection locked="0"/>
    </xf>
    <xf numFmtId="0" fontId="7" fillId="0" borderId="2" xfId="15" applyNumberFormat="1" applyFont="1" applyFill="1" applyBorder="1" applyAlignment="1" applyProtection="1">
      <alignment horizontal="right" wrapText="1"/>
      <protection locked="0"/>
    </xf>
    <xf numFmtId="0" fontId="7" fillId="0" borderId="2" xfId="15" applyFont="1" applyFill="1" applyBorder="1" applyAlignment="1" applyProtection="1">
      <alignment horizontal="right" wrapText="1"/>
      <protection locked="0"/>
    </xf>
    <xf numFmtId="0" fontId="7" fillId="0" borderId="2" xfId="15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6" fillId="4" borderId="0" xfId="0" applyFont="1" applyFill="1" applyBorder="1" applyAlignment="1">
      <alignment/>
    </xf>
    <xf numFmtId="0" fontId="4" fillId="3" borderId="3" xfId="15" applyNumberFormat="1" applyFont="1" applyFill="1" applyBorder="1" applyAlignment="1" applyProtection="1">
      <alignment horizontal="right" wrapText="1"/>
      <protection locked="0"/>
    </xf>
    <xf numFmtId="0" fontId="4" fillId="3" borderId="3" xfId="15" applyFont="1" applyFill="1" applyBorder="1" applyAlignment="1" applyProtection="1">
      <alignment horizontal="right" wrapText="1"/>
      <protection locked="0"/>
    </xf>
    <xf numFmtId="0" fontId="4" fillId="3" borderId="3" xfId="15" applyFont="1" applyFill="1" applyBorder="1" applyAlignment="1" applyProtection="1">
      <alignment horizontal="left" wrapText="1"/>
      <protection locked="0"/>
    </xf>
    <xf numFmtId="0" fontId="4" fillId="3" borderId="4" xfId="15" applyNumberFormat="1" applyFont="1" applyFill="1" applyBorder="1" applyAlignment="1" applyProtection="1">
      <alignment horizontal="right" wrapText="1"/>
      <protection locked="0"/>
    </xf>
    <xf numFmtId="0" fontId="4" fillId="3" borderId="4" xfId="15" applyFont="1" applyFill="1" applyBorder="1" applyAlignment="1" applyProtection="1">
      <alignment horizontal="right" wrapText="1"/>
      <protection locked="0"/>
    </xf>
    <xf numFmtId="0" fontId="4" fillId="3" borderId="4" xfId="15" applyFont="1" applyFill="1" applyBorder="1" applyAlignment="1" applyProtection="1">
      <alignment horizontal="left" wrapText="1"/>
      <protection locked="0"/>
    </xf>
    <xf numFmtId="0" fontId="6" fillId="4" borderId="5" xfId="0" applyFont="1" applyFill="1" applyBorder="1" applyAlignment="1">
      <alignment/>
    </xf>
    <xf numFmtId="0" fontId="6" fillId="4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4" fillId="0" borderId="3" xfId="15" applyFont="1" applyFill="1" applyBorder="1" applyAlignment="1" applyProtection="1">
      <alignment wrapText="1"/>
      <protection locked="0"/>
    </xf>
    <xf numFmtId="0" fontId="4" fillId="3" borderId="6" xfId="15" applyNumberFormat="1" applyFont="1" applyFill="1" applyBorder="1" applyAlignment="1" applyProtection="1">
      <alignment horizontal="right" wrapText="1"/>
      <protection locked="0"/>
    </xf>
    <xf numFmtId="0" fontId="4" fillId="3" borderId="6" xfId="15" applyFont="1" applyFill="1" applyBorder="1" applyAlignment="1" applyProtection="1">
      <alignment horizontal="right" wrapText="1"/>
      <protection locked="0"/>
    </xf>
    <xf numFmtId="0" fontId="6" fillId="4" borderId="7" xfId="0" applyFont="1" applyFill="1" applyBorder="1" applyAlignment="1">
      <alignment/>
    </xf>
    <xf numFmtId="0" fontId="4" fillId="3" borderId="6" xfId="15" applyFont="1" applyFill="1" applyBorder="1" applyAlignment="1" applyProtection="1">
      <alignment horizontal="left" wrapText="1"/>
      <protection locked="0"/>
    </xf>
    <xf numFmtId="0" fontId="4" fillId="3" borderId="8" xfId="15" applyNumberFormat="1" applyFont="1" applyFill="1" applyBorder="1" applyAlignment="1" applyProtection="1">
      <alignment horizontal="right" wrapText="1"/>
      <protection locked="0"/>
    </xf>
    <xf numFmtId="0" fontId="4" fillId="3" borderId="8" xfId="15" applyFont="1" applyFill="1" applyBorder="1" applyAlignment="1" applyProtection="1">
      <alignment horizontal="right" wrapText="1"/>
      <protection locked="0"/>
    </xf>
    <xf numFmtId="0" fontId="8" fillId="0" borderId="0" xfId="0" applyFont="1" applyAlignment="1">
      <alignment/>
    </xf>
    <xf numFmtId="0" fontId="9" fillId="0" borderId="2" xfId="15" applyNumberFormat="1" applyFont="1" applyFill="1" applyBorder="1" applyAlignment="1" applyProtection="1">
      <alignment horizontal="right" wrapText="1"/>
      <protection locked="0"/>
    </xf>
    <xf numFmtId="0" fontId="9" fillId="0" borderId="2" xfId="15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/>
    </xf>
    <xf numFmtId="0" fontId="4" fillId="0" borderId="2" xfId="15" applyFont="1" applyFill="1" applyBorder="1" applyAlignment="1" applyProtection="1">
      <alignment horizontal="right" wrapText="1"/>
      <protection locked="0"/>
    </xf>
    <xf numFmtId="0" fontId="4" fillId="0" borderId="2" xfId="15" applyNumberFormat="1" applyFont="1" applyFill="1" applyBorder="1" applyAlignment="1" applyProtection="1">
      <alignment horizontal="right" wrapText="1"/>
      <protection locked="0"/>
    </xf>
    <xf numFmtId="0" fontId="4" fillId="0" borderId="9" xfId="15" applyNumberFormat="1" applyFont="1" applyFill="1" applyBorder="1" applyAlignment="1" applyProtection="1">
      <alignment horizontal="right" wrapText="1"/>
      <protection locked="0"/>
    </xf>
    <xf numFmtId="0" fontId="4" fillId="0" borderId="9" xfId="15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>
      <alignment/>
    </xf>
    <xf numFmtId="0" fontId="4" fillId="4" borderId="8" xfId="15" applyFont="1" applyFill="1" applyBorder="1" applyAlignment="1" applyProtection="1">
      <alignment horizontal="right" wrapText="1"/>
      <protection locked="0"/>
    </xf>
    <xf numFmtId="0" fontId="4" fillId="5" borderId="2" xfId="15" applyNumberFormat="1" applyFont="1" applyFill="1" applyBorder="1" applyAlignment="1" applyProtection="1">
      <alignment horizontal="right" wrapText="1"/>
      <protection locked="0"/>
    </xf>
    <xf numFmtId="0" fontId="4" fillId="6" borderId="2" xfId="15" applyFont="1" applyFill="1" applyBorder="1" applyAlignment="1" applyProtection="1">
      <alignment horizontal="right" wrapText="1"/>
      <protection locked="0"/>
    </xf>
    <xf numFmtId="0" fontId="6" fillId="6" borderId="0" xfId="0" applyFont="1" applyFill="1" applyAlignment="1">
      <alignment/>
    </xf>
    <xf numFmtId="0" fontId="4" fillId="3" borderId="11" xfId="15" applyNumberFormat="1" applyFont="1" applyFill="1" applyBorder="1" applyAlignment="1" applyProtection="1">
      <alignment horizontal="right" wrapText="1"/>
      <protection locked="0"/>
    </xf>
    <xf numFmtId="0" fontId="4" fillId="4" borderId="11" xfId="15" applyFont="1" applyFill="1" applyBorder="1" applyAlignment="1" applyProtection="1">
      <alignment horizontal="right" wrapText="1"/>
      <protection locked="0"/>
    </xf>
    <xf numFmtId="0" fontId="6" fillId="4" borderId="12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3" xfId="0" applyFont="1" applyBorder="1" applyAlignment="1">
      <alignment horizontal="center" vertical="top"/>
    </xf>
    <xf numFmtId="0" fontId="15" fillId="0" borderId="13" xfId="15" applyFont="1" applyFill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top"/>
    </xf>
    <xf numFmtId="49" fontId="6" fillId="4" borderId="0" xfId="0" applyNumberFormat="1" applyFont="1" applyFill="1" applyBorder="1" applyAlignment="1">
      <alignment/>
    </xf>
    <xf numFmtId="49" fontId="6" fillId="4" borderId="0" xfId="0" applyNumberFormat="1" applyFont="1" applyFill="1" applyAlignment="1">
      <alignment/>
    </xf>
    <xf numFmtId="0" fontId="6" fillId="4" borderId="2" xfId="15" applyFont="1" applyFill="1" applyBorder="1" applyAlignment="1" applyProtection="1">
      <alignment horizontal="right" wrapText="1"/>
      <protection locked="0"/>
    </xf>
    <xf numFmtId="0" fontId="4" fillId="4" borderId="3" xfId="15" applyFont="1" applyFill="1" applyBorder="1" applyAlignment="1" applyProtection="1">
      <alignment horizontal="right" wrapText="1"/>
      <protection locked="0"/>
    </xf>
    <xf numFmtId="0" fontId="4" fillId="0" borderId="14" xfId="15" applyNumberFormat="1" applyFont="1" applyFill="1" applyBorder="1" applyAlignment="1" applyProtection="1">
      <alignment horizontal="right" wrapText="1"/>
      <protection locked="0"/>
    </xf>
    <xf numFmtId="0" fontId="4" fillId="0" borderId="14" xfId="15" applyFont="1" applyFill="1" applyBorder="1" applyAlignment="1" applyProtection="1">
      <alignment horizontal="right" wrapText="1"/>
      <protection locked="0"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2" xfId="15" applyFont="1" applyFill="1" applyBorder="1" applyAlignment="1" applyProtection="1">
      <alignment horizontal="left" wrapText="1"/>
      <protection locked="0"/>
    </xf>
    <xf numFmtId="0" fontId="6" fillId="0" borderId="16" xfId="15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" xfId="15" applyFont="1" applyFill="1" applyBorder="1" applyAlignment="1" applyProtection="1">
      <alignment wrapText="1"/>
      <protection locked="0"/>
    </xf>
    <xf numFmtId="0" fontId="6" fillId="0" borderId="16" xfId="15" applyFont="1" applyFill="1" applyBorder="1" applyAlignment="1" applyProtection="1">
      <alignment wrapText="1"/>
      <protection locked="0"/>
    </xf>
  </cellXfs>
  <cellStyles count="9">
    <cellStyle name="Normal" xfId="0"/>
    <cellStyle name="Normal_Doclist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2"/>
  <sheetViews>
    <sheetView tabSelected="1" workbookViewId="0" topLeftCell="A1">
      <pane xSplit="2" ySplit="1" topLeftCell="C324" activePane="bottomRight" state="frozen"/>
      <selection pane="topLeft" activeCell="C30" sqref="C30"/>
      <selection pane="topRight" activeCell="D1" sqref="D1"/>
      <selection pane="bottomLeft" activeCell="A20" sqref="A20"/>
      <selection pane="bottomRight" activeCell="I348" sqref="I348"/>
    </sheetView>
  </sheetViews>
  <sheetFormatPr defaultColWidth="9.140625" defaultRowHeight="12.75"/>
  <cols>
    <col min="1" max="1" width="4.57421875" style="4" bestFit="1" customWidth="1"/>
    <col min="2" max="2" width="13.8515625" style="4" customWidth="1"/>
    <col min="3" max="3" width="63.140625" style="4" customWidth="1"/>
    <col min="4" max="4" width="4.57421875" style="4" customWidth="1"/>
    <col min="5" max="5" width="4.421875" style="4" customWidth="1"/>
    <col min="6" max="6" width="10.421875" style="4" customWidth="1"/>
    <col min="7" max="7" width="11.00390625" style="4" customWidth="1"/>
    <col min="8" max="8" width="9.140625" style="4" customWidth="1"/>
    <col min="9" max="9" width="12.28125" style="4" customWidth="1"/>
    <col min="10" max="10" width="7.421875" style="4" customWidth="1"/>
    <col min="11" max="16384" width="9.140625" style="4" customWidth="1"/>
  </cols>
  <sheetData>
    <row r="1" spans="1:10" ht="51">
      <c r="A1" s="2" t="s">
        <v>45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6</v>
      </c>
      <c r="J1" s="16" t="s">
        <v>115</v>
      </c>
    </row>
    <row r="2" spans="1:9" ht="12.75">
      <c r="A2" s="9">
        <v>1</v>
      </c>
      <c r="B2" s="10" t="str">
        <f>CONCATENATE("T1R01",TEXT(A2,"0000"))</f>
        <v>T1R010001</v>
      </c>
      <c r="C2" s="11" t="s">
        <v>8</v>
      </c>
      <c r="D2" s="11">
        <v>3</v>
      </c>
      <c r="E2" s="11">
        <v>17</v>
      </c>
      <c r="F2" s="11" t="s">
        <v>49</v>
      </c>
      <c r="G2" s="8"/>
      <c r="H2" s="8" t="s">
        <v>46</v>
      </c>
      <c r="I2" s="8"/>
    </row>
    <row r="3" spans="1:9" ht="12.75">
      <c r="A3" s="9">
        <f>A2+1</f>
        <v>2</v>
      </c>
      <c r="B3" s="10" t="str">
        <f aca="true" t="shared" si="0" ref="B3:B66">CONCATENATE("T1R01",TEXT(A3,"0000"))</f>
        <v>T1R010002</v>
      </c>
      <c r="C3" s="11" t="s">
        <v>9</v>
      </c>
      <c r="D3" s="11">
        <v>2</v>
      </c>
      <c r="E3" s="11">
        <f>E2</f>
        <v>17</v>
      </c>
      <c r="F3" s="11" t="s">
        <v>49</v>
      </c>
      <c r="G3" s="8"/>
      <c r="H3" s="8" t="s">
        <v>47</v>
      </c>
      <c r="I3" s="8"/>
    </row>
    <row r="4" spans="1:10" ht="12.75">
      <c r="A4" s="5">
        <f aca="true" t="shared" si="1" ref="A4:A67">A3+1</f>
        <v>3</v>
      </c>
      <c r="B4" s="6" t="str">
        <f t="shared" si="0"/>
        <v>T1R010003</v>
      </c>
      <c r="C4" s="7" t="s">
        <v>51</v>
      </c>
      <c r="D4" s="7">
        <v>5.1</v>
      </c>
      <c r="E4" s="7">
        <f aca="true" t="shared" si="2" ref="E4:E52">E3</f>
        <v>17</v>
      </c>
      <c r="F4" s="7" t="s">
        <v>10</v>
      </c>
      <c r="G4" s="8" t="s">
        <v>20</v>
      </c>
      <c r="H4" s="8" t="s">
        <v>53</v>
      </c>
      <c r="I4" s="8" t="s">
        <v>57</v>
      </c>
      <c r="J4" s="4" t="s">
        <v>56</v>
      </c>
    </row>
    <row r="5" spans="1:9" ht="12.75">
      <c r="A5" s="5">
        <f t="shared" si="1"/>
        <v>4</v>
      </c>
      <c r="B5" s="6" t="str">
        <f t="shared" si="0"/>
        <v>T1R010004</v>
      </c>
      <c r="C5" s="7" t="s">
        <v>89</v>
      </c>
      <c r="D5" s="7">
        <v>5.1</v>
      </c>
      <c r="E5" s="7">
        <f t="shared" si="2"/>
        <v>17</v>
      </c>
      <c r="F5" s="7" t="s">
        <v>11</v>
      </c>
      <c r="G5" s="8" t="s">
        <v>25</v>
      </c>
      <c r="H5" s="8" t="s">
        <v>47</v>
      </c>
      <c r="I5" s="8" t="s">
        <v>125</v>
      </c>
    </row>
    <row r="6" spans="1:9" ht="12.75">
      <c r="A6" s="5">
        <f t="shared" si="1"/>
        <v>5</v>
      </c>
      <c r="B6" s="6" t="str">
        <f t="shared" si="0"/>
        <v>T1R010005</v>
      </c>
      <c r="C6" s="7" t="s">
        <v>33</v>
      </c>
      <c r="D6" s="7">
        <v>5.1</v>
      </c>
      <c r="E6" s="7">
        <f t="shared" si="2"/>
        <v>17</v>
      </c>
      <c r="F6" s="7" t="s">
        <v>14</v>
      </c>
      <c r="G6" s="8" t="s">
        <v>26</v>
      </c>
      <c r="H6" s="8" t="s">
        <v>47</v>
      </c>
      <c r="I6" s="8" t="s">
        <v>57</v>
      </c>
    </row>
    <row r="7" spans="1:9" ht="12.75">
      <c r="A7" s="5">
        <f t="shared" si="1"/>
        <v>6</v>
      </c>
      <c r="B7" s="6" t="str">
        <f t="shared" si="0"/>
        <v>T1R010006</v>
      </c>
      <c r="C7" s="7" t="s">
        <v>91</v>
      </c>
      <c r="D7" s="7">
        <v>5.1</v>
      </c>
      <c r="E7" s="7">
        <f t="shared" si="2"/>
        <v>17</v>
      </c>
      <c r="F7" s="7" t="s">
        <v>11</v>
      </c>
      <c r="G7" s="8" t="s">
        <v>25</v>
      </c>
      <c r="H7" s="8" t="s">
        <v>47</v>
      </c>
      <c r="I7" s="8" t="s">
        <v>57</v>
      </c>
    </row>
    <row r="8" spans="1:9" ht="12.75">
      <c r="A8" s="5">
        <f t="shared" si="1"/>
        <v>7</v>
      </c>
      <c r="B8" s="6" t="str">
        <f t="shared" si="0"/>
        <v>T1R010007</v>
      </c>
      <c r="C8" s="7" t="s">
        <v>118</v>
      </c>
      <c r="D8" s="7">
        <v>5.1</v>
      </c>
      <c r="E8" s="7">
        <f t="shared" si="2"/>
        <v>17</v>
      </c>
      <c r="F8" s="7" t="s">
        <v>12</v>
      </c>
      <c r="G8" s="8" t="s">
        <v>38</v>
      </c>
      <c r="H8" s="8" t="s">
        <v>53</v>
      </c>
      <c r="I8" s="8" t="s">
        <v>128</v>
      </c>
    </row>
    <row r="9" spans="1:9" ht="12.75">
      <c r="A9" s="5">
        <f t="shared" si="1"/>
        <v>8</v>
      </c>
      <c r="B9" s="6" t="str">
        <f t="shared" si="0"/>
        <v>T1R010008</v>
      </c>
      <c r="C9" s="7" t="s">
        <v>32</v>
      </c>
      <c r="D9" s="7">
        <v>5.1</v>
      </c>
      <c r="E9" s="7">
        <f t="shared" si="2"/>
        <v>17</v>
      </c>
      <c r="F9" s="7" t="s">
        <v>13</v>
      </c>
      <c r="G9" s="8" t="s">
        <v>24</v>
      </c>
      <c r="H9" s="8" t="s">
        <v>47</v>
      </c>
      <c r="I9" s="8" t="s">
        <v>57</v>
      </c>
    </row>
    <row r="10" spans="1:9" ht="12.75">
      <c r="A10" s="5">
        <f t="shared" si="1"/>
        <v>9</v>
      </c>
      <c r="B10" s="6" t="str">
        <f t="shared" si="0"/>
        <v>T1R010009</v>
      </c>
      <c r="C10" s="7" t="s">
        <v>112</v>
      </c>
      <c r="D10" s="7">
        <v>5.1</v>
      </c>
      <c r="E10" s="7">
        <f t="shared" si="2"/>
        <v>17</v>
      </c>
      <c r="F10" s="7" t="s">
        <v>14</v>
      </c>
      <c r="G10" s="8" t="s">
        <v>26</v>
      </c>
      <c r="H10" s="8" t="s">
        <v>47</v>
      </c>
      <c r="I10" s="8" t="s">
        <v>57</v>
      </c>
    </row>
    <row r="11" spans="1:9" ht="12.75">
      <c r="A11" s="5">
        <f t="shared" si="1"/>
        <v>10</v>
      </c>
      <c r="B11" s="6" t="str">
        <f t="shared" si="0"/>
        <v>T1R010010</v>
      </c>
      <c r="C11" s="7" t="s">
        <v>93</v>
      </c>
      <c r="D11" s="7">
        <v>5.1</v>
      </c>
      <c r="E11" s="7">
        <f t="shared" si="2"/>
        <v>17</v>
      </c>
      <c r="F11" s="7" t="s">
        <v>11</v>
      </c>
      <c r="G11" s="8" t="s">
        <v>25</v>
      </c>
      <c r="H11" s="8" t="s">
        <v>47</v>
      </c>
      <c r="I11" s="8" t="s">
        <v>57</v>
      </c>
    </row>
    <row r="12" spans="1:9" ht="12.75">
      <c r="A12" s="5">
        <f t="shared" si="1"/>
        <v>11</v>
      </c>
      <c r="B12" s="6" t="str">
        <f t="shared" si="0"/>
        <v>T1R010011</v>
      </c>
      <c r="C12" s="7" t="s">
        <v>95</v>
      </c>
      <c r="D12" s="7">
        <v>5.1</v>
      </c>
      <c r="E12" s="7">
        <f t="shared" si="2"/>
        <v>17</v>
      </c>
      <c r="F12" s="7" t="s">
        <v>11</v>
      </c>
      <c r="G12" s="8" t="s">
        <v>25</v>
      </c>
      <c r="H12" s="8" t="s">
        <v>47</v>
      </c>
      <c r="I12" s="8" t="s">
        <v>57</v>
      </c>
    </row>
    <row r="13" spans="1:9" ht="12.75">
      <c r="A13" s="5">
        <f t="shared" si="1"/>
        <v>12</v>
      </c>
      <c r="B13" s="6" t="str">
        <f t="shared" si="0"/>
        <v>T1R010012</v>
      </c>
      <c r="C13" s="7" t="s">
        <v>31</v>
      </c>
      <c r="D13" s="7">
        <v>5.1</v>
      </c>
      <c r="E13" s="7">
        <f t="shared" si="2"/>
        <v>17</v>
      </c>
      <c r="F13" s="7" t="s">
        <v>13</v>
      </c>
      <c r="G13" s="8" t="s">
        <v>24</v>
      </c>
      <c r="H13" s="8" t="s">
        <v>47</v>
      </c>
      <c r="I13" s="8" t="s">
        <v>57</v>
      </c>
    </row>
    <row r="14" spans="1:9" ht="12.75">
      <c r="A14" s="5">
        <f t="shared" si="1"/>
        <v>13</v>
      </c>
      <c r="B14" s="6" t="str">
        <f t="shared" si="0"/>
        <v>T1R010013</v>
      </c>
      <c r="C14" s="7" t="s">
        <v>81</v>
      </c>
      <c r="D14" s="7">
        <v>5.1</v>
      </c>
      <c r="E14" s="7">
        <f t="shared" si="2"/>
        <v>17</v>
      </c>
      <c r="F14" s="7" t="s">
        <v>15</v>
      </c>
      <c r="G14" s="8" t="s">
        <v>23</v>
      </c>
      <c r="H14" s="8" t="s">
        <v>47</v>
      </c>
      <c r="I14" s="8" t="s">
        <v>57</v>
      </c>
    </row>
    <row r="15" spans="1:9" ht="12.75">
      <c r="A15" s="5">
        <f t="shared" si="1"/>
        <v>14</v>
      </c>
      <c r="B15" s="6" t="str">
        <f t="shared" si="0"/>
        <v>T1R010014</v>
      </c>
      <c r="C15" s="7" t="s">
        <v>30</v>
      </c>
      <c r="D15" s="7">
        <v>5.1</v>
      </c>
      <c r="E15" s="7">
        <f t="shared" si="2"/>
        <v>17</v>
      </c>
      <c r="F15" s="7" t="s">
        <v>10</v>
      </c>
      <c r="G15" s="8" t="s">
        <v>20</v>
      </c>
      <c r="H15" s="8" t="s">
        <v>53</v>
      </c>
      <c r="I15" s="8" t="s">
        <v>57</v>
      </c>
    </row>
    <row r="16" spans="1:9" ht="12.75">
      <c r="A16" s="5">
        <f t="shared" si="1"/>
        <v>15</v>
      </c>
      <c r="B16" s="6" t="str">
        <f t="shared" si="0"/>
        <v>T1R010015</v>
      </c>
      <c r="C16" s="7" t="s">
        <v>120</v>
      </c>
      <c r="D16" s="7">
        <v>5.1</v>
      </c>
      <c r="E16" s="7">
        <f t="shared" si="2"/>
        <v>17</v>
      </c>
      <c r="F16" s="7" t="s">
        <v>16</v>
      </c>
      <c r="G16" s="8" t="s">
        <v>22</v>
      </c>
      <c r="H16" s="8" t="s">
        <v>47</v>
      </c>
      <c r="I16" s="8" t="s">
        <v>57</v>
      </c>
    </row>
    <row r="17" spans="1:9" ht="12.75">
      <c r="A17" s="5">
        <f t="shared" si="1"/>
        <v>16</v>
      </c>
      <c r="B17" s="6" t="str">
        <f t="shared" si="0"/>
        <v>T1R010016</v>
      </c>
      <c r="C17" s="7" t="s">
        <v>48</v>
      </c>
      <c r="D17" s="7">
        <v>5.1</v>
      </c>
      <c r="E17" s="7">
        <f t="shared" si="2"/>
        <v>17</v>
      </c>
      <c r="F17" s="7" t="s">
        <v>17</v>
      </c>
      <c r="G17" s="8" t="s">
        <v>21</v>
      </c>
      <c r="H17" s="8" t="s">
        <v>47</v>
      </c>
      <c r="I17" s="8" t="s">
        <v>57</v>
      </c>
    </row>
    <row r="18" spans="1:9" ht="12.75">
      <c r="A18" s="12">
        <f t="shared" si="1"/>
        <v>17</v>
      </c>
      <c r="B18" s="13" t="str">
        <f t="shared" si="0"/>
        <v>T1R010017</v>
      </c>
      <c r="C18" s="14" t="s">
        <v>84</v>
      </c>
      <c r="D18" s="14">
        <v>5.1</v>
      </c>
      <c r="E18" s="14">
        <f t="shared" si="2"/>
        <v>17</v>
      </c>
      <c r="F18" s="14" t="s">
        <v>85</v>
      </c>
      <c r="G18" s="15" t="s">
        <v>86</v>
      </c>
      <c r="H18" s="15" t="s">
        <v>87</v>
      </c>
      <c r="I18" s="15"/>
    </row>
    <row r="19" spans="1:9" ht="12.75">
      <c r="A19" s="12">
        <f t="shared" si="1"/>
        <v>18</v>
      </c>
      <c r="B19" s="13" t="str">
        <f t="shared" si="0"/>
        <v>T1R010018</v>
      </c>
      <c r="C19" s="14" t="s">
        <v>84</v>
      </c>
      <c r="D19" s="14">
        <v>5.1</v>
      </c>
      <c r="E19" s="14">
        <f t="shared" si="2"/>
        <v>17</v>
      </c>
      <c r="F19" s="14" t="s">
        <v>85</v>
      </c>
      <c r="G19" s="15" t="s">
        <v>86</v>
      </c>
      <c r="H19" s="15" t="s">
        <v>87</v>
      </c>
      <c r="I19" s="15"/>
    </row>
    <row r="20" spans="1:9" ht="12.75">
      <c r="A20" s="5">
        <f t="shared" si="1"/>
        <v>19</v>
      </c>
      <c r="B20" s="6" t="str">
        <f t="shared" si="0"/>
        <v>T1R010019</v>
      </c>
      <c r="C20" s="7" t="s">
        <v>29</v>
      </c>
      <c r="D20" s="7">
        <v>5.1</v>
      </c>
      <c r="E20" s="7">
        <f t="shared" si="2"/>
        <v>17</v>
      </c>
      <c r="F20" s="7" t="s">
        <v>10</v>
      </c>
      <c r="G20" s="8" t="s">
        <v>20</v>
      </c>
      <c r="H20" s="8" t="s">
        <v>47</v>
      </c>
      <c r="I20" s="8" t="s">
        <v>57</v>
      </c>
    </row>
    <row r="21" spans="1:9" ht="12.75">
      <c r="A21" s="5">
        <f t="shared" si="1"/>
        <v>20</v>
      </c>
      <c r="B21" s="6" t="str">
        <f t="shared" si="0"/>
        <v>T1R010020</v>
      </c>
      <c r="C21" s="7" t="s">
        <v>18</v>
      </c>
      <c r="D21" s="7">
        <v>5.1</v>
      </c>
      <c r="E21" s="7">
        <f t="shared" si="2"/>
        <v>17</v>
      </c>
      <c r="F21" s="7" t="s">
        <v>19</v>
      </c>
      <c r="G21" s="8" t="s">
        <v>27</v>
      </c>
      <c r="H21" s="8" t="s">
        <v>46</v>
      </c>
      <c r="I21" s="8" t="s">
        <v>98</v>
      </c>
    </row>
    <row r="22" spans="1:9" ht="12.75">
      <c r="A22" s="5">
        <f t="shared" si="1"/>
        <v>21</v>
      </c>
      <c r="B22" s="6" t="str">
        <f t="shared" si="0"/>
        <v>T1R010021</v>
      </c>
      <c r="C22" s="7" t="s">
        <v>116</v>
      </c>
      <c r="D22" s="7">
        <v>5.1</v>
      </c>
      <c r="E22" s="7">
        <f t="shared" si="2"/>
        <v>17</v>
      </c>
      <c r="F22" s="7" t="s">
        <v>15</v>
      </c>
      <c r="G22" s="8" t="s">
        <v>28</v>
      </c>
      <c r="H22" s="8" t="s">
        <v>46</v>
      </c>
      <c r="I22" s="8" t="s">
        <v>83</v>
      </c>
    </row>
    <row r="23" spans="1:9" ht="12.75">
      <c r="A23" s="12">
        <f t="shared" si="1"/>
        <v>22</v>
      </c>
      <c r="B23" s="13" t="str">
        <f t="shared" si="0"/>
        <v>T1R010022</v>
      </c>
      <c r="C23" s="14" t="s">
        <v>117</v>
      </c>
      <c r="D23" s="14">
        <v>5.1</v>
      </c>
      <c r="E23" s="14">
        <f t="shared" si="2"/>
        <v>17</v>
      </c>
      <c r="F23" s="14" t="s">
        <v>15</v>
      </c>
      <c r="G23" s="15" t="s">
        <v>28</v>
      </c>
      <c r="H23" s="15" t="s">
        <v>88</v>
      </c>
      <c r="I23" s="15" t="s">
        <v>83</v>
      </c>
    </row>
    <row r="24" spans="1:9" ht="12.75">
      <c r="A24" s="5">
        <f t="shared" si="1"/>
        <v>23</v>
      </c>
      <c r="B24" s="6" t="str">
        <f t="shared" si="0"/>
        <v>T1R010023</v>
      </c>
      <c r="C24" s="8" t="s">
        <v>168</v>
      </c>
      <c r="D24" s="7">
        <v>5.1</v>
      </c>
      <c r="E24" s="7">
        <f t="shared" si="2"/>
        <v>17</v>
      </c>
      <c r="F24" s="7" t="s">
        <v>34</v>
      </c>
      <c r="G24" s="8" t="s">
        <v>43</v>
      </c>
      <c r="H24" s="8" t="s">
        <v>53</v>
      </c>
      <c r="I24" s="8" t="s">
        <v>73</v>
      </c>
    </row>
    <row r="25" spans="1:9" ht="12.75">
      <c r="A25" s="5">
        <f t="shared" si="1"/>
        <v>24</v>
      </c>
      <c r="B25" s="6" t="str">
        <f t="shared" si="0"/>
        <v>T1R010024</v>
      </c>
      <c r="C25" s="8" t="s">
        <v>169</v>
      </c>
      <c r="D25" s="7">
        <v>5.1</v>
      </c>
      <c r="E25" s="7">
        <f t="shared" si="2"/>
        <v>17</v>
      </c>
      <c r="F25" s="7" t="s">
        <v>34</v>
      </c>
      <c r="G25" s="8" t="s">
        <v>43</v>
      </c>
      <c r="H25" s="8" t="s">
        <v>137</v>
      </c>
      <c r="I25" s="8" t="s">
        <v>73</v>
      </c>
    </row>
    <row r="26" spans="1:9" ht="12.75">
      <c r="A26" s="5">
        <f t="shared" si="1"/>
        <v>25</v>
      </c>
      <c r="B26" s="6" t="str">
        <f t="shared" si="0"/>
        <v>T1R010025</v>
      </c>
      <c r="C26" s="8" t="s">
        <v>170</v>
      </c>
      <c r="D26" s="7">
        <v>5.1</v>
      </c>
      <c r="E26" s="7">
        <f t="shared" si="2"/>
        <v>17</v>
      </c>
      <c r="F26" s="7" t="s">
        <v>34</v>
      </c>
      <c r="G26" s="8" t="s">
        <v>43</v>
      </c>
      <c r="H26" s="8" t="s">
        <v>53</v>
      </c>
      <c r="I26" s="8" t="s">
        <v>73</v>
      </c>
    </row>
    <row r="27" spans="1:9" ht="12.75">
      <c r="A27" s="5">
        <f t="shared" si="1"/>
        <v>26</v>
      </c>
      <c r="B27" s="6" t="str">
        <f t="shared" si="0"/>
        <v>T1R010026</v>
      </c>
      <c r="C27" s="8" t="s">
        <v>171</v>
      </c>
      <c r="D27" s="7">
        <v>5.1</v>
      </c>
      <c r="E27" s="7">
        <f t="shared" si="2"/>
        <v>17</v>
      </c>
      <c r="F27" s="7" t="s">
        <v>34</v>
      </c>
      <c r="G27" s="8" t="s">
        <v>43</v>
      </c>
      <c r="H27" s="8" t="s">
        <v>137</v>
      </c>
      <c r="I27" s="8" t="s">
        <v>73</v>
      </c>
    </row>
    <row r="28" spans="1:9" ht="12.75">
      <c r="A28" s="5">
        <f t="shared" si="1"/>
        <v>27</v>
      </c>
      <c r="B28" s="6" t="str">
        <f t="shared" si="0"/>
        <v>T1R010027</v>
      </c>
      <c r="C28" s="8" t="s">
        <v>172</v>
      </c>
      <c r="D28" s="7">
        <v>5.1</v>
      </c>
      <c r="E28" s="7">
        <f t="shared" si="2"/>
        <v>17</v>
      </c>
      <c r="F28" s="7" t="s">
        <v>34</v>
      </c>
      <c r="G28" s="8" t="s">
        <v>43</v>
      </c>
      <c r="H28" s="8" t="s">
        <v>53</v>
      </c>
      <c r="I28" s="8" t="s">
        <v>73</v>
      </c>
    </row>
    <row r="29" spans="1:9" ht="12.75">
      <c r="A29" s="5">
        <f t="shared" si="1"/>
        <v>28</v>
      </c>
      <c r="B29" s="6" t="str">
        <f t="shared" si="0"/>
        <v>T1R010028</v>
      </c>
      <c r="C29" s="8" t="s">
        <v>153</v>
      </c>
      <c r="D29" s="7">
        <v>5.1</v>
      </c>
      <c r="E29" s="7">
        <f t="shared" si="2"/>
        <v>17</v>
      </c>
      <c r="F29" s="7" t="s">
        <v>34</v>
      </c>
      <c r="G29" s="8" t="s">
        <v>43</v>
      </c>
      <c r="H29" s="8" t="s">
        <v>53</v>
      </c>
      <c r="I29" s="8" t="s">
        <v>73</v>
      </c>
    </row>
    <row r="30" spans="1:9" ht="12.75">
      <c r="A30" s="5">
        <f t="shared" si="1"/>
        <v>29</v>
      </c>
      <c r="B30" s="6" t="str">
        <f t="shared" si="0"/>
        <v>T1R010029</v>
      </c>
      <c r="C30" s="8" t="s">
        <v>154</v>
      </c>
      <c r="D30" s="7">
        <v>5.1</v>
      </c>
      <c r="E30" s="7">
        <f t="shared" si="2"/>
        <v>17</v>
      </c>
      <c r="F30" s="7" t="s">
        <v>34</v>
      </c>
      <c r="G30" s="8" t="s">
        <v>43</v>
      </c>
      <c r="H30" s="8" t="s">
        <v>137</v>
      </c>
      <c r="I30" s="8" t="s">
        <v>73</v>
      </c>
    </row>
    <row r="31" spans="1:9" ht="12.75">
      <c r="A31" s="5">
        <f t="shared" si="1"/>
        <v>30</v>
      </c>
      <c r="B31" s="6" t="str">
        <f t="shared" si="0"/>
        <v>T1R010030</v>
      </c>
      <c r="C31" s="8" t="s">
        <v>155</v>
      </c>
      <c r="D31" s="7">
        <v>5.1</v>
      </c>
      <c r="E31" s="7">
        <f t="shared" si="2"/>
        <v>17</v>
      </c>
      <c r="F31" s="7" t="s">
        <v>34</v>
      </c>
      <c r="G31" s="8" t="s">
        <v>43</v>
      </c>
      <c r="H31" s="8" t="s">
        <v>137</v>
      </c>
      <c r="I31" s="8" t="s">
        <v>73</v>
      </c>
    </row>
    <row r="32" spans="1:9" ht="12.75">
      <c r="A32" s="5">
        <f t="shared" si="1"/>
        <v>31</v>
      </c>
      <c r="B32" s="6" t="str">
        <f t="shared" si="0"/>
        <v>T1R010031</v>
      </c>
      <c r="C32" s="8" t="s">
        <v>156</v>
      </c>
      <c r="D32" s="7">
        <v>5.1</v>
      </c>
      <c r="E32" s="7">
        <f t="shared" si="2"/>
        <v>17</v>
      </c>
      <c r="F32" s="7" t="s">
        <v>34</v>
      </c>
      <c r="G32" s="8" t="s">
        <v>43</v>
      </c>
      <c r="H32" s="8" t="s">
        <v>166</v>
      </c>
      <c r="I32" s="8" t="s">
        <v>73</v>
      </c>
    </row>
    <row r="33" spans="1:9" ht="12.75">
      <c r="A33" s="5">
        <f t="shared" si="1"/>
        <v>32</v>
      </c>
      <c r="B33" s="6" t="str">
        <f t="shared" si="0"/>
        <v>T1R010032</v>
      </c>
      <c r="C33" s="8" t="s">
        <v>157</v>
      </c>
      <c r="D33" s="7">
        <v>5.1</v>
      </c>
      <c r="E33" s="7">
        <f t="shared" si="2"/>
        <v>17</v>
      </c>
      <c r="F33" s="7" t="s">
        <v>34</v>
      </c>
      <c r="G33" s="8" t="s">
        <v>43</v>
      </c>
      <c r="H33" s="8" t="s">
        <v>137</v>
      </c>
      <c r="I33" s="8" t="s">
        <v>73</v>
      </c>
    </row>
    <row r="34" spans="1:9" ht="12.75">
      <c r="A34" s="5">
        <f t="shared" si="1"/>
        <v>33</v>
      </c>
      <c r="B34" s="6" t="str">
        <f t="shared" si="0"/>
        <v>T1R010033</v>
      </c>
      <c r="C34" s="8" t="s">
        <v>158</v>
      </c>
      <c r="D34" s="7">
        <v>5.1</v>
      </c>
      <c r="E34" s="7">
        <f t="shared" si="2"/>
        <v>17</v>
      </c>
      <c r="F34" s="7" t="s">
        <v>34</v>
      </c>
      <c r="G34" s="8" t="s">
        <v>43</v>
      </c>
      <c r="H34" s="8" t="s">
        <v>53</v>
      </c>
      <c r="I34" s="8" t="s">
        <v>73</v>
      </c>
    </row>
    <row r="35" spans="1:9" ht="12.75">
      <c r="A35" s="5">
        <f t="shared" si="1"/>
        <v>34</v>
      </c>
      <c r="B35" s="6" t="str">
        <f t="shared" si="0"/>
        <v>T1R010034</v>
      </c>
      <c r="C35" s="8" t="s">
        <v>159</v>
      </c>
      <c r="D35" s="7">
        <v>5.1</v>
      </c>
      <c r="E35" s="7">
        <f t="shared" si="2"/>
        <v>17</v>
      </c>
      <c r="F35" s="7" t="s">
        <v>34</v>
      </c>
      <c r="G35" s="8" t="s">
        <v>43</v>
      </c>
      <c r="H35" s="8" t="s">
        <v>137</v>
      </c>
      <c r="I35" s="8" t="s">
        <v>73</v>
      </c>
    </row>
    <row r="36" spans="1:9" ht="12.75">
      <c r="A36" s="5">
        <f t="shared" si="1"/>
        <v>35</v>
      </c>
      <c r="B36" s="6" t="str">
        <f t="shared" si="0"/>
        <v>T1R010035</v>
      </c>
      <c r="C36" s="8" t="s">
        <v>160</v>
      </c>
      <c r="D36" s="7">
        <v>5.1</v>
      </c>
      <c r="E36" s="7">
        <f t="shared" si="2"/>
        <v>17</v>
      </c>
      <c r="F36" s="7" t="s">
        <v>34</v>
      </c>
      <c r="G36" s="8" t="s">
        <v>43</v>
      </c>
      <c r="H36" s="8" t="s">
        <v>137</v>
      </c>
      <c r="I36" s="8" t="s">
        <v>73</v>
      </c>
    </row>
    <row r="37" spans="1:9" ht="12.75">
      <c r="A37" s="5">
        <f t="shared" si="1"/>
        <v>36</v>
      </c>
      <c r="B37" s="6" t="str">
        <f t="shared" si="0"/>
        <v>T1R010036</v>
      </c>
      <c r="C37" s="8" t="s">
        <v>161</v>
      </c>
      <c r="D37" s="7">
        <v>5.1</v>
      </c>
      <c r="E37" s="7">
        <f t="shared" si="2"/>
        <v>17</v>
      </c>
      <c r="F37" s="7" t="s">
        <v>34</v>
      </c>
      <c r="G37" s="8" t="s">
        <v>43</v>
      </c>
      <c r="H37" s="8" t="s">
        <v>137</v>
      </c>
      <c r="I37" s="8" t="s">
        <v>73</v>
      </c>
    </row>
    <row r="38" spans="1:9" ht="12.75">
      <c r="A38" s="5">
        <f t="shared" si="1"/>
        <v>37</v>
      </c>
      <c r="B38" s="6" t="str">
        <f t="shared" si="0"/>
        <v>T1R010037</v>
      </c>
      <c r="C38" s="8" t="s">
        <v>162</v>
      </c>
      <c r="D38" s="7">
        <v>5.1</v>
      </c>
      <c r="E38" s="7">
        <f t="shared" si="2"/>
        <v>17</v>
      </c>
      <c r="F38" s="7" t="s">
        <v>34</v>
      </c>
      <c r="G38" s="8" t="s">
        <v>43</v>
      </c>
      <c r="H38" s="8" t="s">
        <v>137</v>
      </c>
      <c r="I38" s="8" t="s">
        <v>73</v>
      </c>
    </row>
    <row r="39" spans="1:9" ht="12.75">
      <c r="A39" s="5">
        <f t="shared" si="1"/>
        <v>38</v>
      </c>
      <c r="B39" s="6" t="str">
        <f t="shared" si="0"/>
        <v>T1R010038</v>
      </c>
      <c r="C39" s="8" t="s">
        <v>163</v>
      </c>
      <c r="D39" s="7">
        <v>5.1</v>
      </c>
      <c r="E39" s="7">
        <f t="shared" si="2"/>
        <v>17</v>
      </c>
      <c r="F39" s="7" t="s">
        <v>34</v>
      </c>
      <c r="G39" s="8" t="s">
        <v>43</v>
      </c>
      <c r="H39" s="8" t="s">
        <v>137</v>
      </c>
      <c r="I39" s="8" t="s">
        <v>73</v>
      </c>
    </row>
    <row r="40" spans="1:8" ht="12.75">
      <c r="A40" s="12">
        <f t="shared" si="1"/>
        <v>39</v>
      </c>
      <c r="B40" s="13" t="str">
        <f t="shared" si="0"/>
        <v>T1R010039</v>
      </c>
      <c r="C40" s="15" t="s">
        <v>107</v>
      </c>
      <c r="D40" s="14">
        <v>5.1</v>
      </c>
      <c r="E40" s="14">
        <f t="shared" si="2"/>
        <v>17</v>
      </c>
      <c r="F40" s="14" t="s">
        <v>108</v>
      </c>
      <c r="G40" s="15" t="s">
        <v>109</v>
      </c>
      <c r="H40" s="15" t="s">
        <v>110</v>
      </c>
    </row>
    <row r="41" spans="1:9" ht="12.75">
      <c r="A41" s="12">
        <f t="shared" si="1"/>
        <v>40</v>
      </c>
      <c r="B41" s="13" t="str">
        <f t="shared" si="0"/>
        <v>T1R010040</v>
      </c>
      <c r="C41" s="14" t="s">
        <v>35</v>
      </c>
      <c r="D41" s="14">
        <v>5.3</v>
      </c>
      <c r="E41" s="14">
        <f t="shared" si="2"/>
        <v>17</v>
      </c>
      <c r="F41" s="14" t="s">
        <v>36</v>
      </c>
      <c r="G41" s="15" t="s">
        <v>23</v>
      </c>
      <c r="H41" s="15" t="s">
        <v>80</v>
      </c>
      <c r="I41" s="15"/>
    </row>
    <row r="42" spans="1:9" ht="12.75">
      <c r="A42" s="5">
        <f t="shared" si="1"/>
        <v>41</v>
      </c>
      <c r="B42" s="6" t="str">
        <f t="shared" si="0"/>
        <v>T1R010041</v>
      </c>
      <c r="C42" s="7" t="s">
        <v>164</v>
      </c>
      <c r="D42" s="7">
        <v>5.1</v>
      </c>
      <c r="E42" s="7">
        <f t="shared" si="2"/>
        <v>17</v>
      </c>
      <c r="F42" s="7" t="s">
        <v>17</v>
      </c>
      <c r="G42" s="8" t="s">
        <v>21</v>
      </c>
      <c r="H42" s="8" t="s">
        <v>46</v>
      </c>
      <c r="I42" s="8" t="s">
        <v>73</v>
      </c>
    </row>
    <row r="43" spans="1:9" ht="12.75">
      <c r="A43" s="5">
        <f t="shared" si="1"/>
        <v>42</v>
      </c>
      <c r="B43" s="6" t="str">
        <f t="shared" si="0"/>
        <v>T1R010042</v>
      </c>
      <c r="C43" s="7" t="s">
        <v>39</v>
      </c>
      <c r="D43" s="7">
        <v>5.3</v>
      </c>
      <c r="E43" s="7">
        <f t="shared" si="2"/>
        <v>17</v>
      </c>
      <c r="F43" s="7" t="s">
        <v>11</v>
      </c>
      <c r="G43" s="8" t="s">
        <v>25</v>
      </c>
      <c r="H43" s="8" t="s">
        <v>46</v>
      </c>
      <c r="I43" s="8" t="s">
        <v>73</v>
      </c>
    </row>
    <row r="44" spans="1:9" ht="12.75">
      <c r="A44" s="5">
        <f t="shared" si="1"/>
        <v>43</v>
      </c>
      <c r="B44" s="6" t="str">
        <f t="shared" si="0"/>
        <v>T1R010043</v>
      </c>
      <c r="C44" s="7" t="s">
        <v>40</v>
      </c>
      <c r="D44" s="7">
        <v>5.3</v>
      </c>
      <c r="E44" s="7">
        <f t="shared" si="2"/>
        <v>17</v>
      </c>
      <c r="F44" s="7" t="s">
        <v>11</v>
      </c>
      <c r="G44" s="8" t="s">
        <v>25</v>
      </c>
      <c r="H44" s="8" t="s">
        <v>46</v>
      </c>
      <c r="I44" s="8" t="s">
        <v>73</v>
      </c>
    </row>
    <row r="45" spans="1:9" ht="12.75">
      <c r="A45" s="5">
        <f t="shared" si="1"/>
        <v>44</v>
      </c>
      <c r="B45" s="6" t="str">
        <f t="shared" si="0"/>
        <v>T1R010044</v>
      </c>
      <c r="C45" s="7" t="s">
        <v>41</v>
      </c>
      <c r="D45" s="7">
        <v>5.3</v>
      </c>
      <c r="E45" s="7">
        <f t="shared" si="2"/>
        <v>17</v>
      </c>
      <c r="F45" s="7" t="s">
        <v>11</v>
      </c>
      <c r="G45" s="8" t="s">
        <v>25</v>
      </c>
      <c r="H45" s="8" t="s">
        <v>46</v>
      </c>
      <c r="I45" s="8" t="s">
        <v>73</v>
      </c>
    </row>
    <row r="46" spans="1:9" ht="12.75">
      <c r="A46" s="5">
        <f t="shared" si="1"/>
        <v>45</v>
      </c>
      <c r="B46" s="6" t="str">
        <f t="shared" si="0"/>
        <v>T1R010045</v>
      </c>
      <c r="C46" s="7" t="s">
        <v>42</v>
      </c>
      <c r="D46" s="7">
        <v>5.3</v>
      </c>
      <c r="E46" s="7">
        <f t="shared" si="2"/>
        <v>17</v>
      </c>
      <c r="F46" s="7" t="s">
        <v>10</v>
      </c>
      <c r="G46" s="8" t="s">
        <v>20</v>
      </c>
      <c r="H46" s="8" t="s">
        <v>53</v>
      </c>
      <c r="I46" s="8" t="s">
        <v>106</v>
      </c>
    </row>
    <row r="47" spans="1:9" ht="12.75">
      <c r="A47" s="5">
        <f t="shared" si="1"/>
        <v>46</v>
      </c>
      <c r="B47" s="6" t="str">
        <f t="shared" si="0"/>
        <v>T1R010046</v>
      </c>
      <c r="C47" s="7" t="s">
        <v>122</v>
      </c>
      <c r="D47" s="7">
        <v>5.3</v>
      </c>
      <c r="E47" s="7">
        <f t="shared" si="2"/>
        <v>17</v>
      </c>
      <c r="F47" s="7" t="s">
        <v>17</v>
      </c>
      <c r="G47" s="8" t="s">
        <v>21</v>
      </c>
      <c r="H47" s="8" t="s">
        <v>46</v>
      </c>
      <c r="I47" s="8" t="s">
        <v>105</v>
      </c>
    </row>
    <row r="48" spans="1:9" ht="12.75">
      <c r="A48" s="5">
        <f t="shared" si="1"/>
        <v>47</v>
      </c>
      <c r="B48" s="6" t="str">
        <f t="shared" si="0"/>
        <v>T1R010047</v>
      </c>
      <c r="C48" s="7" t="s">
        <v>44</v>
      </c>
      <c r="D48" s="7">
        <v>5.3</v>
      </c>
      <c r="E48" s="7">
        <f t="shared" si="2"/>
        <v>17</v>
      </c>
      <c r="F48" s="7" t="s">
        <v>17</v>
      </c>
      <c r="G48" s="8" t="s">
        <v>21</v>
      </c>
      <c r="H48" s="8" t="s">
        <v>46</v>
      </c>
      <c r="I48" s="8" t="s">
        <v>73</v>
      </c>
    </row>
    <row r="49" spans="1:9" ht="25.5">
      <c r="A49" s="5">
        <f t="shared" si="1"/>
        <v>48</v>
      </c>
      <c r="B49" s="6" t="str">
        <f t="shared" si="0"/>
        <v>T1R010048</v>
      </c>
      <c r="C49" s="7" t="s">
        <v>139</v>
      </c>
      <c r="D49" s="7">
        <v>5.3</v>
      </c>
      <c r="E49" s="7">
        <f t="shared" si="2"/>
        <v>17</v>
      </c>
      <c r="F49" s="7" t="s">
        <v>15</v>
      </c>
      <c r="G49" s="8" t="s">
        <v>37</v>
      </c>
      <c r="H49" s="8" t="s">
        <v>46</v>
      </c>
      <c r="I49" s="8" t="s">
        <v>138</v>
      </c>
    </row>
    <row r="50" spans="1:10" ht="12.75">
      <c r="A50" s="5">
        <f t="shared" si="1"/>
        <v>49</v>
      </c>
      <c r="B50" s="6" t="str">
        <f t="shared" si="0"/>
        <v>T1R010049</v>
      </c>
      <c r="C50" s="7" t="s">
        <v>52</v>
      </c>
      <c r="D50" s="7">
        <v>5.1</v>
      </c>
      <c r="E50" s="7">
        <f t="shared" si="2"/>
        <v>17</v>
      </c>
      <c r="F50" s="7" t="s">
        <v>34</v>
      </c>
      <c r="G50" s="8" t="s">
        <v>43</v>
      </c>
      <c r="H50" s="8" t="s">
        <v>54</v>
      </c>
      <c r="I50" s="8" t="s">
        <v>57</v>
      </c>
      <c r="J50" s="4" t="s">
        <v>55</v>
      </c>
    </row>
    <row r="51" spans="1:9" ht="12.75">
      <c r="A51" s="5">
        <f t="shared" si="1"/>
        <v>50</v>
      </c>
      <c r="B51" s="6" t="str">
        <f t="shared" si="0"/>
        <v>T1R010050</v>
      </c>
      <c r="C51" s="7" t="s">
        <v>59</v>
      </c>
      <c r="D51" s="7">
        <v>4</v>
      </c>
      <c r="E51" s="7">
        <f t="shared" si="2"/>
        <v>17</v>
      </c>
      <c r="F51" s="7" t="s">
        <v>58</v>
      </c>
      <c r="G51" s="8" t="s">
        <v>20</v>
      </c>
      <c r="H51" s="8" t="s">
        <v>46</v>
      </c>
      <c r="I51" s="8" t="s">
        <v>71</v>
      </c>
    </row>
    <row r="52" spans="1:9" ht="12.75">
      <c r="A52" s="5">
        <f t="shared" si="1"/>
        <v>51</v>
      </c>
      <c r="B52" s="6" t="str">
        <f t="shared" si="0"/>
        <v>T1R010051</v>
      </c>
      <c r="C52" s="7" t="s">
        <v>60</v>
      </c>
      <c r="D52" s="7">
        <v>5.3</v>
      </c>
      <c r="E52" s="7">
        <f t="shared" si="2"/>
        <v>17</v>
      </c>
      <c r="F52" s="7" t="s">
        <v>17</v>
      </c>
      <c r="G52" s="8" t="s">
        <v>21</v>
      </c>
      <c r="H52" s="8" t="s">
        <v>46</v>
      </c>
      <c r="I52" s="8" t="s">
        <v>73</v>
      </c>
    </row>
    <row r="53" spans="1:9" ht="12.75">
      <c r="A53" s="5">
        <f t="shared" si="1"/>
        <v>52</v>
      </c>
      <c r="B53" s="6" t="str">
        <f t="shared" si="0"/>
        <v>T1R010052</v>
      </c>
      <c r="C53" s="7" t="s">
        <v>76</v>
      </c>
      <c r="D53" s="7">
        <v>5.1</v>
      </c>
      <c r="E53" s="7">
        <f aca="true" t="shared" si="3" ref="E53:E59">E52</f>
        <v>17</v>
      </c>
      <c r="F53" s="7" t="s">
        <v>34</v>
      </c>
      <c r="G53" s="8" t="s">
        <v>43</v>
      </c>
      <c r="H53" s="8" t="s">
        <v>54</v>
      </c>
      <c r="I53" s="8" t="s">
        <v>103</v>
      </c>
    </row>
    <row r="54" spans="1:9" ht="12.75">
      <c r="A54" s="5">
        <f t="shared" si="1"/>
        <v>53</v>
      </c>
      <c r="B54" s="6" t="str">
        <f t="shared" si="0"/>
        <v>T1R010053</v>
      </c>
      <c r="C54" s="7" t="s">
        <v>77</v>
      </c>
      <c r="D54" s="7">
        <v>5.1</v>
      </c>
      <c r="E54" s="7">
        <f t="shared" si="3"/>
        <v>17</v>
      </c>
      <c r="F54" s="7" t="s">
        <v>34</v>
      </c>
      <c r="G54" s="8" t="s">
        <v>43</v>
      </c>
      <c r="H54" s="8" t="s">
        <v>54</v>
      </c>
      <c r="I54" s="8" t="s">
        <v>102</v>
      </c>
    </row>
    <row r="55" spans="1:9" ht="12.75">
      <c r="A55" s="5">
        <f t="shared" si="1"/>
        <v>54</v>
      </c>
      <c r="B55" s="6" t="str">
        <f t="shared" si="0"/>
        <v>T1R010054</v>
      </c>
      <c r="C55" s="7" t="s">
        <v>63</v>
      </c>
      <c r="D55" s="7">
        <v>4</v>
      </c>
      <c r="E55" s="7">
        <f t="shared" si="3"/>
        <v>17</v>
      </c>
      <c r="F55" s="7" t="s">
        <v>64</v>
      </c>
      <c r="G55" s="8" t="s">
        <v>20</v>
      </c>
      <c r="H55" s="8" t="s">
        <v>46</v>
      </c>
      <c r="I55" s="8" t="s">
        <v>71</v>
      </c>
    </row>
    <row r="56" spans="1:9" ht="12.75">
      <c r="A56" s="5">
        <f t="shared" si="1"/>
        <v>55</v>
      </c>
      <c r="B56" s="6" t="str">
        <f t="shared" si="0"/>
        <v>T1R010055</v>
      </c>
      <c r="C56" s="7" t="s">
        <v>65</v>
      </c>
      <c r="D56" s="7">
        <v>5.1</v>
      </c>
      <c r="E56" s="7">
        <f t="shared" si="3"/>
        <v>17</v>
      </c>
      <c r="F56" s="7" t="s">
        <v>19</v>
      </c>
      <c r="G56" s="8" t="s">
        <v>143</v>
      </c>
      <c r="H56" s="8" t="s">
        <v>46</v>
      </c>
      <c r="I56" s="8" t="s">
        <v>79</v>
      </c>
    </row>
    <row r="57" spans="1:9" ht="12.75">
      <c r="A57" s="5">
        <f t="shared" si="1"/>
        <v>56</v>
      </c>
      <c r="B57" s="6" t="str">
        <f t="shared" si="0"/>
        <v>T1R010056</v>
      </c>
      <c r="C57" s="7" t="s">
        <v>66</v>
      </c>
      <c r="D57" s="7">
        <v>5.1</v>
      </c>
      <c r="E57" s="7">
        <f t="shared" si="3"/>
        <v>17</v>
      </c>
      <c r="F57" s="7" t="s">
        <v>13</v>
      </c>
      <c r="G57" s="8" t="s">
        <v>97</v>
      </c>
      <c r="H57" s="8" t="s">
        <v>46</v>
      </c>
      <c r="I57" s="8" t="s">
        <v>73</v>
      </c>
    </row>
    <row r="58" spans="1:9" ht="12.75">
      <c r="A58" s="5">
        <f t="shared" si="1"/>
        <v>57</v>
      </c>
      <c r="B58" s="6" t="str">
        <f t="shared" si="0"/>
        <v>T1R010057</v>
      </c>
      <c r="C58" s="7" t="s">
        <v>75</v>
      </c>
      <c r="D58" s="7">
        <v>5.1</v>
      </c>
      <c r="E58" s="7">
        <f t="shared" si="3"/>
        <v>17</v>
      </c>
      <c r="F58" s="7" t="s">
        <v>13</v>
      </c>
      <c r="G58" s="8" t="s">
        <v>97</v>
      </c>
      <c r="H58" s="8" t="s">
        <v>46</v>
      </c>
      <c r="I58" s="8" t="s">
        <v>104</v>
      </c>
    </row>
    <row r="59" spans="1:9" ht="12.75">
      <c r="A59" s="5">
        <f t="shared" si="1"/>
        <v>58</v>
      </c>
      <c r="B59" s="6" t="str">
        <f t="shared" si="0"/>
        <v>T1R010058</v>
      </c>
      <c r="C59" s="7" t="s">
        <v>68</v>
      </c>
      <c r="D59" s="7">
        <v>5.4</v>
      </c>
      <c r="E59" s="7">
        <f t="shared" si="3"/>
        <v>17</v>
      </c>
      <c r="F59" s="7" t="s">
        <v>34</v>
      </c>
      <c r="G59" s="8" t="s">
        <v>43</v>
      </c>
      <c r="H59" s="8" t="s">
        <v>53</v>
      </c>
      <c r="I59" s="8" t="s">
        <v>174</v>
      </c>
    </row>
    <row r="60" spans="1:9" ht="12.75">
      <c r="A60" s="5">
        <f t="shared" si="1"/>
        <v>59</v>
      </c>
      <c r="B60" s="6" t="str">
        <f t="shared" si="0"/>
        <v>T1R010059</v>
      </c>
      <c r="C60" s="7" t="s">
        <v>68</v>
      </c>
      <c r="D60" s="7">
        <v>5.4</v>
      </c>
      <c r="E60" s="7">
        <f aca="true" t="shared" si="4" ref="E60:E88">E59</f>
        <v>17</v>
      </c>
      <c r="F60" s="7" t="s">
        <v>34</v>
      </c>
      <c r="G60" s="8" t="s">
        <v>43</v>
      </c>
      <c r="H60" s="8" t="s">
        <v>46</v>
      </c>
      <c r="I60" s="8" t="s">
        <v>73</v>
      </c>
    </row>
    <row r="61" spans="1:9" ht="12.75">
      <c r="A61" s="5">
        <f t="shared" si="1"/>
        <v>60</v>
      </c>
      <c r="B61" s="6" t="str">
        <f t="shared" si="0"/>
        <v>T1R010060</v>
      </c>
      <c r="C61" s="7" t="s">
        <v>165</v>
      </c>
      <c r="D61" s="7">
        <v>5.4</v>
      </c>
      <c r="E61" s="7">
        <f t="shared" si="4"/>
        <v>17</v>
      </c>
      <c r="F61" s="7" t="s">
        <v>34</v>
      </c>
      <c r="G61" s="8" t="s">
        <v>43</v>
      </c>
      <c r="H61" s="8" t="s">
        <v>53</v>
      </c>
      <c r="I61" s="8" t="s">
        <v>175</v>
      </c>
    </row>
    <row r="62" spans="1:9" ht="12.75">
      <c r="A62" s="5">
        <f t="shared" si="1"/>
        <v>61</v>
      </c>
      <c r="B62" s="6" t="str">
        <f t="shared" si="0"/>
        <v>T1R010061</v>
      </c>
      <c r="C62" s="7" t="s">
        <v>68</v>
      </c>
      <c r="D62" s="7">
        <v>5.4</v>
      </c>
      <c r="E62" s="7">
        <f t="shared" si="4"/>
        <v>17</v>
      </c>
      <c r="F62" s="7" t="s">
        <v>34</v>
      </c>
      <c r="G62" s="8" t="s">
        <v>43</v>
      </c>
      <c r="H62" s="8" t="s">
        <v>46</v>
      </c>
      <c r="I62" s="8" t="s">
        <v>73</v>
      </c>
    </row>
    <row r="63" spans="1:9" ht="12.75">
      <c r="A63" s="5">
        <f t="shared" si="1"/>
        <v>62</v>
      </c>
      <c r="B63" s="6" t="str">
        <f t="shared" si="0"/>
        <v>T1R010062</v>
      </c>
      <c r="C63" s="7" t="s">
        <v>68</v>
      </c>
      <c r="D63" s="7">
        <v>5.4</v>
      </c>
      <c r="E63" s="7">
        <f t="shared" si="4"/>
        <v>17</v>
      </c>
      <c r="F63" s="7" t="s">
        <v>34</v>
      </c>
      <c r="G63" s="8" t="s">
        <v>43</v>
      </c>
      <c r="H63" s="8" t="s">
        <v>46</v>
      </c>
      <c r="I63" s="8" t="s">
        <v>73</v>
      </c>
    </row>
    <row r="64" spans="1:9" ht="12.75">
      <c r="A64" s="5">
        <f t="shared" si="1"/>
        <v>63</v>
      </c>
      <c r="B64" s="6" t="str">
        <f t="shared" si="0"/>
        <v>T1R010063</v>
      </c>
      <c r="C64" s="7" t="s">
        <v>69</v>
      </c>
      <c r="D64" s="7">
        <v>4</v>
      </c>
      <c r="E64" s="7">
        <f t="shared" si="4"/>
        <v>17</v>
      </c>
      <c r="F64" s="7" t="s">
        <v>70</v>
      </c>
      <c r="G64" s="8" t="s">
        <v>20</v>
      </c>
      <c r="H64" s="8" t="s">
        <v>46</v>
      </c>
      <c r="I64" s="8" t="s">
        <v>71</v>
      </c>
    </row>
    <row r="65" spans="1:9" ht="12.75">
      <c r="A65" s="5">
        <f t="shared" si="1"/>
        <v>64</v>
      </c>
      <c r="B65" s="6" t="str">
        <f t="shared" si="0"/>
        <v>T1R010064</v>
      </c>
      <c r="C65" s="7" t="s">
        <v>135</v>
      </c>
      <c r="D65" s="7">
        <v>6.2</v>
      </c>
      <c r="E65" s="7">
        <f t="shared" si="4"/>
        <v>17</v>
      </c>
      <c r="F65" s="7" t="s">
        <v>72</v>
      </c>
      <c r="G65" s="8" t="s">
        <v>144</v>
      </c>
      <c r="H65" s="8" t="s">
        <v>46</v>
      </c>
      <c r="I65" s="8" t="s">
        <v>71</v>
      </c>
    </row>
    <row r="66" spans="1:10" ht="12.75">
      <c r="A66" s="5">
        <f t="shared" si="1"/>
        <v>65</v>
      </c>
      <c r="B66" s="6" t="str">
        <f t="shared" si="0"/>
        <v>T1R010065</v>
      </c>
      <c r="C66" s="7" t="s">
        <v>122</v>
      </c>
      <c r="D66" s="7">
        <v>5.1</v>
      </c>
      <c r="E66" s="7">
        <f t="shared" si="4"/>
        <v>17</v>
      </c>
      <c r="F66" s="7" t="s">
        <v>74</v>
      </c>
      <c r="G66" s="8" t="s">
        <v>21</v>
      </c>
      <c r="H66" s="8" t="s">
        <v>46</v>
      </c>
      <c r="I66" s="8" t="s">
        <v>73</v>
      </c>
      <c r="J66" s="4" t="s">
        <v>123</v>
      </c>
    </row>
    <row r="67" spans="1:10" ht="12.75">
      <c r="A67" s="5">
        <f t="shared" si="1"/>
        <v>66</v>
      </c>
      <c r="B67" s="6" t="str">
        <f aca="true" t="shared" si="5" ref="B67:B130">CONCATENATE("T1R01",TEXT(A67,"0000"))</f>
        <v>T1R010066</v>
      </c>
      <c r="C67" s="7" t="s">
        <v>67</v>
      </c>
      <c r="D67" s="7">
        <v>5.1</v>
      </c>
      <c r="E67" s="7">
        <f t="shared" si="4"/>
        <v>17</v>
      </c>
      <c r="F67" s="7" t="s">
        <v>13</v>
      </c>
      <c r="G67" s="8" t="s">
        <v>26</v>
      </c>
      <c r="H67" s="8" t="s">
        <v>46</v>
      </c>
      <c r="I67" s="8" t="s">
        <v>73</v>
      </c>
      <c r="J67" s="4" t="s">
        <v>124</v>
      </c>
    </row>
    <row r="68" spans="1:10" ht="12.75">
      <c r="A68" s="5">
        <f aca="true" t="shared" si="6" ref="A68:A131">A67+1</f>
        <v>67</v>
      </c>
      <c r="B68" s="6" t="str">
        <f t="shared" si="5"/>
        <v>T1R010067</v>
      </c>
      <c r="C68" s="7" t="s">
        <v>61</v>
      </c>
      <c r="D68" s="7">
        <v>5.1</v>
      </c>
      <c r="E68" s="7">
        <f t="shared" si="4"/>
        <v>17</v>
      </c>
      <c r="F68" s="7" t="s">
        <v>34</v>
      </c>
      <c r="G68" s="8" t="s">
        <v>43</v>
      </c>
      <c r="H68" s="8" t="s">
        <v>46</v>
      </c>
      <c r="I68" s="8" t="s">
        <v>73</v>
      </c>
      <c r="J68" s="4" t="s">
        <v>126</v>
      </c>
    </row>
    <row r="69" spans="1:10" ht="12.75">
      <c r="A69" s="5">
        <f t="shared" si="6"/>
        <v>68</v>
      </c>
      <c r="B69" s="6" t="str">
        <f t="shared" si="5"/>
        <v>T1R010068</v>
      </c>
      <c r="C69" s="7" t="s">
        <v>62</v>
      </c>
      <c r="D69" s="7">
        <v>5.1</v>
      </c>
      <c r="E69" s="7">
        <f t="shared" si="4"/>
        <v>17</v>
      </c>
      <c r="F69" s="7" t="s">
        <v>34</v>
      </c>
      <c r="G69" s="8" t="s">
        <v>43</v>
      </c>
      <c r="H69" s="8" t="s">
        <v>46</v>
      </c>
      <c r="I69" s="8" t="s">
        <v>73</v>
      </c>
      <c r="J69" s="4" t="s">
        <v>126</v>
      </c>
    </row>
    <row r="70" spans="1:9" ht="12.75">
      <c r="A70" s="5">
        <f t="shared" si="6"/>
        <v>69</v>
      </c>
      <c r="B70" s="10" t="str">
        <f t="shared" si="5"/>
        <v>T1R010069</v>
      </c>
      <c r="C70" s="7" t="s">
        <v>65</v>
      </c>
      <c r="D70" s="7">
        <v>5.1</v>
      </c>
      <c r="E70" s="7">
        <f t="shared" si="4"/>
        <v>17</v>
      </c>
      <c r="F70" s="7" t="s">
        <v>19</v>
      </c>
      <c r="G70" s="8" t="s">
        <v>142</v>
      </c>
      <c r="H70" s="8" t="s">
        <v>166</v>
      </c>
      <c r="I70" s="8" t="s">
        <v>73</v>
      </c>
    </row>
    <row r="71" spans="1:10" ht="12.75">
      <c r="A71" s="5">
        <f t="shared" si="6"/>
        <v>70</v>
      </c>
      <c r="B71" s="10" t="str">
        <f t="shared" si="5"/>
        <v>T1R010070</v>
      </c>
      <c r="C71" s="7" t="s">
        <v>78</v>
      </c>
      <c r="D71" s="7">
        <v>5.1</v>
      </c>
      <c r="E71" s="7">
        <f t="shared" si="4"/>
        <v>17</v>
      </c>
      <c r="F71" s="7" t="s">
        <v>19</v>
      </c>
      <c r="G71" s="8" t="s">
        <v>142</v>
      </c>
      <c r="H71" s="8" t="s">
        <v>137</v>
      </c>
      <c r="I71" s="8" t="s">
        <v>73</v>
      </c>
      <c r="J71" s="4" t="s">
        <v>136</v>
      </c>
    </row>
    <row r="72" spans="1:10" ht="12.75">
      <c r="A72" s="5">
        <f t="shared" si="6"/>
        <v>71</v>
      </c>
      <c r="B72" s="6" t="str">
        <f t="shared" si="5"/>
        <v>T1R010071</v>
      </c>
      <c r="C72" s="7" t="s">
        <v>90</v>
      </c>
      <c r="D72" s="7">
        <v>5.1</v>
      </c>
      <c r="E72" s="7">
        <f t="shared" si="4"/>
        <v>17</v>
      </c>
      <c r="F72" s="7" t="s">
        <v>11</v>
      </c>
      <c r="G72" s="8" t="s">
        <v>25</v>
      </c>
      <c r="H72" s="8" t="s">
        <v>53</v>
      </c>
      <c r="I72" s="8" t="s">
        <v>73</v>
      </c>
      <c r="J72" s="4" t="s">
        <v>129</v>
      </c>
    </row>
    <row r="73" spans="1:10" ht="12.75">
      <c r="A73" s="5">
        <f t="shared" si="6"/>
        <v>72</v>
      </c>
      <c r="B73" s="6" t="str">
        <f t="shared" si="5"/>
        <v>T1R010072</v>
      </c>
      <c r="C73" s="7" t="s">
        <v>92</v>
      </c>
      <c r="D73" s="7">
        <v>5.1</v>
      </c>
      <c r="E73" s="7">
        <f t="shared" si="4"/>
        <v>17</v>
      </c>
      <c r="F73" s="7" t="s">
        <v>11</v>
      </c>
      <c r="G73" s="8" t="s">
        <v>25</v>
      </c>
      <c r="H73" s="8" t="s">
        <v>53</v>
      </c>
      <c r="I73" s="8" t="s">
        <v>73</v>
      </c>
      <c r="J73" s="4" t="s">
        <v>129</v>
      </c>
    </row>
    <row r="74" spans="1:10" ht="12.75">
      <c r="A74" s="5">
        <f t="shared" si="6"/>
        <v>73</v>
      </c>
      <c r="B74" s="6" t="str">
        <f t="shared" si="5"/>
        <v>T1R010073</v>
      </c>
      <c r="C74" s="7" t="s">
        <v>94</v>
      </c>
      <c r="D74" s="7">
        <v>5.1</v>
      </c>
      <c r="E74" s="7">
        <f t="shared" si="4"/>
        <v>17</v>
      </c>
      <c r="F74" s="7" t="s">
        <v>11</v>
      </c>
      <c r="G74" s="8" t="s">
        <v>25</v>
      </c>
      <c r="H74" s="8" t="s">
        <v>46</v>
      </c>
      <c r="I74" s="8" t="s">
        <v>73</v>
      </c>
      <c r="J74" s="4" t="s">
        <v>126</v>
      </c>
    </row>
    <row r="75" spans="1:10" ht="12.75">
      <c r="A75" s="5">
        <f t="shared" si="6"/>
        <v>74</v>
      </c>
      <c r="B75" s="6" t="str">
        <f t="shared" si="5"/>
        <v>T1R010074</v>
      </c>
      <c r="C75" s="7" t="s">
        <v>96</v>
      </c>
      <c r="D75" s="7">
        <v>5.1</v>
      </c>
      <c r="E75" s="7">
        <f t="shared" si="4"/>
        <v>17</v>
      </c>
      <c r="F75" s="7" t="s">
        <v>11</v>
      </c>
      <c r="G75" s="8" t="s">
        <v>25</v>
      </c>
      <c r="H75" s="8" t="s">
        <v>46</v>
      </c>
      <c r="I75" s="8" t="s">
        <v>73</v>
      </c>
      <c r="J75" s="4" t="s">
        <v>126</v>
      </c>
    </row>
    <row r="76" spans="1:10" ht="12.75">
      <c r="A76" s="5">
        <f t="shared" si="6"/>
        <v>75</v>
      </c>
      <c r="B76" s="6" t="str">
        <f t="shared" si="5"/>
        <v>T1R010075</v>
      </c>
      <c r="C76" s="7" t="s">
        <v>82</v>
      </c>
      <c r="D76" s="7">
        <v>5.1</v>
      </c>
      <c r="E76" s="7">
        <f t="shared" si="4"/>
        <v>17</v>
      </c>
      <c r="F76" s="7" t="s">
        <v>15</v>
      </c>
      <c r="G76" s="8" t="s">
        <v>23</v>
      </c>
      <c r="H76" s="8" t="s">
        <v>46</v>
      </c>
      <c r="I76" s="8" t="s">
        <v>73</v>
      </c>
      <c r="J76" s="4" t="s">
        <v>130</v>
      </c>
    </row>
    <row r="77" spans="1:10" ht="12.75">
      <c r="A77" s="5">
        <f t="shared" si="6"/>
        <v>76</v>
      </c>
      <c r="B77" s="6" t="str">
        <f t="shared" si="5"/>
        <v>T1R010076</v>
      </c>
      <c r="C77" s="7" t="s">
        <v>99</v>
      </c>
      <c r="D77" s="7">
        <v>5.1</v>
      </c>
      <c r="E77" s="7">
        <f t="shared" si="4"/>
        <v>17</v>
      </c>
      <c r="F77" s="7" t="s">
        <v>10</v>
      </c>
      <c r="G77" s="8" t="s">
        <v>20</v>
      </c>
      <c r="H77" s="8" t="s">
        <v>53</v>
      </c>
      <c r="I77" s="8" t="s">
        <v>73</v>
      </c>
      <c r="J77" s="4" t="s">
        <v>129</v>
      </c>
    </row>
    <row r="78" spans="1:9" ht="12.75">
      <c r="A78" s="5">
        <f t="shared" si="6"/>
        <v>77</v>
      </c>
      <c r="B78" s="6" t="str">
        <f t="shared" si="5"/>
        <v>T1R010077</v>
      </c>
      <c r="C78" s="7" t="s">
        <v>100</v>
      </c>
      <c r="D78" s="7">
        <v>6</v>
      </c>
      <c r="E78" s="7">
        <f t="shared" si="4"/>
        <v>17</v>
      </c>
      <c r="F78" s="7" t="s">
        <v>101</v>
      </c>
      <c r="G78" s="8"/>
      <c r="H78" s="8" t="s">
        <v>46</v>
      </c>
      <c r="I78" s="8" t="s">
        <v>114</v>
      </c>
    </row>
    <row r="79" spans="1:10" ht="12.75">
      <c r="A79" s="5">
        <f t="shared" si="6"/>
        <v>78</v>
      </c>
      <c r="B79" s="6" t="str">
        <f t="shared" si="5"/>
        <v>T1R010078</v>
      </c>
      <c r="C79" s="7" t="s">
        <v>111</v>
      </c>
      <c r="D79" s="7">
        <v>5.1</v>
      </c>
      <c r="E79" s="7">
        <f t="shared" si="4"/>
        <v>17</v>
      </c>
      <c r="F79" s="7" t="s">
        <v>14</v>
      </c>
      <c r="G79" s="8" t="s">
        <v>26</v>
      </c>
      <c r="H79" s="8" t="s">
        <v>53</v>
      </c>
      <c r="I79" s="8" t="s">
        <v>73</v>
      </c>
      <c r="J79" s="4" t="s">
        <v>129</v>
      </c>
    </row>
    <row r="80" spans="1:10" ht="12.75">
      <c r="A80" s="5">
        <f t="shared" si="6"/>
        <v>79</v>
      </c>
      <c r="B80" s="6" t="str">
        <f t="shared" si="5"/>
        <v>T1R010079</v>
      </c>
      <c r="C80" s="7" t="s">
        <v>113</v>
      </c>
      <c r="D80" s="7">
        <v>5.1</v>
      </c>
      <c r="E80" s="7">
        <f t="shared" si="4"/>
        <v>17</v>
      </c>
      <c r="F80" s="7" t="s">
        <v>14</v>
      </c>
      <c r="G80" s="8" t="s">
        <v>26</v>
      </c>
      <c r="H80" s="8" t="s">
        <v>137</v>
      </c>
      <c r="I80" s="8" t="s">
        <v>73</v>
      </c>
      <c r="J80" s="4" t="s">
        <v>134</v>
      </c>
    </row>
    <row r="81" spans="1:10" ht="25.5">
      <c r="A81" s="5">
        <f t="shared" si="6"/>
        <v>80</v>
      </c>
      <c r="B81" s="6" t="str">
        <f t="shared" si="5"/>
        <v>T1R010080</v>
      </c>
      <c r="C81" s="7" t="s">
        <v>132</v>
      </c>
      <c r="D81" s="7">
        <v>5.1</v>
      </c>
      <c r="E81" s="7">
        <f t="shared" si="4"/>
        <v>17</v>
      </c>
      <c r="F81" s="7" t="s">
        <v>173</v>
      </c>
      <c r="G81" s="8" t="s">
        <v>282</v>
      </c>
      <c r="H81" s="8" t="s">
        <v>46</v>
      </c>
      <c r="I81" s="8" t="s">
        <v>73</v>
      </c>
      <c r="J81" s="4" t="s">
        <v>126</v>
      </c>
    </row>
    <row r="82" spans="1:10" ht="25.5">
      <c r="A82" s="5">
        <f t="shared" si="6"/>
        <v>81</v>
      </c>
      <c r="B82" s="6" t="str">
        <f t="shared" si="5"/>
        <v>T1R010081</v>
      </c>
      <c r="C82" s="7" t="s">
        <v>133</v>
      </c>
      <c r="D82" s="7">
        <v>5.1</v>
      </c>
      <c r="E82" s="7">
        <f t="shared" si="4"/>
        <v>17</v>
      </c>
      <c r="F82" s="7" t="s">
        <v>173</v>
      </c>
      <c r="G82" s="8" t="s">
        <v>141</v>
      </c>
      <c r="H82" s="8" t="s">
        <v>46</v>
      </c>
      <c r="I82" s="8" t="s">
        <v>73</v>
      </c>
      <c r="J82" s="4" t="s">
        <v>126</v>
      </c>
    </row>
    <row r="83" spans="1:9" ht="12.75">
      <c r="A83" s="5">
        <f t="shared" si="6"/>
        <v>82</v>
      </c>
      <c r="B83" s="6" t="str">
        <f t="shared" si="5"/>
        <v>T1R010082</v>
      </c>
      <c r="C83" s="7" t="s">
        <v>119</v>
      </c>
      <c r="D83" s="7">
        <v>5.1</v>
      </c>
      <c r="E83" s="7">
        <f t="shared" si="4"/>
        <v>17</v>
      </c>
      <c r="F83" s="7" t="s">
        <v>12</v>
      </c>
      <c r="G83" s="8" t="s">
        <v>38</v>
      </c>
      <c r="H83" s="8" t="s">
        <v>53</v>
      </c>
      <c r="I83" s="8" t="s">
        <v>73</v>
      </c>
    </row>
    <row r="84" spans="1:10" ht="12.75">
      <c r="A84" s="5">
        <f t="shared" si="6"/>
        <v>83</v>
      </c>
      <c r="B84" s="6" t="str">
        <f t="shared" si="5"/>
        <v>T1R010083</v>
      </c>
      <c r="C84" s="7" t="s">
        <v>121</v>
      </c>
      <c r="D84" s="7">
        <v>5.1</v>
      </c>
      <c r="E84" s="7">
        <f t="shared" si="4"/>
        <v>17</v>
      </c>
      <c r="F84" s="7" t="s">
        <v>15</v>
      </c>
      <c r="G84" s="8" t="s">
        <v>23</v>
      </c>
      <c r="H84" s="8" t="s">
        <v>53</v>
      </c>
      <c r="I84" s="8" t="s">
        <v>73</v>
      </c>
      <c r="J84" s="4" t="s">
        <v>131</v>
      </c>
    </row>
    <row r="85" spans="1:9" ht="25.5">
      <c r="A85" s="5">
        <f t="shared" si="6"/>
        <v>84</v>
      </c>
      <c r="B85" s="6" t="str">
        <f t="shared" si="5"/>
        <v>T1R010084</v>
      </c>
      <c r="C85" s="7" t="s">
        <v>50</v>
      </c>
      <c r="D85" s="7"/>
      <c r="E85" s="7">
        <f t="shared" si="4"/>
        <v>17</v>
      </c>
      <c r="F85" s="7" t="s">
        <v>15</v>
      </c>
      <c r="G85" s="8" t="s">
        <v>23</v>
      </c>
      <c r="H85" s="8" t="s">
        <v>46</v>
      </c>
      <c r="I85" s="8" t="s">
        <v>73</v>
      </c>
    </row>
    <row r="86" spans="1:9" ht="12.75">
      <c r="A86" s="5">
        <f t="shared" si="6"/>
        <v>85</v>
      </c>
      <c r="B86" s="6" t="str">
        <f t="shared" si="5"/>
        <v>T1R010085</v>
      </c>
      <c r="C86" s="7" t="s">
        <v>127</v>
      </c>
      <c r="D86" s="7">
        <v>5.3</v>
      </c>
      <c r="E86" s="7">
        <f t="shared" si="4"/>
        <v>17</v>
      </c>
      <c r="F86" s="7" t="s">
        <v>14</v>
      </c>
      <c r="G86" s="8" t="s">
        <v>26</v>
      </c>
      <c r="H86" s="8" t="s">
        <v>166</v>
      </c>
      <c r="I86" s="8" t="s">
        <v>73</v>
      </c>
    </row>
    <row r="87" spans="1:9" ht="12.75">
      <c r="A87" s="5">
        <f t="shared" si="6"/>
        <v>86</v>
      </c>
      <c r="B87" s="6" t="str">
        <f t="shared" si="5"/>
        <v>T1R010086</v>
      </c>
      <c r="C87" s="7" t="s">
        <v>140</v>
      </c>
      <c r="D87" s="7">
        <v>9</v>
      </c>
      <c r="E87" s="7">
        <f t="shared" si="4"/>
        <v>17</v>
      </c>
      <c r="F87" s="7" t="s">
        <v>101</v>
      </c>
      <c r="G87" s="8"/>
      <c r="H87" s="8" t="s">
        <v>46</v>
      </c>
      <c r="I87" s="8" t="s">
        <v>71</v>
      </c>
    </row>
    <row r="88" spans="1:9" ht="13.5" thickBot="1">
      <c r="A88" s="18">
        <f t="shared" si="6"/>
        <v>87</v>
      </c>
      <c r="B88" s="19" t="str">
        <f t="shared" si="5"/>
        <v>T1R010087</v>
      </c>
      <c r="C88" s="20" t="s">
        <v>167</v>
      </c>
      <c r="D88" s="20">
        <v>8</v>
      </c>
      <c r="E88" s="20">
        <f t="shared" si="4"/>
        <v>17</v>
      </c>
      <c r="F88" s="20" t="s">
        <v>101</v>
      </c>
      <c r="G88" s="8"/>
      <c r="H88" s="8" t="s">
        <v>46</v>
      </c>
      <c r="I88" s="8" t="s">
        <v>71</v>
      </c>
    </row>
    <row r="89" spans="1:9" ht="13.5" thickTop="1">
      <c r="A89" s="21">
        <f t="shared" si="6"/>
        <v>88</v>
      </c>
      <c r="B89" s="22" t="str">
        <f t="shared" si="5"/>
        <v>T1R010088</v>
      </c>
      <c r="C89" s="23" t="s">
        <v>176</v>
      </c>
      <c r="D89" s="23">
        <v>3</v>
      </c>
      <c r="E89" s="23">
        <v>18</v>
      </c>
      <c r="F89" s="23" t="s">
        <v>101</v>
      </c>
      <c r="G89" s="24"/>
      <c r="H89" s="24" t="s">
        <v>46</v>
      </c>
      <c r="I89" s="24" t="s">
        <v>73</v>
      </c>
    </row>
    <row r="90" spans="1:9" ht="12.75">
      <c r="A90" s="5">
        <f t="shared" si="6"/>
        <v>89</v>
      </c>
      <c r="B90" s="6" t="str">
        <f t="shared" si="5"/>
        <v>T1R010089</v>
      </c>
      <c r="C90" s="7" t="s">
        <v>177</v>
      </c>
      <c r="D90" s="7">
        <v>2</v>
      </c>
      <c r="E90" s="7">
        <v>18</v>
      </c>
      <c r="F90" s="7" t="s">
        <v>101</v>
      </c>
      <c r="G90" s="8"/>
      <c r="H90" s="8" t="s">
        <v>46</v>
      </c>
      <c r="I90" s="8" t="s">
        <v>73</v>
      </c>
    </row>
    <row r="91" spans="1:9" ht="12.75">
      <c r="A91" s="5">
        <f t="shared" si="6"/>
        <v>90</v>
      </c>
      <c r="B91" s="6" t="str">
        <f t="shared" si="5"/>
        <v>T1R010090</v>
      </c>
      <c r="C91" s="7" t="s">
        <v>204</v>
      </c>
      <c r="D91" s="7">
        <v>5.3</v>
      </c>
      <c r="E91" s="7">
        <v>18</v>
      </c>
      <c r="F91" s="7" t="s">
        <v>11</v>
      </c>
      <c r="G91" s="8" t="s">
        <v>25</v>
      </c>
      <c r="H91" s="8" t="s">
        <v>46</v>
      </c>
      <c r="I91" s="8" t="s">
        <v>203</v>
      </c>
    </row>
    <row r="92" spans="1:9" ht="12.75">
      <c r="A92" s="5">
        <f t="shared" si="6"/>
        <v>91</v>
      </c>
      <c r="B92" s="6" t="str">
        <f t="shared" si="5"/>
        <v>T1R010091</v>
      </c>
      <c r="C92" s="7" t="s">
        <v>178</v>
      </c>
      <c r="D92" s="7">
        <v>5.3</v>
      </c>
      <c r="E92" s="7">
        <v>18</v>
      </c>
      <c r="F92" s="7" t="s">
        <v>11</v>
      </c>
      <c r="G92" s="8" t="s">
        <v>25</v>
      </c>
      <c r="H92" s="8" t="s">
        <v>46</v>
      </c>
      <c r="I92" s="8" t="s">
        <v>73</v>
      </c>
    </row>
    <row r="93" spans="1:9" ht="12.75">
      <c r="A93" s="5">
        <f t="shared" si="6"/>
        <v>92</v>
      </c>
      <c r="B93" s="6" t="str">
        <f t="shared" si="5"/>
        <v>T1R010092</v>
      </c>
      <c r="C93" s="7" t="s">
        <v>179</v>
      </c>
      <c r="D93" s="7">
        <v>5.3</v>
      </c>
      <c r="E93" s="7">
        <v>18</v>
      </c>
      <c r="F93" s="7" t="s">
        <v>11</v>
      </c>
      <c r="G93" s="8" t="s">
        <v>25</v>
      </c>
      <c r="H93" s="8" t="s">
        <v>46</v>
      </c>
      <c r="I93" s="8" t="s">
        <v>73</v>
      </c>
    </row>
    <row r="94" spans="1:9" ht="12.75">
      <c r="A94" s="5">
        <f t="shared" si="6"/>
        <v>93</v>
      </c>
      <c r="B94" s="6" t="str">
        <f t="shared" si="5"/>
        <v>T1R010093</v>
      </c>
      <c r="C94" s="7" t="s">
        <v>180</v>
      </c>
      <c r="D94" s="7">
        <v>5.2</v>
      </c>
      <c r="E94" s="7">
        <v>18</v>
      </c>
      <c r="F94" s="7" t="s">
        <v>11</v>
      </c>
      <c r="G94" s="8" t="s">
        <v>25</v>
      </c>
      <c r="H94" s="8" t="s">
        <v>46</v>
      </c>
      <c r="I94" s="8" t="s">
        <v>73</v>
      </c>
    </row>
    <row r="95" spans="1:9" ht="12.75">
      <c r="A95" s="5">
        <f t="shared" si="6"/>
        <v>94</v>
      </c>
      <c r="B95" s="6" t="str">
        <f t="shared" si="5"/>
        <v>T1R010094</v>
      </c>
      <c r="C95" s="7" t="s">
        <v>181</v>
      </c>
      <c r="D95" s="7">
        <v>5.2</v>
      </c>
      <c r="E95" s="7">
        <v>18</v>
      </c>
      <c r="F95" s="7" t="s">
        <v>11</v>
      </c>
      <c r="G95" s="8" t="s">
        <v>25</v>
      </c>
      <c r="H95" s="8" t="s">
        <v>46</v>
      </c>
      <c r="I95" s="8" t="s">
        <v>232</v>
      </c>
    </row>
    <row r="96" spans="1:9" ht="12.75">
      <c r="A96" s="5">
        <f t="shared" si="6"/>
        <v>95</v>
      </c>
      <c r="B96" s="6" t="str">
        <f t="shared" si="5"/>
        <v>T1R010095</v>
      </c>
      <c r="C96" s="7" t="s">
        <v>182</v>
      </c>
      <c r="D96" s="7">
        <v>5.3</v>
      </c>
      <c r="E96" s="7">
        <v>18</v>
      </c>
      <c r="F96" s="7" t="s">
        <v>17</v>
      </c>
      <c r="G96" s="8" t="s">
        <v>21</v>
      </c>
      <c r="H96" s="8" t="s">
        <v>46</v>
      </c>
      <c r="I96" s="8" t="s">
        <v>209</v>
      </c>
    </row>
    <row r="97" spans="1:9" ht="12.75">
      <c r="A97" s="5">
        <f t="shared" si="6"/>
        <v>96</v>
      </c>
      <c r="B97" s="6" t="str">
        <f t="shared" si="5"/>
        <v>T1R010096</v>
      </c>
      <c r="C97" s="7" t="s">
        <v>184</v>
      </c>
      <c r="D97" s="7">
        <v>5.3</v>
      </c>
      <c r="E97" s="7">
        <v>18</v>
      </c>
      <c r="F97" s="7" t="s">
        <v>14</v>
      </c>
      <c r="G97" s="8" t="s">
        <v>183</v>
      </c>
      <c r="H97" s="8" t="s">
        <v>46</v>
      </c>
      <c r="I97" s="8" t="s">
        <v>210</v>
      </c>
    </row>
    <row r="98" spans="1:9" ht="12.75">
      <c r="A98" s="5">
        <f t="shared" si="6"/>
        <v>97</v>
      </c>
      <c r="B98" s="6" t="str">
        <f t="shared" si="5"/>
        <v>T1R010097</v>
      </c>
      <c r="C98" s="7" t="s">
        <v>200</v>
      </c>
      <c r="D98" s="7">
        <v>5.2</v>
      </c>
      <c r="E98" s="7">
        <v>18</v>
      </c>
      <c r="F98" s="7" t="s">
        <v>14</v>
      </c>
      <c r="G98" s="8" t="s">
        <v>183</v>
      </c>
      <c r="H98" s="8" t="s">
        <v>46</v>
      </c>
      <c r="I98" s="8" t="s">
        <v>73</v>
      </c>
    </row>
    <row r="99" spans="1:9" ht="12.75">
      <c r="A99" s="5">
        <f t="shared" si="6"/>
        <v>98</v>
      </c>
      <c r="B99" s="6" t="str">
        <f t="shared" si="5"/>
        <v>T1R010098</v>
      </c>
      <c r="C99" s="7" t="s">
        <v>185</v>
      </c>
      <c r="D99" s="7">
        <v>6.2</v>
      </c>
      <c r="E99" s="7">
        <v>18</v>
      </c>
      <c r="F99" s="7" t="s">
        <v>72</v>
      </c>
      <c r="G99" s="8" t="s">
        <v>144</v>
      </c>
      <c r="H99" s="8" t="s">
        <v>46</v>
      </c>
      <c r="I99" s="8" t="s">
        <v>73</v>
      </c>
    </row>
    <row r="100" spans="1:9" ht="12.75">
      <c r="A100" s="5">
        <f t="shared" si="6"/>
        <v>99</v>
      </c>
      <c r="B100" s="6" t="str">
        <f t="shared" si="5"/>
        <v>T1R010099</v>
      </c>
      <c r="C100" s="7" t="s">
        <v>186</v>
      </c>
      <c r="D100" s="7">
        <v>4</v>
      </c>
      <c r="E100" s="7">
        <v>18</v>
      </c>
      <c r="F100" s="7" t="s">
        <v>15</v>
      </c>
      <c r="G100" s="8" t="s">
        <v>28</v>
      </c>
      <c r="H100" s="8" t="s">
        <v>46</v>
      </c>
      <c r="I100" s="8" t="s">
        <v>114</v>
      </c>
    </row>
    <row r="101" spans="1:9" ht="12.75">
      <c r="A101" s="5">
        <f t="shared" si="6"/>
        <v>100</v>
      </c>
      <c r="B101" s="6" t="str">
        <f t="shared" si="5"/>
        <v>T1R010100</v>
      </c>
      <c r="C101" s="7" t="s">
        <v>187</v>
      </c>
      <c r="D101" s="7">
        <v>5.1</v>
      </c>
      <c r="E101" s="7">
        <v>18</v>
      </c>
      <c r="F101" s="7" t="s">
        <v>15</v>
      </c>
      <c r="G101" s="8" t="s">
        <v>28</v>
      </c>
      <c r="H101" s="8" t="s">
        <v>46</v>
      </c>
      <c r="I101" s="8" t="s">
        <v>71</v>
      </c>
    </row>
    <row r="102" spans="1:9" ht="51">
      <c r="A102" s="5">
        <f t="shared" si="6"/>
        <v>101</v>
      </c>
      <c r="B102" s="6" t="str">
        <f t="shared" si="5"/>
        <v>T1R010101</v>
      </c>
      <c r="C102" s="7" t="s">
        <v>188</v>
      </c>
      <c r="D102" s="7">
        <v>5.1</v>
      </c>
      <c r="E102" s="7">
        <v>18</v>
      </c>
      <c r="F102" s="7" t="s">
        <v>15</v>
      </c>
      <c r="G102" s="8" t="s">
        <v>28</v>
      </c>
      <c r="H102" s="8" t="s">
        <v>46</v>
      </c>
      <c r="I102" s="25" t="s">
        <v>225</v>
      </c>
    </row>
    <row r="103" spans="1:9" ht="25.5">
      <c r="A103" s="5">
        <f t="shared" si="6"/>
        <v>102</v>
      </c>
      <c r="B103" s="6" t="str">
        <f t="shared" si="5"/>
        <v>T1R010102</v>
      </c>
      <c r="C103" s="7" t="s">
        <v>189</v>
      </c>
      <c r="D103" s="7">
        <v>5.1</v>
      </c>
      <c r="E103" s="7">
        <v>18</v>
      </c>
      <c r="F103" s="7" t="s">
        <v>15</v>
      </c>
      <c r="G103" s="8" t="s">
        <v>28</v>
      </c>
      <c r="H103" s="8" t="s">
        <v>46</v>
      </c>
      <c r="I103" s="8" t="s">
        <v>71</v>
      </c>
    </row>
    <row r="104" spans="1:9" ht="12.75">
      <c r="A104" s="5">
        <f t="shared" si="6"/>
        <v>103</v>
      </c>
      <c r="B104" s="6" t="str">
        <f t="shared" si="5"/>
        <v>T1R010103</v>
      </c>
      <c r="C104" s="7" t="s">
        <v>190</v>
      </c>
      <c r="D104" s="7">
        <v>5.1</v>
      </c>
      <c r="E104" s="7">
        <v>18</v>
      </c>
      <c r="F104" s="7" t="s">
        <v>15</v>
      </c>
      <c r="G104" s="8" t="s">
        <v>28</v>
      </c>
      <c r="H104" s="8" t="s">
        <v>80</v>
      </c>
      <c r="I104" s="8"/>
    </row>
    <row r="105" spans="1:9" ht="12.75">
      <c r="A105" s="5">
        <f t="shared" si="6"/>
        <v>104</v>
      </c>
      <c r="B105" s="6" t="str">
        <f t="shared" si="5"/>
        <v>T1R010104</v>
      </c>
      <c r="C105" s="7" t="s">
        <v>191</v>
      </c>
      <c r="D105" s="7">
        <v>5.1</v>
      </c>
      <c r="E105" s="7">
        <v>18</v>
      </c>
      <c r="F105" s="7" t="s">
        <v>15</v>
      </c>
      <c r="G105" s="8" t="s">
        <v>28</v>
      </c>
      <c r="H105" s="8" t="s">
        <v>46</v>
      </c>
      <c r="I105" s="8" t="s">
        <v>71</v>
      </c>
    </row>
    <row r="106" spans="1:9" ht="12.75">
      <c r="A106" s="5">
        <f t="shared" si="6"/>
        <v>105</v>
      </c>
      <c r="B106" s="6" t="str">
        <f t="shared" si="5"/>
        <v>T1R010105</v>
      </c>
      <c r="C106" s="7" t="s">
        <v>220</v>
      </c>
      <c r="D106" s="7">
        <v>5.3</v>
      </c>
      <c r="E106" s="7">
        <v>18</v>
      </c>
      <c r="F106" s="7" t="s">
        <v>10</v>
      </c>
      <c r="G106" s="8" t="s">
        <v>20</v>
      </c>
      <c r="H106" s="8" t="s">
        <v>54</v>
      </c>
      <c r="I106" s="8" t="s">
        <v>221</v>
      </c>
    </row>
    <row r="107" spans="1:9" ht="12.75">
      <c r="A107" s="5">
        <f t="shared" si="6"/>
        <v>106</v>
      </c>
      <c r="B107" s="6" t="str">
        <f t="shared" si="5"/>
        <v>T1R010106</v>
      </c>
      <c r="C107" s="7" t="s">
        <v>202</v>
      </c>
      <c r="D107" s="7">
        <v>5.3</v>
      </c>
      <c r="E107" s="7">
        <v>18</v>
      </c>
      <c r="F107" s="7" t="s">
        <v>15</v>
      </c>
      <c r="G107" s="8" t="s">
        <v>23</v>
      </c>
      <c r="H107" s="8" t="s">
        <v>46</v>
      </c>
      <c r="I107" s="8" t="s">
        <v>71</v>
      </c>
    </row>
    <row r="108" spans="1:9" ht="12.75">
      <c r="A108" s="5">
        <f t="shared" si="6"/>
        <v>107</v>
      </c>
      <c r="B108" s="6" t="str">
        <f t="shared" si="5"/>
        <v>T1R010107</v>
      </c>
      <c r="C108" s="7" t="s">
        <v>193</v>
      </c>
      <c r="D108" s="7">
        <v>6.1</v>
      </c>
      <c r="E108" s="7">
        <v>18</v>
      </c>
      <c r="F108" s="7" t="s">
        <v>15</v>
      </c>
      <c r="G108" s="8" t="s">
        <v>23</v>
      </c>
      <c r="H108" s="8" t="s">
        <v>54</v>
      </c>
      <c r="I108" s="8" t="s">
        <v>219</v>
      </c>
    </row>
    <row r="109" spans="1:9" ht="12.75">
      <c r="A109" s="5">
        <f t="shared" si="6"/>
        <v>108</v>
      </c>
      <c r="B109" s="6" t="str">
        <f t="shared" si="5"/>
        <v>T1R010108</v>
      </c>
      <c r="C109" s="7" t="s">
        <v>228</v>
      </c>
      <c r="D109" s="7">
        <v>5.3</v>
      </c>
      <c r="E109" s="7">
        <v>18</v>
      </c>
      <c r="F109" s="7" t="s">
        <v>15</v>
      </c>
      <c r="G109" s="8" t="s">
        <v>23</v>
      </c>
      <c r="H109" s="8" t="s">
        <v>54</v>
      </c>
      <c r="I109" s="8" t="s">
        <v>73</v>
      </c>
    </row>
    <row r="110" spans="1:9" ht="12.75">
      <c r="A110" s="5">
        <f t="shared" si="6"/>
        <v>109</v>
      </c>
      <c r="B110" s="6" t="str">
        <f t="shared" si="5"/>
        <v>T1R010109</v>
      </c>
      <c r="C110" s="7" t="s">
        <v>194</v>
      </c>
      <c r="D110" s="7">
        <v>5.3</v>
      </c>
      <c r="E110" s="7">
        <v>18</v>
      </c>
      <c r="F110" s="7" t="s">
        <v>13</v>
      </c>
      <c r="G110" s="8" t="s">
        <v>97</v>
      </c>
      <c r="H110" s="8" t="s">
        <v>46</v>
      </c>
      <c r="I110" s="8" t="s">
        <v>71</v>
      </c>
    </row>
    <row r="111" spans="1:9" ht="12.75">
      <c r="A111" s="5">
        <f t="shared" si="6"/>
        <v>110</v>
      </c>
      <c r="B111" s="6" t="str">
        <f t="shared" si="5"/>
        <v>T1R010110</v>
      </c>
      <c r="C111" s="7" t="s">
        <v>201</v>
      </c>
      <c r="D111" s="7">
        <v>5.2</v>
      </c>
      <c r="E111" s="7">
        <v>18</v>
      </c>
      <c r="F111" s="7" t="s">
        <v>13</v>
      </c>
      <c r="G111" s="8" t="s">
        <v>97</v>
      </c>
      <c r="H111" s="8" t="s">
        <v>46</v>
      </c>
      <c r="I111" s="8" t="s">
        <v>71</v>
      </c>
    </row>
    <row r="112" spans="1:9" ht="12.75">
      <c r="A112" s="5">
        <f t="shared" si="6"/>
        <v>111</v>
      </c>
      <c r="B112" s="6" t="str">
        <f t="shared" si="5"/>
        <v>T1R010111</v>
      </c>
      <c r="C112" s="7" t="s">
        <v>195</v>
      </c>
      <c r="D112" s="7">
        <v>5.3</v>
      </c>
      <c r="E112" s="7">
        <v>18</v>
      </c>
      <c r="F112" s="7" t="s">
        <v>34</v>
      </c>
      <c r="G112" s="8" t="s">
        <v>43</v>
      </c>
      <c r="H112" s="8" t="s">
        <v>46</v>
      </c>
      <c r="I112" s="8" t="s">
        <v>213</v>
      </c>
    </row>
    <row r="113" spans="1:9" ht="12.75">
      <c r="A113" s="5">
        <f t="shared" si="6"/>
        <v>112</v>
      </c>
      <c r="B113" s="6" t="str">
        <f t="shared" si="5"/>
        <v>T1R010112</v>
      </c>
      <c r="C113" s="7" t="s">
        <v>196</v>
      </c>
      <c r="D113" s="7">
        <v>5.4</v>
      </c>
      <c r="E113" s="7">
        <v>18</v>
      </c>
      <c r="F113" s="7" t="s">
        <v>34</v>
      </c>
      <c r="G113" s="8" t="s">
        <v>43</v>
      </c>
      <c r="H113" s="8" t="s">
        <v>46</v>
      </c>
      <c r="I113" s="8" t="s">
        <v>213</v>
      </c>
    </row>
    <row r="114" spans="1:9" ht="12.75">
      <c r="A114" s="5">
        <f t="shared" si="6"/>
        <v>113</v>
      </c>
      <c r="B114" s="6" t="str">
        <f t="shared" si="5"/>
        <v>T1R010113</v>
      </c>
      <c r="C114" s="7" t="s">
        <v>197</v>
      </c>
      <c r="D114" s="7">
        <v>5.4</v>
      </c>
      <c r="E114" s="7">
        <v>18</v>
      </c>
      <c r="F114" s="7" t="s">
        <v>34</v>
      </c>
      <c r="G114" s="8" t="s">
        <v>43</v>
      </c>
      <c r="H114" s="8" t="s">
        <v>46</v>
      </c>
      <c r="I114" s="8" t="s">
        <v>71</v>
      </c>
    </row>
    <row r="115" spans="1:9" ht="12.75">
      <c r="A115" s="5">
        <f t="shared" si="6"/>
        <v>114</v>
      </c>
      <c r="B115" s="6" t="str">
        <f t="shared" si="5"/>
        <v>T1R010114</v>
      </c>
      <c r="C115" s="7" t="s">
        <v>198</v>
      </c>
      <c r="D115" s="7">
        <v>6.1</v>
      </c>
      <c r="E115" s="7">
        <v>18</v>
      </c>
      <c r="F115" s="7" t="s">
        <v>34</v>
      </c>
      <c r="G115" s="8" t="s">
        <v>43</v>
      </c>
      <c r="H115" s="8" t="s">
        <v>46</v>
      </c>
      <c r="I115" s="8" t="s">
        <v>71</v>
      </c>
    </row>
    <row r="116" spans="1:9" ht="12.75">
      <c r="A116" s="5">
        <f t="shared" si="6"/>
        <v>115</v>
      </c>
      <c r="B116" s="6" t="str">
        <f t="shared" si="5"/>
        <v>T1R010115</v>
      </c>
      <c r="C116" s="7" t="s">
        <v>199</v>
      </c>
      <c r="D116" s="7">
        <v>6.1</v>
      </c>
      <c r="E116" s="7">
        <v>18</v>
      </c>
      <c r="F116" s="7" t="s">
        <v>34</v>
      </c>
      <c r="G116" s="8" t="s">
        <v>43</v>
      </c>
      <c r="H116" s="8" t="s">
        <v>46</v>
      </c>
      <c r="I116" s="8" t="s">
        <v>71</v>
      </c>
    </row>
    <row r="117" spans="1:9" ht="12.75">
      <c r="A117" s="5">
        <f t="shared" si="6"/>
        <v>116</v>
      </c>
      <c r="B117" s="6" t="str">
        <f t="shared" si="5"/>
        <v>T1R010116</v>
      </c>
      <c r="C117" s="7" t="s">
        <v>211</v>
      </c>
      <c r="D117" s="7">
        <v>5.1</v>
      </c>
      <c r="E117" s="7">
        <v>18</v>
      </c>
      <c r="F117" s="7" t="s">
        <v>34</v>
      </c>
      <c r="G117" s="8" t="s">
        <v>43</v>
      </c>
      <c r="H117" s="8" t="s">
        <v>46</v>
      </c>
      <c r="I117" s="8" t="s">
        <v>73</v>
      </c>
    </row>
    <row r="118" spans="1:9" ht="12.75">
      <c r="A118" s="5">
        <f t="shared" si="6"/>
        <v>117</v>
      </c>
      <c r="B118" s="6" t="str">
        <f t="shared" si="5"/>
        <v>T1R010117</v>
      </c>
      <c r="C118" s="7" t="s">
        <v>212</v>
      </c>
      <c r="D118" s="7">
        <v>5.1</v>
      </c>
      <c r="E118" s="7">
        <v>18</v>
      </c>
      <c r="F118" s="7" t="s">
        <v>34</v>
      </c>
      <c r="G118" s="8" t="s">
        <v>43</v>
      </c>
      <c r="H118" s="8" t="s">
        <v>46</v>
      </c>
      <c r="I118" s="8" t="s">
        <v>73</v>
      </c>
    </row>
    <row r="119" spans="1:9" ht="12.75">
      <c r="A119" s="5">
        <f t="shared" si="6"/>
        <v>118</v>
      </c>
      <c r="B119" s="6" t="str">
        <f t="shared" si="5"/>
        <v>T1R010118</v>
      </c>
      <c r="C119" s="7" t="s">
        <v>206</v>
      </c>
      <c r="D119" s="7">
        <v>8</v>
      </c>
      <c r="E119" s="7">
        <v>18</v>
      </c>
      <c r="F119" s="7" t="s">
        <v>15</v>
      </c>
      <c r="G119" s="8" t="s">
        <v>28</v>
      </c>
      <c r="H119" s="8" t="s">
        <v>46</v>
      </c>
      <c r="I119" s="8" t="s">
        <v>227</v>
      </c>
    </row>
    <row r="120" spans="1:9" ht="12.75">
      <c r="A120" s="5">
        <f t="shared" si="6"/>
        <v>119</v>
      </c>
      <c r="B120" s="6" t="str">
        <f t="shared" si="5"/>
        <v>T1R010119</v>
      </c>
      <c r="C120" s="7" t="s">
        <v>218</v>
      </c>
      <c r="D120" s="7">
        <v>8</v>
      </c>
      <c r="E120" s="7">
        <v>18</v>
      </c>
      <c r="F120" s="7" t="s">
        <v>15</v>
      </c>
      <c r="G120" s="8" t="s">
        <v>23</v>
      </c>
      <c r="H120" s="8" t="s">
        <v>46</v>
      </c>
      <c r="I120" s="8" t="s">
        <v>217</v>
      </c>
    </row>
    <row r="121" spans="1:9" ht="12.75">
      <c r="A121" s="5">
        <f t="shared" si="6"/>
        <v>120</v>
      </c>
      <c r="B121" s="6" t="str">
        <f t="shared" si="5"/>
        <v>T1R010120</v>
      </c>
      <c r="C121" s="7" t="s">
        <v>230</v>
      </c>
      <c r="D121" s="7">
        <v>8</v>
      </c>
      <c r="E121" s="7">
        <v>18</v>
      </c>
      <c r="F121" s="7" t="s">
        <v>101</v>
      </c>
      <c r="G121" s="8"/>
      <c r="H121" s="8" t="s">
        <v>46</v>
      </c>
      <c r="I121" s="8" t="s">
        <v>227</v>
      </c>
    </row>
    <row r="122" spans="1:9" ht="12.75">
      <c r="A122" s="5">
        <f t="shared" si="6"/>
        <v>121</v>
      </c>
      <c r="B122" s="6" t="str">
        <f t="shared" si="5"/>
        <v>T1R010121</v>
      </c>
      <c r="C122" s="7" t="s">
        <v>205</v>
      </c>
      <c r="D122" s="7">
        <v>5.3</v>
      </c>
      <c r="E122" s="7">
        <v>18</v>
      </c>
      <c r="F122" s="7" t="s">
        <v>14</v>
      </c>
      <c r="G122" s="8" t="s">
        <v>26</v>
      </c>
      <c r="H122" s="8" t="s">
        <v>46</v>
      </c>
      <c r="I122" s="8" t="s">
        <v>73</v>
      </c>
    </row>
    <row r="123" spans="1:9" ht="12.75">
      <c r="A123" s="5">
        <f t="shared" si="6"/>
        <v>122</v>
      </c>
      <c r="B123" s="6" t="str">
        <f t="shared" si="5"/>
        <v>T1R010122</v>
      </c>
      <c r="C123" s="7" t="s">
        <v>208</v>
      </c>
      <c r="D123" s="7">
        <v>5.3</v>
      </c>
      <c r="E123" s="7">
        <v>18</v>
      </c>
      <c r="F123" s="7" t="s">
        <v>11</v>
      </c>
      <c r="G123" s="8" t="s">
        <v>25</v>
      </c>
      <c r="H123" s="8" t="s">
        <v>46</v>
      </c>
      <c r="I123" s="8" t="s">
        <v>207</v>
      </c>
    </row>
    <row r="124" spans="1:9" ht="12.75">
      <c r="A124" s="5">
        <f t="shared" si="6"/>
        <v>123</v>
      </c>
      <c r="B124" s="6" t="str">
        <f t="shared" si="5"/>
        <v>T1R010123</v>
      </c>
      <c r="C124" s="7" t="s">
        <v>127</v>
      </c>
      <c r="D124" s="7">
        <v>5.3</v>
      </c>
      <c r="E124" s="7">
        <v>18</v>
      </c>
      <c r="F124" s="7" t="s">
        <v>14</v>
      </c>
      <c r="G124" s="8" t="s">
        <v>26</v>
      </c>
      <c r="H124" s="8" t="s">
        <v>46</v>
      </c>
      <c r="I124" s="8" t="s">
        <v>73</v>
      </c>
    </row>
    <row r="125" spans="1:9" ht="12.75">
      <c r="A125" s="5">
        <f t="shared" si="6"/>
        <v>124</v>
      </c>
      <c r="B125" s="6" t="str">
        <f t="shared" si="5"/>
        <v>T1R010124</v>
      </c>
      <c r="C125" s="7" t="s">
        <v>181</v>
      </c>
      <c r="D125" s="7">
        <v>5.2</v>
      </c>
      <c r="E125" s="7">
        <v>18</v>
      </c>
      <c r="F125" s="7" t="s">
        <v>11</v>
      </c>
      <c r="G125" s="8" t="s">
        <v>25</v>
      </c>
      <c r="H125" s="8" t="s">
        <v>46</v>
      </c>
      <c r="I125" s="8" t="s">
        <v>73</v>
      </c>
    </row>
    <row r="126" spans="1:9" ht="12.75">
      <c r="A126" s="5">
        <f t="shared" si="6"/>
        <v>125</v>
      </c>
      <c r="B126" s="6" t="str">
        <f t="shared" si="5"/>
        <v>T1R010125</v>
      </c>
      <c r="C126" s="7" t="s">
        <v>184</v>
      </c>
      <c r="D126" s="7">
        <v>5.3</v>
      </c>
      <c r="E126" s="7">
        <v>18</v>
      </c>
      <c r="F126" s="7" t="s">
        <v>15</v>
      </c>
      <c r="G126" s="8" t="s">
        <v>28</v>
      </c>
      <c r="H126" s="8" t="s">
        <v>46</v>
      </c>
      <c r="I126" s="8" t="s">
        <v>73</v>
      </c>
    </row>
    <row r="127" spans="1:9" ht="12.75">
      <c r="A127" s="5">
        <f t="shared" si="6"/>
        <v>126</v>
      </c>
      <c r="B127" s="6" t="str">
        <f t="shared" si="5"/>
        <v>T1R010126</v>
      </c>
      <c r="C127" s="8" t="s">
        <v>215</v>
      </c>
      <c r="D127" s="8"/>
      <c r="E127" s="7">
        <v>18</v>
      </c>
      <c r="F127" s="8" t="s">
        <v>15</v>
      </c>
      <c r="G127" s="8" t="s">
        <v>23</v>
      </c>
      <c r="H127" s="8" t="s">
        <v>46</v>
      </c>
      <c r="I127" s="8" t="s">
        <v>73</v>
      </c>
    </row>
    <row r="128" spans="1:9" ht="12.75">
      <c r="A128" s="5">
        <f t="shared" si="6"/>
        <v>127</v>
      </c>
      <c r="B128" s="6" t="str">
        <f t="shared" si="5"/>
        <v>T1R010127</v>
      </c>
      <c r="C128" s="8" t="s">
        <v>226</v>
      </c>
      <c r="D128" s="8">
        <v>5.3</v>
      </c>
      <c r="E128" s="7">
        <v>18</v>
      </c>
      <c r="F128" s="8" t="s">
        <v>15</v>
      </c>
      <c r="G128" s="8" t="s">
        <v>23</v>
      </c>
      <c r="H128" s="8" t="s">
        <v>46</v>
      </c>
      <c r="I128" s="8" t="s">
        <v>73</v>
      </c>
    </row>
    <row r="129" spans="1:9" ht="12.75">
      <c r="A129" s="5">
        <f t="shared" si="6"/>
        <v>128</v>
      </c>
      <c r="B129" s="6" t="str">
        <f t="shared" si="5"/>
        <v>T1R010128</v>
      </c>
      <c r="C129" s="8" t="s">
        <v>214</v>
      </c>
      <c r="D129" s="8">
        <v>5.1</v>
      </c>
      <c r="E129" s="7">
        <v>18</v>
      </c>
      <c r="F129" s="8" t="s">
        <v>10</v>
      </c>
      <c r="G129" s="8" t="s">
        <v>20</v>
      </c>
      <c r="H129" s="8" t="s">
        <v>46</v>
      </c>
      <c r="I129" s="8" t="s">
        <v>71</v>
      </c>
    </row>
    <row r="130" spans="1:9" ht="12.75">
      <c r="A130" s="5">
        <f t="shared" si="6"/>
        <v>129</v>
      </c>
      <c r="B130" s="6" t="str">
        <f t="shared" si="5"/>
        <v>T1R010129</v>
      </c>
      <c r="C130" s="8" t="s">
        <v>216</v>
      </c>
      <c r="D130" s="8">
        <v>8</v>
      </c>
      <c r="E130" s="7">
        <v>18</v>
      </c>
      <c r="F130" s="8" t="s">
        <v>15</v>
      </c>
      <c r="G130" s="8" t="s">
        <v>23</v>
      </c>
      <c r="H130" s="8" t="s">
        <v>46</v>
      </c>
      <c r="I130" s="8" t="s">
        <v>73</v>
      </c>
    </row>
    <row r="131" spans="1:9" ht="12.75">
      <c r="A131" s="5">
        <f t="shared" si="6"/>
        <v>130</v>
      </c>
      <c r="B131" s="6" t="str">
        <f aca="true" t="shared" si="7" ref="B131:B222">CONCATENATE("T1R01",TEXT(A131,"0000"))</f>
        <v>T1R010130</v>
      </c>
      <c r="C131" s="7" t="s">
        <v>193</v>
      </c>
      <c r="D131" s="8"/>
      <c r="E131" s="7">
        <v>18</v>
      </c>
      <c r="F131" s="8" t="s">
        <v>15</v>
      </c>
      <c r="G131" s="8" t="s">
        <v>23</v>
      </c>
      <c r="H131" s="8" t="s">
        <v>46</v>
      </c>
      <c r="I131" s="8" t="s">
        <v>213</v>
      </c>
    </row>
    <row r="132" spans="1:9" ht="12.75">
      <c r="A132" s="5">
        <f aca="true" t="shared" si="8" ref="A132:A150">A131+1</f>
        <v>131</v>
      </c>
      <c r="B132" s="6" t="str">
        <f t="shared" si="7"/>
        <v>T1R010131</v>
      </c>
      <c r="C132" s="8" t="s">
        <v>192</v>
      </c>
      <c r="D132" s="8">
        <v>5.3</v>
      </c>
      <c r="E132" s="7">
        <v>18</v>
      </c>
      <c r="F132" s="8" t="s">
        <v>10</v>
      </c>
      <c r="G132" s="8" t="s">
        <v>20</v>
      </c>
      <c r="H132" s="8" t="s">
        <v>46</v>
      </c>
      <c r="I132" s="8" t="s">
        <v>73</v>
      </c>
    </row>
    <row r="133" spans="1:9" ht="12.75">
      <c r="A133" s="5">
        <f t="shared" si="8"/>
        <v>132</v>
      </c>
      <c r="B133" s="6" t="str">
        <f t="shared" si="7"/>
        <v>T1R010132</v>
      </c>
      <c r="C133" s="8" t="s">
        <v>224</v>
      </c>
      <c r="D133" s="8">
        <v>5.1</v>
      </c>
      <c r="E133" s="7">
        <v>18</v>
      </c>
      <c r="F133" s="8" t="s">
        <v>15</v>
      </c>
      <c r="G133" s="8" t="s">
        <v>28</v>
      </c>
      <c r="H133" s="8" t="s">
        <v>46</v>
      </c>
      <c r="I133" s="8" t="s">
        <v>73</v>
      </c>
    </row>
    <row r="134" spans="1:9" ht="13.5" thickBot="1">
      <c r="A134" s="28">
        <f t="shared" si="8"/>
        <v>133</v>
      </c>
      <c r="B134" s="29" t="str">
        <f t="shared" si="7"/>
        <v>T1R010133</v>
      </c>
      <c r="C134" s="30" t="s">
        <v>222</v>
      </c>
      <c r="D134" s="30">
        <v>9</v>
      </c>
      <c r="E134" s="31">
        <v>18</v>
      </c>
      <c r="F134" s="30" t="s">
        <v>223</v>
      </c>
      <c r="G134" s="30"/>
      <c r="H134" s="30" t="s">
        <v>46</v>
      </c>
      <c r="I134" s="30" t="s">
        <v>71</v>
      </c>
    </row>
    <row r="135" spans="1:9" ht="12.75">
      <c r="A135" s="32">
        <f t="shared" si="8"/>
        <v>134</v>
      </c>
      <c r="B135" s="33" t="str">
        <f t="shared" si="7"/>
        <v>T1R010134</v>
      </c>
      <c r="C135" s="8" t="s">
        <v>233</v>
      </c>
      <c r="D135" s="8">
        <v>3</v>
      </c>
      <c r="E135" s="8">
        <v>19</v>
      </c>
      <c r="F135" s="8" t="s">
        <v>101</v>
      </c>
      <c r="G135" s="8"/>
      <c r="H135" s="8" t="s">
        <v>46</v>
      </c>
      <c r="I135" s="8" t="s">
        <v>71</v>
      </c>
    </row>
    <row r="136" spans="1:9" ht="12.75">
      <c r="A136" s="5">
        <f t="shared" si="8"/>
        <v>135</v>
      </c>
      <c r="B136" s="6" t="str">
        <f t="shared" si="7"/>
        <v>T1R010135</v>
      </c>
      <c r="C136" s="8" t="s">
        <v>234</v>
      </c>
      <c r="D136" s="8">
        <v>2</v>
      </c>
      <c r="E136" s="8">
        <f>E135</f>
        <v>19</v>
      </c>
      <c r="F136" s="8" t="s">
        <v>101</v>
      </c>
      <c r="G136" s="8"/>
      <c r="H136" s="8" t="s">
        <v>46</v>
      </c>
      <c r="I136" s="8" t="s">
        <v>73</v>
      </c>
    </row>
    <row r="137" spans="1:9" ht="12.75">
      <c r="A137" s="5">
        <f t="shared" si="8"/>
        <v>136</v>
      </c>
      <c r="B137" s="6" t="str">
        <f t="shared" si="7"/>
        <v>T1R010136</v>
      </c>
      <c r="C137" s="8" t="s">
        <v>235</v>
      </c>
      <c r="D137" s="8">
        <v>4</v>
      </c>
      <c r="E137" s="8">
        <f>E136</f>
        <v>19</v>
      </c>
      <c r="F137" s="8" t="s">
        <v>237</v>
      </c>
      <c r="G137" s="8"/>
      <c r="H137" s="8" t="s">
        <v>46</v>
      </c>
      <c r="I137" s="8" t="s">
        <v>71</v>
      </c>
    </row>
    <row r="138" spans="1:9" ht="12.75">
      <c r="A138" s="5">
        <f t="shared" si="8"/>
        <v>137</v>
      </c>
      <c r="B138" s="6" t="str">
        <f t="shared" si="7"/>
        <v>T1R010137</v>
      </c>
      <c r="C138" s="8" t="s">
        <v>236</v>
      </c>
      <c r="D138" s="8">
        <v>6.1</v>
      </c>
      <c r="E138" s="8">
        <f aca="true" t="shared" si="9" ref="E138:E190">E137</f>
        <v>19</v>
      </c>
      <c r="F138" s="8" t="s">
        <v>15</v>
      </c>
      <c r="G138" s="8" t="s">
        <v>23</v>
      </c>
      <c r="H138" s="8" t="s">
        <v>46</v>
      </c>
      <c r="I138" s="8" t="s">
        <v>71</v>
      </c>
    </row>
    <row r="139" spans="1:10" ht="12.75">
      <c r="A139" s="5">
        <f t="shared" si="8"/>
        <v>138</v>
      </c>
      <c r="B139" s="6" t="str">
        <f t="shared" si="7"/>
        <v>T1R010138</v>
      </c>
      <c r="C139" s="8" t="s">
        <v>288</v>
      </c>
      <c r="D139" s="8">
        <v>5.2</v>
      </c>
      <c r="E139" s="8">
        <f t="shared" si="9"/>
        <v>19</v>
      </c>
      <c r="F139" s="8" t="s">
        <v>13</v>
      </c>
      <c r="G139" s="8" t="s">
        <v>97</v>
      </c>
      <c r="H139" s="8" t="s">
        <v>46</v>
      </c>
      <c r="I139" s="8" t="s">
        <v>71</v>
      </c>
      <c r="J139" s="34" t="s">
        <v>287</v>
      </c>
    </row>
    <row r="140" spans="1:9" ht="12.75">
      <c r="A140" s="5">
        <f t="shared" si="8"/>
        <v>139</v>
      </c>
      <c r="B140" s="6" t="str">
        <f t="shared" si="7"/>
        <v>T1R010139</v>
      </c>
      <c r="C140" s="8" t="s">
        <v>242</v>
      </c>
      <c r="D140" s="8">
        <v>6.1</v>
      </c>
      <c r="E140" s="8">
        <f t="shared" si="9"/>
        <v>19</v>
      </c>
      <c r="F140" s="8" t="s">
        <v>34</v>
      </c>
      <c r="G140" s="8" t="s">
        <v>43</v>
      </c>
      <c r="H140" s="8" t="s">
        <v>46</v>
      </c>
      <c r="I140" s="8" t="s">
        <v>293</v>
      </c>
    </row>
    <row r="141" spans="1:9" ht="12.75">
      <c r="A141" s="5">
        <f t="shared" si="8"/>
        <v>140</v>
      </c>
      <c r="B141" s="6" t="str">
        <f t="shared" si="7"/>
        <v>T1R010140</v>
      </c>
      <c r="C141" s="25" t="s">
        <v>245</v>
      </c>
      <c r="D141" s="8">
        <v>6.1</v>
      </c>
      <c r="E141" s="8">
        <f t="shared" si="9"/>
        <v>19</v>
      </c>
      <c r="F141" s="8" t="s">
        <v>34</v>
      </c>
      <c r="G141" s="8" t="s">
        <v>43</v>
      </c>
      <c r="H141" s="8" t="s">
        <v>46</v>
      </c>
      <c r="I141" s="8" t="s">
        <v>71</v>
      </c>
    </row>
    <row r="142" spans="1:9" ht="12.75">
      <c r="A142" s="5">
        <f t="shared" si="8"/>
        <v>141</v>
      </c>
      <c r="B142" s="6" t="str">
        <f t="shared" si="7"/>
        <v>T1R010141</v>
      </c>
      <c r="C142" s="25" t="s">
        <v>244</v>
      </c>
      <c r="D142" s="8">
        <v>6.1</v>
      </c>
      <c r="E142" s="8">
        <f t="shared" si="9"/>
        <v>19</v>
      </c>
      <c r="F142" s="8" t="s">
        <v>34</v>
      </c>
      <c r="G142" s="8" t="s">
        <v>43</v>
      </c>
      <c r="H142" s="8" t="s">
        <v>46</v>
      </c>
      <c r="I142" s="8" t="s">
        <v>71</v>
      </c>
    </row>
    <row r="143" spans="1:9" ht="12.75">
      <c r="A143" s="5">
        <f t="shared" si="8"/>
        <v>142</v>
      </c>
      <c r="B143" s="6" t="str">
        <f t="shared" si="7"/>
        <v>T1R010142</v>
      </c>
      <c r="C143" s="25" t="s">
        <v>243</v>
      </c>
      <c r="D143" s="8">
        <v>6.1</v>
      </c>
      <c r="E143" s="8">
        <f t="shared" si="9"/>
        <v>19</v>
      </c>
      <c r="F143" s="8" t="s">
        <v>34</v>
      </c>
      <c r="G143" s="8" t="s">
        <v>43</v>
      </c>
      <c r="H143" s="8" t="s">
        <v>46</v>
      </c>
      <c r="I143" s="8" t="s">
        <v>71</v>
      </c>
    </row>
    <row r="144" spans="1:9" ht="12.75">
      <c r="A144" s="5">
        <f t="shared" si="8"/>
        <v>143</v>
      </c>
      <c r="B144" s="6" t="str">
        <f t="shared" si="7"/>
        <v>T1R010143</v>
      </c>
      <c r="C144" s="8" t="s">
        <v>248</v>
      </c>
      <c r="D144" s="8">
        <v>6.1</v>
      </c>
      <c r="E144" s="8">
        <f t="shared" si="9"/>
        <v>19</v>
      </c>
      <c r="F144" s="8" t="s">
        <v>15</v>
      </c>
      <c r="G144" s="8" t="s">
        <v>23</v>
      </c>
      <c r="H144" s="8" t="s">
        <v>46</v>
      </c>
      <c r="I144" s="8" t="s">
        <v>71</v>
      </c>
    </row>
    <row r="145" spans="1:9" ht="12.75">
      <c r="A145" s="5">
        <f t="shared" si="8"/>
        <v>144</v>
      </c>
      <c r="B145" s="6" t="str">
        <f t="shared" si="7"/>
        <v>T1R010144</v>
      </c>
      <c r="C145" s="8" t="s">
        <v>279</v>
      </c>
      <c r="D145" s="8">
        <v>6.1</v>
      </c>
      <c r="E145" s="8">
        <f t="shared" si="9"/>
        <v>19</v>
      </c>
      <c r="F145" s="8" t="s">
        <v>15</v>
      </c>
      <c r="G145" s="8" t="s">
        <v>23</v>
      </c>
      <c r="H145" s="8" t="s">
        <v>46</v>
      </c>
      <c r="I145" s="8" t="s">
        <v>293</v>
      </c>
    </row>
    <row r="146" spans="1:9" ht="12.75">
      <c r="A146" s="5">
        <f t="shared" si="8"/>
        <v>145</v>
      </c>
      <c r="B146" s="6" t="str">
        <f t="shared" si="7"/>
        <v>T1R010145</v>
      </c>
      <c r="C146" s="8" t="s">
        <v>249</v>
      </c>
      <c r="D146" s="8">
        <v>5.3</v>
      </c>
      <c r="E146" s="8">
        <f t="shared" si="9"/>
        <v>19</v>
      </c>
      <c r="F146" s="8" t="s">
        <v>15</v>
      </c>
      <c r="G146" s="8" t="s">
        <v>23</v>
      </c>
      <c r="H146" s="8" t="s">
        <v>46</v>
      </c>
      <c r="I146" s="8" t="s">
        <v>73</v>
      </c>
    </row>
    <row r="147" spans="1:9" ht="12.75">
      <c r="A147" s="5">
        <f t="shared" si="8"/>
        <v>146</v>
      </c>
      <c r="B147" s="6" t="str">
        <f t="shared" si="7"/>
        <v>T1R010146</v>
      </c>
      <c r="C147" s="8" t="s">
        <v>250</v>
      </c>
      <c r="D147" s="8">
        <v>5.3</v>
      </c>
      <c r="E147" s="8">
        <f t="shared" si="9"/>
        <v>19</v>
      </c>
      <c r="F147" s="8" t="s">
        <v>15</v>
      </c>
      <c r="G147" s="8" t="s">
        <v>23</v>
      </c>
      <c r="H147" s="8" t="s">
        <v>46</v>
      </c>
      <c r="I147" s="8" t="s">
        <v>73</v>
      </c>
    </row>
    <row r="148" spans="1:9" ht="12.75">
      <c r="A148" s="35">
        <f t="shared" si="8"/>
        <v>147</v>
      </c>
      <c r="B148" s="36" t="str">
        <f t="shared" si="7"/>
        <v>T1R010147</v>
      </c>
      <c r="C148" s="37"/>
      <c r="D148" s="37"/>
      <c r="E148" s="37">
        <f t="shared" si="9"/>
        <v>19</v>
      </c>
      <c r="F148" s="37" t="s">
        <v>15</v>
      </c>
      <c r="G148" s="37" t="s">
        <v>23</v>
      </c>
      <c r="H148" s="37" t="s">
        <v>80</v>
      </c>
      <c r="I148" s="37"/>
    </row>
    <row r="149" spans="1:10" ht="12.75">
      <c r="A149" s="5">
        <f t="shared" si="8"/>
        <v>148</v>
      </c>
      <c r="B149" s="6" t="str">
        <f t="shared" si="7"/>
        <v>T1R010148</v>
      </c>
      <c r="C149" s="8" t="s">
        <v>251</v>
      </c>
      <c r="D149" s="8">
        <v>5.2</v>
      </c>
      <c r="E149" s="8">
        <f t="shared" si="9"/>
        <v>19</v>
      </c>
      <c r="F149" s="8" t="s">
        <v>11</v>
      </c>
      <c r="G149" s="8" t="s">
        <v>25</v>
      </c>
      <c r="H149" s="8" t="s">
        <v>46</v>
      </c>
      <c r="I149" s="8" t="s">
        <v>71</v>
      </c>
      <c r="J149" s="34" t="s">
        <v>287</v>
      </c>
    </row>
    <row r="150" spans="1:10" ht="12.75">
      <c r="A150" s="5">
        <f t="shared" si="8"/>
        <v>149</v>
      </c>
      <c r="B150" s="6" t="str">
        <f t="shared" si="7"/>
        <v>T1R010149</v>
      </c>
      <c r="C150" s="8" t="s">
        <v>252</v>
      </c>
      <c r="D150" s="8">
        <v>5.2</v>
      </c>
      <c r="E150" s="8">
        <f t="shared" si="9"/>
        <v>19</v>
      </c>
      <c r="F150" s="8" t="s">
        <v>11</v>
      </c>
      <c r="G150" s="8" t="s">
        <v>25</v>
      </c>
      <c r="H150" s="8" t="s">
        <v>46</v>
      </c>
      <c r="I150" s="8" t="s">
        <v>71</v>
      </c>
      <c r="J150" s="34" t="s">
        <v>287</v>
      </c>
    </row>
    <row r="151" spans="1:9" ht="12.75">
      <c r="A151" s="5">
        <f aca="true" t="shared" si="10" ref="A151:A156">A150+1</f>
        <v>150</v>
      </c>
      <c r="B151" s="6" t="str">
        <f t="shared" si="7"/>
        <v>T1R010150</v>
      </c>
      <c r="C151" s="8" t="s">
        <v>253</v>
      </c>
      <c r="D151" s="8">
        <v>5.2</v>
      </c>
      <c r="E151" s="8">
        <f t="shared" si="9"/>
        <v>19</v>
      </c>
      <c r="F151" s="8" t="s">
        <v>11</v>
      </c>
      <c r="G151" s="8" t="s">
        <v>25</v>
      </c>
      <c r="H151" s="8" t="s">
        <v>46</v>
      </c>
      <c r="I151" s="8" t="s">
        <v>71</v>
      </c>
    </row>
    <row r="152" spans="1:9" ht="12.75">
      <c r="A152" s="5">
        <f t="shared" si="10"/>
        <v>151</v>
      </c>
      <c r="B152" s="6" t="str">
        <f t="shared" si="7"/>
        <v>T1R010151</v>
      </c>
      <c r="C152" s="8" t="s">
        <v>239</v>
      </c>
      <c r="D152" s="8">
        <v>5.3</v>
      </c>
      <c r="E152" s="8">
        <f t="shared" si="9"/>
        <v>19</v>
      </c>
      <c r="F152" s="8" t="s">
        <v>238</v>
      </c>
      <c r="G152" s="8" t="s">
        <v>255</v>
      </c>
      <c r="H152" s="8" t="s">
        <v>46</v>
      </c>
      <c r="I152" s="8" t="s">
        <v>73</v>
      </c>
    </row>
    <row r="153" spans="1:9" ht="12.75">
      <c r="A153" s="5">
        <f t="shared" si="10"/>
        <v>152</v>
      </c>
      <c r="B153" s="6" t="str">
        <f t="shared" si="7"/>
        <v>T1R010152</v>
      </c>
      <c r="C153" s="8" t="s">
        <v>254</v>
      </c>
      <c r="D153" s="8">
        <v>5.2</v>
      </c>
      <c r="E153" s="8">
        <f t="shared" si="9"/>
        <v>19</v>
      </c>
      <c r="F153" s="8" t="s">
        <v>12</v>
      </c>
      <c r="G153" s="8" t="s">
        <v>377</v>
      </c>
      <c r="H153" s="8" t="s">
        <v>46</v>
      </c>
      <c r="I153" s="8" t="s">
        <v>256</v>
      </c>
    </row>
    <row r="154" spans="1:9" ht="12.75">
      <c r="A154" s="5">
        <f t="shared" si="10"/>
        <v>153</v>
      </c>
      <c r="B154" s="6" t="str">
        <f t="shared" si="7"/>
        <v>T1R010153</v>
      </c>
      <c r="C154" s="8" t="s">
        <v>63</v>
      </c>
      <c r="D154" s="8">
        <v>4</v>
      </c>
      <c r="E154" s="8">
        <f t="shared" si="9"/>
        <v>19</v>
      </c>
      <c r="F154" s="8" t="s">
        <v>64</v>
      </c>
      <c r="G154" s="8"/>
      <c r="H154" s="8" t="s">
        <v>46</v>
      </c>
      <c r="I154" s="8" t="s">
        <v>114</v>
      </c>
    </row>
    <row r="155" spans="1:9" ht="12.75">
      <c r="A155" s="5">
        <f t="shared" si="10"/>
        <v>154</v>
      </c>
      <c r="B155" s="6" t="str">
        <f t="shared" si="7"/>
        <v>T1R010154</v>
      </c>
      <c r="C155" s="8" t="s">
        <v>286</v>
      </c>
      <c r="D155" s="8">
        <v>4</v>
      </c>
      <c r="E155" s="8">
        <f t="shared" si="9"/>
        <v>19</v>
      </c>
      <c r="F155" s="8" t="s">
        <v>64</v>
      </c>
      <c r="G155" s="8"/>
      <c r="H155" s="8" t="s">
        <v>46</v>
      </c>
      <c r="I155" s="8" t="s">
        <v>71</v>
      </c>
    </row>
    <row r="156" spans="1:9" ht="12.75">
      <c r="A156" s="5">
        <f t="shared" si="10"/>
        <v>155</v>
      </c>
      <c r="B156" s="6" t="str">
        <f t="shared" si="7"/>
        <v>T1R010155</v>
      </c>
      <c r="C156" s="25" t="s">
        <v>240</v>
      </c>
      <c r="D156" s="8">
        <v>5.1</v>
      </c>
      <c r="E156" s="8">
        <f t="shared" si="9"/>
        <v>19</v>
      </c>
      <c r="F156" s="8" t="s">
        <v>15</v>
      </c>
      <c r="G156" s="8" t="s">
        <v>28</v>
      </c>
      <c r="H156" s="8" t="s">
        <v>46</v>
      </c>
      <c r="I156" s="8" t="s">
        <v>73</v>
      </c>
    </row>
    <row r="157" spans="1:9" ht="12.75">
      <c r="A157" s="5">
        <f aca="true" t="shared" si="11" ref="A157:A181">A156+1</f>
        <v>156</v>
      </c>
      <c r="B157" s="6" t="str">
        <f t="shared" si="7"/>
        <v>T1R010156</v>
      </c>
      <c r="C157" s="8" t="s">
        <v>263</v>
      </c>
      <c r="D157" s="8">
        <v>5.4</v>
      </c>
      <c r="E157" s="8">
        <f t="shared" si="9"/>
        <v>19</v>
      </c>
      <c r="F157" s="8" t="s">
        <v>241</v>
      </c>
      <c r="G157" s="8" t="s">
        <v>43</v>
      </c>
      <c r="H157" s="8" t="s">
        <v>46</v>
      </c>
      <c r="I157" s="8" t="s">
        <v>73</v>
      </c>
    </row>
    <row r="158" spans="1:9" ht="12.75">
      <c r="A158" s="5">
        <f t="shared" si="11"/>
        <v>157</v>
      </c>
      <c r="B158" s="6" t="str">
        <f t="shared" si="7"/>
        <v>T1R010157</v>
      </c>
      <c r="C158" s="8" t="s">
        <v>265</v>
      </c>
      <c r="D158" s="8">
        <v>5.4</v>
      </c>
      <c r="E158" s="8">
        <f t="shared" si="9"/>
        <v>19</v>
      </c>
      <c r="F158" s="8" t="s">
        <v>241</v>
      </c>
      <c r="G158" s="8" t="s">
        <v>43</v>
      </c>
      <c r="H158" s="8" t="s">
        <v>46</v>
      </c>
      <c r="I158" s="8" t="s">
        <v>73</v>
      </c>
    </row>
    <row r="159" spans="1:9" ht="12.75">
      <c r="A159" s="5">
        <f t="shared" si="11"/>
        <v>158</v>
      </c>
      <c r="B159" s="6" t="str">
        <f t="shared" si="7"/>
        <v>T1R010158</v>
      </c>
      <c r="C159" s="8" t="s">
        <v>266</v>
      </c>
      <c r="D159" s="8">
        <v>5.4</v>
      </c>
      <c r="E159" s="8">
        <f t="shared" si="9"/>
        <v>19</v>
      </c>
      <c r="F159" s="8" t="s">
        <v>241</v>
      </c>
      <c r="G159" s="8" t="s">
        <v>43</v>
      </c>
      <c r="H159" s="8" t="s">
        <v>46</v>
      </c>
      <c r="I159" s="8" t="s">
        <v>73</v>
      </c>
    </row>
    <row r="160" spans="1:9" ht="12.75">
      <c r="A160" s="5">
        <f t="shared" si="11"/>
        <v>159</v>
      </c>
      <c r="B160" s="6" t="str">
        <f t="shared" si="7"/>
        <v>T1R010159</v>
      </c>
      <c r="C160" s="8" t="s">
        <v>264</v>
      </c>
      <c r="D160" s="8">
        <v>5.3</v>
      </c>
      <c r="E160" s="8">
        <f t="shared" si="9"/>
        <v>19</v>
      </c>
      <c r="F160" s="8" t="s">
        <v>241</v>
      </c>
      <c r="G160" s="8" t="s">
        <v>43</v>
      </c>
      <c r="H160" s="8" t="s">
        <v>46</v>
      </c>
      <c r="I160" s="8" t="s">
        <v>259</v>
      </c>
    </row>
    <row r="161" spans="1:9" ht="12.75">
      <c r="A161" s="5">
        <f t="shared" si="11"/>
        <v>160</v>
      </c>
      <c r="B161" s="6" t="str">
        <f t="shared" si="7"/>
        <v>T1R010160</v>
      </c>
      <c r="C161" s="8" t="s">
        <v>273</v>
      </c>
      <c r="D161" s="8">
        <v>5.4</v>
      </c>
      <c r="E161" s="8">
        <f t="shared" si="9"/>
        <v>19</v>
      </c>
      <c r="F161" s="8" t="s">
        <v>241</v>
      </c>
      <c r="G161" s="8" t="s">
        <v>43</v>
      </c>
      <c r="H161" s="8" t="s">
        <v>46</v>
      </c>
      <c r="I161" s="8" t="s">
        <v>73</v>
      </c>
    </row>
    <row r="162" spans="1:9" ht="12.75">
      <c r="A162" s="5">
        <f t="shared" si="11"/>
        <v>161</v>
      </c>
      <c r="B162" s="6" t="str">
        <f t="shared" si="7"/>
        <v>T1R010161</v>
      </c>
      <c r="C162" s="8" t="s">
        <v>273</v>
      </c>
      <c r="D162" s="8">
        <v>5.4</v>
      </c>
      <c r="E162" s="8">
        <f t="shared" si="9"/>
        <v>19</v>
      </c>
      <c r="F162" s="8" t="s">
        <v>241</v>
      </c>
      <c r="G162" s="8" t="s">
        <v>43</v>
      </c>
      <c r="H162" s="8" t="s">
        <v>46</v>
      </c>
      <c r="I162" s="8" t="s">
        <v>73</v>
      </c>
    </row>
    <row r="163" spans="1:9" ht="12.75">
      <c r="A163" s="5">
        <f t="shared" si="11"/>
        <v>162</v>
      </c>
      <c r="B163" s="6" t="str">
        <f t="shared" si="7"/>
        <v>T1R010162</v>
      </c>
      <c r="C163" s="8" t="s">
        <v>278</v>
      </c>
      <c r="D163" s="8">
        <v>5.3</v>
      </c>
      <c r="E163" s="8">
        <f t="shared" si="9"/>
        <v>19</v>
      </c>
      <c r="F163" s="8" t="s">
        <v>241</v>
      </c>
      <c r="G163" s="8" t="s">
        <v>43</v>
      </c>
      <c r="H163" s="8" t="s">
        <v>46</v>
      </c>
      <c r="I163" s="8" t="s">
        <v>261</v>
      </c>
    </row>
    <row r="164" spans="1:9" ht="12.75">
      <c r="A164" s="5">
        <f t="shared" si="11"/>
        <v>163</v>
      </c>
      <c r="B164" s="6" t="str">
        <f t="shared" si="7"/>
        <v>T1R010163</v>
      </c>
      <c r="C164" s="8" t="s">
        <v>275</v>
      </c>
      <c r="D164" s="8">
        <v>5.3</v>
      </c>
      <c r="E164" s="8">
        <f t="shared" si="9"/>
        <v>19</v>
      </c>
      <c r="F164" s="8" t="s">
        <v>241</v>
      </c>
      <c r="G164" s="8" t="s">
        <v>43</v>
      </c>
      <c r="H164" s="8" t="s">
        <v>46</v>
      </c>
      <c r="I164" s="8" t="s">
        <v>262</v>
      </c>
    </row>
    <row r="165" spans="1:9" ht="12.75">
      <c r="A165" s="5">
        <f t="shared" si="11"/>
        <v>164</v>
      </c>
      <c r="B165" s="6" t="str">
        <f t="shared" si="7"/>
        <v>T1R010164</v>
      </c>
      <c r="C165" s="8" t="s">
        <v>267</v>
      </c>
      <c r="D165" s="8">
        <v>5.4</v>
      </c>
      <c r="E165" s="8">
        <f t="shared" si="9"/>
        <v>19</v>
      </c>
      <c r="F165" s="8" t="s">
        <v>241</v>
      </c>
      <c r="G165" s="8" t="s">
        <v>43</v>
      </c>
      <c r="H165" s="8" t="s">
        <v>46</v>
      </c>
      <c r="I165" s="8" t="s">
        <v>73</v>
      </c>
    </row>
    <row r="166" spans="1:9" ht="12.75">
      <c r="A166" s="5">
        <f t="shared" si="11"/>
        <v>165</v>
      </c>
      <c r="B166" s="6" t="str">
        <f t="shared" si="7"/>
        <v>T1R010165</v>
      </c>
      <c r="C166" s="8" t="s">
        <v>267</v>
      </c>
      <c r="D166" s="8">
        <v>5.4</v>
      </c>
      <c r="E166" s="8">
        <f t="shared" si="9"/>
        <v>19</v>
      </c>
      <c r="F166" s="8" t="s">
        <v>241</v>
      </c>
      <c r="G166" s="8" t="s">
        <v>43</v>
      </c>
      <c r="H166" s="8" t="s">
        <v>46</v>
      </c>
      <c r="I166" s="8" t="s">
        <v>73</v>
      </c>
    </row>
    <row r="167" spans="1:9" ht="12.75">
      <c r="A167" s="5">
        <f t="shared" si="11"/>
        <v>166</v>
      </c>
      <c r="B167" s="6" t="str">
        <f t="shared" si="7"/>
        <v>T1R010166</v>
      </c>
      <c r="C167" s="8" t="s">
        <v>268</v>
      </c>
      <c r="D167" s="8">
        <v>5.4</v>
      </c>
      <c r="E167" s="8">
        <f t="shared" si="9"/>
        <v>19</v>
      </c>
      <c r="F167" s="8" t="s">
        <v>241</v>
      </c>
      <c r="G167" s="8" t="s">
        <v>43</v>
      </c>
      <c r="H167" s="8" t="s">
        <v>46</v>
      </c>
      <c r="I167" s="8" t="s">
        <v>73</v>
      </c>
    </row>
    <row r="168" spans="1:9" ht="12.75">
      <c r="A168" s="5">
        <f t="shared" si="11"/>
        <v>167</v>
      </c>
      <c r="B168" s="6" t="str">
        <f t="shared" si="7"/>
        <v>T1R010167</v>
      </c>
      <c r="C168" s="8" t="s">
        <v>268</v>
      </c>
      <c r="D168" s="8">
        <v>5.4</v>
      </c>
      <c r="E168" s="8">
        <f t="shared" si="9"/>
        <v>19</v>
      </c>
      <c r="F168" s="8" t="s">
        <v>241</v>
      </c>
      <c r="G168" s="8" t="s">
        <v>43</v>
      </c>
      <c r="H168" s="8" t="s">
        <v>46</v>
      </c>
      <c r="I168" s="8" t="s">
        <v>73</v>
      </c>
    </row>
    <row r="169" spans="1:9" ht="12.75">
      <c r="A169" s="5">
        <f t="shared" si="11"/>
        <v>168</v>
      </c>
      <c r="B169" s="6" t="str">
        <f t="shared" si="7"/>
        <v>T1R010168</v>
      </c>
      <c r="C169" s="8" t="s">
        <v>269</v>
      </c>
      <c r="D169" s="8">
        <v>5.4</v>
      </c>
      <c r="E169" s="8">
        <f t="shared" si="9"/>
        <v>19</v>
      </c>
      <c r="F169" s="8" t="s">
        <v>241</v>
      </c>
      <c r="G169" s="8" t="s">
        <v>43</v>
      </c>
      <c r="H169" s="8" t="s">
        <v>46</v>
      </c>
      <c r="I169" s="8" t="s">
        <v>73</v>
      </c>
    </row>
    <row r="170" spans="1:9" ht="12.75">
      <c r="A170" s="5">
        <f t="shared" si="11"/>
        <v>169</v>
      </c>
      <c r="B170" s="6" t="str">
        <f t="shared" si="7"/>
        <v>T1R010169</v>
      </c>
      <c r="C170" s="8" t="s">
        <v>269</v>
      </c>
      <c r="D170" s="8">
        <v>5.4</v>
      </c>
      <c r="E170" s="8">
        <f t="shared" si="9"/>
        <v>19</v>
      </c>
      <c r="F170" s="8" t="s">
        <v>241</v>
      </c>
      <c r="G170" s="8" t="s">
        <v>43</v>
      </c>
      <c r="H170" s="8" t="s">
        <v>46</v>
      </c>
      <c r="I170" s="8" t="s">
        <v>73</v>
      </c>
    </row>
    <row r="171" spans="1:9" ht="12.75">
      <c r="A171" s="5">
        <f t="shared" si="11"/>
        <v>170</v>
      </c>
      <c r="B171" s="6" t="str">
        <f t="shared" si="7"/>
        <v>T1R010170</v>
      </c>
      <c r="C171" s="8" t="s">
        <v>270</v>
      </c>
      <c r="D171" s="8">
        <v>5.4</v>
      </c>
      <c r="E171" s="8">
        <f t="shared" si="9"/>
        <v>19</v>
      </c>
      <c r="F171" s="8" t="s">
        <v>241</v>
      </c>
      <c r="G171" s="8" t="s">
        <v>43</v>
      </c>
      <c r="H171" s="8" t="s">
        <v>46</v>
      </c>
      <c r="I171" s="8" t="s">
        <v>80</v>
      </c>
    </row>
    <row r="172" spans="1:9" ht="12.75">
      <c r="A172" s="5">
        <f t="shared" si="11"/>
        <v>171</v>
      </c>
      <c r="B172" s="6" t="str">
        <f t="shared" si="7"/>
        <v>T1R010171</v>
      </c>
      <c r="C172" s="8" t="s">
        <v>272</v>
      </c>
      <c r="D172" s="8">
        <v>5.4</v>
      </c>
      <c r="E172" s="8">
        <f t="shared" si="9"/>
        <v>19</v>
      </c>
      <c r="F172" s="8" t="s">
        <v>241</v>
      </c>
      <c r="G172" s="8" t="s">
        <v>43</v>
      </c>
      <c r="H172" s="8" t="s">
        <v>46</v>
      </c>
      <c r="I172" s="8" t="s">
        <v>271</v>
      </c>
    </row>
    <row r="173" spans="1:9" ht="12.75">
      <c r="A173" s="5">
        <f t="shared" si="11"/>
        <v>172</v>
      </c>
      <c r="B173" s="6" t="str">
        <f t="shared" si="7"/>
        <v>T1R010172</v>
      </c>
      <c r="C173" s="8" t="s">
        <v>246</v>
      </c>
      <c r="D173" s="8">
        <v>5.3</v>
      </c>
      <c r="E173" s="8">
        <f t="shared" si="9"/>
        <v>19</v>
      </c>
      <c r="F173" s="8" t="s">
        <v>238</v>
      </c>
      <c r="G173" s="8" t="s">
        <v>247</v>
      </c>
      <c r="H173" s="8" t="s">
        <v>46</v>
      </c>
      <c r="I173" s="8" t="s">
        <v>73</v>
      </c>
    </row>
    <row r="174" spans="1:10" ht="12.75">
      <c r="A174" s="5">
        <f t="shared" si="11"/>
        <v>173</v>
      </c>
      <c r="B174" s="6" t="str">
        <f t="shared" si="7"/>
        <v>T1R010173</v>
      </c>
      <c r="C174" s="8" t="s">
        <v>254</v>
      </c>
      <c r="D174" s="8">
        <v>5.2</v>
      </c>
      <c r="E174" s="8">
        <f t="shared" si="9"/>
        <v>19</v>
      </c>
      <c r="F174" s="8" t="s">
        <v>12</v>
      </c>
      <c r="G174" s="8" t="s">
        <v>280</v>
      </c>
      <c r="H174" s="8" t="s">
        <v>46</v>
      </c>
      <c r="I174" s="8" t="s">
        <v>73</v>
      </c>
      <c r="J174" s="34" t="s">
        <v>287</v>
      </c>
    </row>
    <row r="175" spans="1:10" ht="12.75">
      <c r="A175" s="3">
        <f t="shared" si="11"/>
        <v>174</v>
      </c>
      <c r="B175" s="38" t="str">
        <f t="shared" si="7"/>
        <v>T1R010174</v>
      </c>
      <c r="C175" s="4" t="s">
        <v>257</v>
      </c>
      <c r="D175" s="4">
        <v>7</v>
      </c>
      <c r="E175" s="4">
        <f t="shared" si="9"/>
        <v>19</v>
      </c>
      <c r="F175" s="4" t="s">
        <v>11</v>
      </c>
      <c r="G175" s="4" t="s">
        <v>25</v>
      </c>
      <c r="H175" s="4" t="s">
        <v>292</v>
      </c>
      <c r="J175" s="34" t="s">
        <v>287</v>
      </c>
    </row>
    <row r="176" spans="1:9" ht="12.75">
      <c r="A176" s="5">
        <f t="shared" si="11"/>
        <v>175</v>
      </c>
      <c r="B176" s="6" t="str">
        <f t="shared" si="7"/>
        <v>T1R010175</v>
      </c>
      <c r="C176" s="8" t="s">
        <v>277</v>
      </c>
      <c r="D176" s="8">
        <v>5.3</v>
      </c>
      <c r="E176" s="8">
        <f t="shared" si="9"/>
        <v>19</v>
      </c>
      <c r="F176" s="8" t="s">
        <v>258</v>
      </c>
      <c r="G176" s="8"/>
      <c r="H176" s="8" t="s">
        <v>46</v>
      </c>
      <c r="I176" s="8" t="s">
        <v>80</v>
      </c>
    </row>
    <row r="177" spans="1:9" ht="12.75">
      <c r="A177" s="5">
        <f t="shared" si="11"/>
        <v>176</v>
      </c>
      <c r="B177" s="6" t="str">
        <f t="shared" si="7"/>
        <v>T1R010176</v>
      </c>
      <c r="C177" s="8" t="s">
        <v>354</v>
      </c>
      <c r="D177" s="8">
        <v>5.3</v>
      </c>
      <c r="E177" s="8">
        <f t="shared" si="9"/>
        <v>19</v>
      </c>
      <c r="F177" s="8" t="s">
        <v>241</v>
      </c>
      <c r="G177" s="8" t="s">
        <v>43</v>
      </c>
      <c r="H177" s="8" t="s">
        <v>46</v>
      </c>
      <c r="I177" s="8" t="s">
        <v>359</v>
      </c>
    </row>
    <row r="178" spans="1:9" ht="12.75">
      <c r="A178" s="5">
        <f t="shared" si="11"/>
        <v>177</v>
      </c>
      <c r="B178" s="6" t="str">
        <f t="shared" si="7"/>
        <v>T1R010177</v>
      </c>
      <c r="C178" s="8" t="s">
        <v>260</v>
      </c>
      <c r="D178" s="8">
        <v>7</v>
      </c>
      <c r="E178" s="8">
        <f t="shared" si="9"/>
        <v>19</v>
      </c>
      <c r="F178" s="8" t="s">
        <v>173</v>
      </c>
      <c r="G178" s="8" t="s">
        <v>141</v>
      </c>
      <c r="H178" s="8" t="s">
        <v>276</v>
      </c>
      <c r="I178" s="8" t="s">
        <v>80</v>
      </c>
    </row>
    <row r="179" spans="1:9" ht="12.75">
      <c r="A179" s="5">
        <f t="shared" si="11"/>
        <v>178</v>
      </c>
      <c r="B179" s="6" t="str">
        <f t="shared" si="7"/>
        <v>T1R010178</v>
      </c>
      <c r="C179" s="8" t="s">
        <v>274</v>
      </c>
      <c r="D179" s="8">
        <v>5.3</v>
      </c>
      <c r="E179" s="8">
        <f t="shared" si="9"/>
        <v>19</v>
      </c>
      <c r="F179" s="8" t="s">
        <v>241</v>
      </c>
      <c r="G179" s="8" t="s">
        <v>43</v>
      </c>
      <c r="H179" s="8" t="s">
        <v>46</v>
      </c>
      <c r="I179" s="8" t="s">
        <v>73</v>
      </c>
    </row>
    <row r="180" spans="1:9" ht="12.75">
      <c r="A180" s="5">
        <f t="shared" si="11"/>
        <v>179</v>
      </c>
      <c r="B180" s="6" t="str">
        <f t="shared" si="7"/>
        <v>T1R010179</v>
      </c>
      <c r="C180" s="8" t="s">
        <v>275</v>
      </c>
      <c r="D180" s="8">
        <v>5.3</v>
      </c>
      <c r="E180" s="8">
        <f t="shared" si="9"/>
        <v>19</v>
      </c>
      <c r="F180" s="8" t="s">
        <v>241</v>
      </c>
      <c r="G180" s="8" t="s">
        <v>43</v>
      </c>
      <c r="H180" s="8" t="s">
        <v>46</v>
      </c>
      <c r="I180" s="8" t="s">
        <v>80</v>
      </c>
    </row>
    <row r="181" spans="1:9" ht="25.5">
      <c r="A181" s="5">
        <f t="shared" si="11"/>
        <v>180</v>
      </c>
      <c r="B181" s="6" t="str">
        <f t="shared" si="7"/>
        <v>T1R010180</v>
      </c>
      <c r="C181" s="25" t="s">
        <v>281</v>
      </c>
      <c r="D181" s="8">
        <v>5.2</v>
      </c>
      <c r="E181" s="8">
        <f t="shared" si="9"/>
        <v>19</v>
      </c>
      <c r="F181" s="8" t="s">
        <v>72</v>
      </c>
      <c r="G181" s="8"/>
      <c r="H181" s="8" t="s">
        <v>46</v>
      </c>
      <c r="I181" s="8" t="s">
        <v>290</v>
      </c>
    </row>
    <row r="182" spans="1:9" ht="25.5">
      <c r="A182" s="5">
        <f aca="true" t="shared" si="12" ref="A182:A192">A181+1</f>
        <v>181</v>
      </c>
      <c r="B182" s="6" t="str">
        <f t="shared" si="7"/>
        <v>T1R010181</v>
      </c>
      <c r="C182" s="25" t="s">
        <v>285</v>
      </c>
      <c r="D182" s="8">
        <v>5.2</v>
      </c>
      <c r="E182" s="8">
        <f t="shared" si="9"/>
        <v>19</v>
      </c>
      <c r="F182" s="8" t="s">
        <v>72</v>
      </c>
      <c r="G182" s="8"/>
      <c r="H182" s="8" t="s">
        <v>46</v>
      </c>
      <c r="I182" s="8" t="s">
        <v>291</v>
      </c>
    </row>
    <row r="183" spans="1:9" ht="12.75">
      <c r="A183" s="5">
        <f t="shared" si="12"/>
        <v>182</v>
      </c>
      <c r="B183" s="6" t="str">
        <f t="shared" si="7"/>
        <v>T1R010182</v>
      </c>
      <c r="C183" s="8" t="s">
        <v>283</v>
      </c>
      <c r="D183" s="8">
        <v>6.1</v>
      </c>
      <c r="E183" s="8">
        <f t="shared" si="9"/>
        <v>19</v>
      </c>
      <c r="F183" s="8" t="s">
        <v>101</v>
      </c>
      <c r="G183" s="8"/>
      <c r="H183" s="8" t="s">
        <v>46</v>
      </c>
      <c r="I183" s="8" t="s">
        <v>71</v>
      </c>
    </row>
    <row r="184" spans="1:9" ht="12.75">
      <c r="A184" s="5">
        <f t="shared" si="12"/>
        <v>183</v>
      </c>
      <c r="B184" s="6" t="str">
        <f t="shared" si="7"/>
        <v>T1R010183</v>
      </c>
      <c r="C184" s="8" t="s">
        <v>294</v>
      </c>
      <c r="D184" s="8">
        <v>7</v>
      </c>
      <c r="E184" s="8">
        <f t="shared" si="9"/>
        <v>19</v>
      </c>
      <c r="F184" s="8" t="s">
        <v>289</v>
      </c>
      <c r="G184" s="8"/>
      <c r="H184" s="8" t="s">
        <v>46</v>
      </c>
      <c r="I184" s="8" t="s">
        <v>73</v>
      </c>
    </row>
    <row r="185" spans="1:9" ht="12.75">
      <c r="A185" s="5">
        <f t="shared" si="12"/>
        <v>184</v>
      </c>
      <c r="B185" s="6" t="str">
        <f t="shared" si="7"/>
        <v>T1R010184</v>
      </c>
      <c r="C185" s="8" t="s">
        <v>284</v>
      </c>
      <c r="D185" s="8">
        <v>7</v>
      </c>
      <c r="E185" s="8">
        <f t="shared" si="9"/>
        <v>19</v>
      </c>
      <c r="F185" s="8" t="s">
        <v>15</v>
      </c>
      <c r="G185" s="8"/>
      <c r="H185" s="8" t="s">
        <v>46</v>
      </c>
      <c r="I185" s="8" t="s">
        <v>73</v>
      </c>
    </row>
    <row r="186" spans="1:10" ht="25.5">
      <c r="A186" s="5">
        <f t="shared" si="12"/>
        <v>185</v>
      </c>
      <c r="B186" s="6" t="str">
        <f t="shared" si="7"/>
        <v>T1R010185</v>
      </c>
      <c r="C186" s="25" t="s">
        <v>281</v>
      </c>
      <c r="D186" s="8">
        <v>5.2</v>
      </c>
      <c r="E186" s="8">
        <f t="shared" si="9"/>
        <v>19</v>
      </c>
      <c r="F186" s="8" t="s">
        <v>72</v>
      </c>
      <c r="G186" s="8"/>
      <c r="H186" s="8" t="s">
        <v>46</v>
      </c>
      <c r="I186" s="8" t="s">
        <v>71</v>
      </c>
      <c r="J186" s="34" t="s">
        <v>287</v>
      </c>
    </row>
    <row r="187" spans="1:10" ht="25.5">
      <c r="A187" s="5">
        <f t="shared" si="12"/>
        <v>186</v>
      </c>
      <c r="B187" s="6" t="str">
        <f t="shared" si="7"/>
        <v>T1R010186</v>
      </c>
      <c r="C187" s="25" t="s">
        <v>285</v>
      </c>
      <c r="D187" s="8">
        <v>5.2</v>
      </c>
      <c r="E187" s="8">
        <f t="shared" si="9"/>
        <v>19</v>
      </c>
      <c r="F187" s="8" t="s">
        <v>72</v>
      </c>
      <c r="G187" s="8"/>
      <c r="H187" s="8" t="s">
        <v>46</v>
      </c>
      <c r="I187" s="8" t="s">
        <v>71</v>
      </c>
      <c r="J187" s="34" t="s">
        <v>287</v>
      </c>
    </row>
    <row r="188" spans="1:9" ht="12.75">
      <c r="A188" s="39">
        <f t="shared" si="12"/>
        <v>187</v>
      </c>
      <c r="B188" s="38" t="str">
        <f t="shared" si="7"/>
        <v>T1R010187</v>
      </c>
      <c r="C188" s="26" t="s">
        <v>295</v>
      </c>
      <c r="D188" s="26" t="s">
        <v>297</v>
      </c>
      <c r="E188" s="26">
        <f t="shared" si="9"/>
        <v>19</v>
      </c>
      <c r="F188" s="26" t="s">
        <v>12</v>
      </c>
      <c r="G188" s="26"/>
      <c r="H188" s="26" t="s">
        <v>46</v>
      </c>
      <c r="I188" s="26" t="s">
        <v>297</v>
      </c>
    </row>
    <row r="189" spans="1:9" ht="12.75">
      <c r="A189" s="39">
        <f t="shared" si="12"/>
        <v>188</v>
      </c>
      <c r="B189" s="38" t="str">
        <f t="shared" si="7"/>
        <v>T1R010188</v>
      </c>
      <c r="C189" s="26" t="s">
        <v>296</v>
      </c>
      <c r="D189" s="26" t="s">
        <v>297</v>
      </c>
      <c r="E189" s="26">
        <f t="shared" si="9"/>
        <v>19</v>
      </c>
      <c r="F189" s="26" t="s">
        <v>11</v>
      </c>
      <c r="G189" s="26"/>
      <c r="H189" s="26" t="s">
        <v>46</v>
      </c>
      <c r="I189" s="26" t="s">
        <v>297</v>
      </c>
    </row>
    <row r="190" spans="1:9" ht="13.5" thickBot="1">
      <c r="A190" s="40">
        <f t="shared" si="12"/>
        <v>189</v>
      </c>
      <c r="B190" s="41" t="str">
        <f t="shared" si="7"/>
        <v>T1R010189</v>
      </c>
      <c r="C190" s="42" t="s">
        <v>298</v>
      </c>
      <c r="D190" s="42" t="s">
        <v>297</v>
      </c>
      <c r="E190" s="42">
        <f t="shared" si="9"/>
        <v>19</v>
      </c>
      <c r="F190" s="42" t="s">
        <v>72</v>
      </c>
      <c r="G190" s="42"/>
      <c r="H190" s="42" t="s">
        <v>46</v>
      </c>
      <c r="I190" s="42" t="s">
        <v>297</v>
      </c>
    </row>
    <row r="191" spans="1:9" ht="13.5" thickTop="1">
      <c r="A191" s="32">
        <f t="shared" si="12"/>
        <v>190</v>
      </c>
      <c r="B191" s="43" t="str">
        <f t="shared" si="7"/>
        <v>T1R010190</v>
      </c>
      <c r="C191" s="8" t="s">
        <v>299</v>
      </c>
      <c r="D191" s="8">
        <v>4</v>
      </c>
      <c r="E191" s="8">
        <v>20</v>
      </c>
      <c r="F191" s="8" t="s">
        <v>237</v>
      </c>
      <c r="G191" s="8"/>
      <c r="H191" s="8" t="s">
        <v>46</v>
      </c>
      <c r="I191" s="17" t="s">
        <v>333</v>
      </c>
    </row>
    <row r="192" spans="1:9" ht="12.75">
      <c r="A192" s="5">
        <f t="shared" si="12"/>
        <v>191</v>
      </c>
      <c r="B192" s="10" t="str">
        <f t="shared" si="7"/>
        <v>T1R010191</v>
      </c>
      <c r="C192" s="8" t="s">
        <v>245</v>
      </c>
      <c r="D192" s="8">
        <v>6.1</v>
      </c>
      <c r="E192" s="8">
        <f aca="true" t="shared" si="13" ref="E192:E211">E191</f>
        <v>20</v>
      </c>
      <c r="F192" s="8" t="s">
        <v>300</v>
      </c>
      <c r="G192" s="8" t="s">
        <v>142</v>
      </c>
      <c r="H192" s="17" t="s">
        <v>46</v>
      </c>
      <c r="I192" s="17" t="s">
        <v>71</v>
      </c>
    </row>
    <row r="193" spans="1:9" ht="12.75">
      <c r="A193" s="5">
        <f aca="true" t="shared" si="14" ref="A193:A202">A192+1</f>
        <v>192</v>
      </c>
      <c r="B193" s="10" t="str">
        <f t="shared" si="7"/>
        <v>T1R010192</v>
      </c>
      <c r="C193" s="8" t="s">
        <v>301</v>
      </c>
      <c r="D193" s="8">
        <v>5.2</v>
      </c>
      <c r="E193" s="8">
        <f t="shared" si="13"/>
        <v>20</v>
      </c>
      <c r="F193" s="8" t="s">
        <v>302</v>
      </c>
      <c r="G193" s="8" t="s">
        <v>303</v>
      </c>
      <c r="H193" s="17" t="s">
        <v>46</v>
      </c>
      <c r="I193" s="17" t="s">
        <v>336</v>
      </c>
    </row>
    <row r="194" spans="1:9" ht="12.75">
      <c r="A194" s="5">
        <f t="shared" si="14"/>
        <v>193</v>
      </c>
      <c r="B194" s="10" t="str">
        <f t="shared" si="7"/>
        <v>T1R010193</v>
      </c>
      <c r="C194" s="8" t="s">
        <v>329</v>
      </c>
      <c r="D194" s="8">
        <v>5.5</v>
      </c>
      <c r="E194" s="8">
        <f t="shared" si="13"/>
        <v>20</v>
      </c>
      <c r="F194" s="8" t="s">
        <v>302</v>
      </c>
      <c r="G194" s="8" t="s">
        <v>303</v>
      </c>
      <c r="H194" s="17" t="s">
        <v>46</v>
      </c>
      <c r="I194" s="17" t="s">
        <v>341</v>
      </c>
    </row>
    <row r="195" spans="1:9" ht="12.75">
      <c r="A195" s="5">
        <f t="shared" si="14"/>
        <v>194</v>
      </c>
      <c r="B195" s="10" t="str">
        <f t="shared" si="7"/>
        <v>T1R010194</v>
      </c>
      <c r="C195" s="8" t="s">
        <v>305</v>
      </c>
      <c r="D195" s="8">
        <v>3</v>
      </c>
      <c r="E195" s="8">
        <f t="shared" si="13"/>
        <v>20</v>
      </c>
      <c r="F195" s="8" t="s">
        <v>304</v>
      </c>
      <c r="G195" s="8"/>
      <c r="H195" s="8" t="s">
        <v>46</v>
      </c>
      <c r="I195" s="8" t="s">
        <v>334</v>
      </c>
    </row>
    <row r="196" spans="1:9" ht="12.75">
      <c r="A196" s="5">
        <f t="shared" si="14"/>
        <v>195</v>
      </c>
      <c r="B196" s="10" t="str">
        <f t="shared" si="7"/>
        <v>T1R010195</v>
      </c>
      <c r="C196" s="8" t="s">
        <v>306</v>
      </c>
      <c r="D196" s="8">
        <v>2</v>
      </c>
      <c r="E196" s="8">
        <f t="shared" si="13"/>
        <v>20</v>
      </c>
      <c r="F196" s="8" t="s">
        <v>304</v>
      </c>
      <c r="G196" s="8"/>
      <c r="H196" s="8" t="s">
        <v>46</v>
      </c>
      <c r="I196" s="8" t="s">
        <v>335</v>
      </c>
    </row>
    <row r="197" spans="1:9" ht="12.75">
      <c r="A197" s="5">
        <f t="shared" si="14"/>
        <v>196</v>
      </c>
      <c r="B197" s="10" t="str">
        <f t="shared" si="7"/>
        <v>T1R010196</v>
      </c>
      <c r="C197" s="8" t="s">
        <v>321</v>
      </c>
      <c r="D197" s="8">
        <v>5.3</v>
      </c>
      <c r="E197" s="8">
        <f t="shared" si="13"/>
        <v>20</v>
      </c>
      <c r="F197" s="8" t="s">
        <v>307</v>
      </c>
      <c r="G197" s="8" t="s">
        <v>25</v>
      </c>
      <c r="H197" s="8" t="s">
        <v>46</v>
      </c>
      <c r="I197" s="8" t="s">
        <v>339</v>
      </c>
    </row>
    <row r="198" spans="1:9" ht="12.75">
      <c r="A198" s="5">
        <f t="shared" si="14"/>
        <v>197</v>
      </c>
      <c r="B198" s="10" t="str">
        <f t="shared" si="7"/>
        <v>T1R010197</v>
      </c>
      <c r="C198" s="8" t="s">
        <v>322</v>
      </c>
      <c r="D198" s="8">
        <v>5.2</v>
      </c>
      <c r="E198" s="8">
        <f t="shared" si="13"/>
        <v>20</v>
      </c>
      <c r="F198" s="8" t="s">
        <v>307</v>
      </c>
      <c r="G198" s="8" t="s">
        <v>324</v>
      </c>
      <c r="H198" s="8" t="s">
        <v>46</v>
      </c>
      <c r="I198" s="8" t="s">
        <v>71</v>
      </c>
    </row>
    <row r="199" spans="1:9" ht="12.75">
      <c r="A199" s="5">
        <f t="shared" si="14"/>
        <v>198</v>
      </c>
      <c r="B199" s="10" t="str">
        <f t="shared" si="7"/>
        <v>T1R010198</v>
      </c>
      <c r="C199" s="8" t="s">
        <v>323</v>
      </c>
      <c r="D199" s="8">
        <v>6.1</v>
      </c>
      <c r="E199" s="8">
        <f t="shared" si="13"/>
        <v>20</v>
      </c>
      <c r="F199" s="8" t="s">
        <v>308</v>
      </c>
      <c r="G199" s="8" t="s">
        <v>280</v>
      </c>
      <c r="H199" s="8" t="s">
        <v>46</v>
      </c>
      <c r="I199" s="8" t="s">
        <v>71</v>
      </c>
    </row>
    <row r="200" spans="1:9" ht="12.75">
      <c r="A200" s="5">
        <f t="shared" si="14"/>
        <v>199</v>
      </c>
      <c r="B200" s="10" t="str">
        <f t="shared" si="7"/>
        <v>T1R010199</v>
      </c>
      <c r="C200" s="25" t="s">
        <v>310</v>
      </c>
      <c r="D200" s="8">
        <v>6.2</v>
      </c>
      <c r="E200" s="8">
        <f t="shared" si="13"/>
        <v>20</v>
      </c>
      <c r="F200" s="8" t="s">
        <v>309</v>
      </c>
      <c r="G200" s="8" t="s">
        <v>325</v>
      </c>
      <c r="H200" s="8" t="s">
        <v>46</v>
      </c>
      <c r="I200" s="8" t="s">
        <v>348</v>
      </c>
    </row>
    <row r="201" spans="1:9" ht="12.75">
      <c r="A201" s="5">
        <f t="shared" si="14"/>
        <v>200</v>
      </c>
      <c r="B201" s="10" t="str">
        <f t="shared" si="7"/>
        <v>T1R010200</v>
      </c>
      <c r="C201" s="8" t="s">
        <v>311</v>
      </c>
      <c r="D201" s="8">
        <v>6.2</v>
      </c>
      <c r="E201" s="8">
        <f t="shared" si="13"/>
        <v>20</v>
      </c>
      <c r="F201" s="8" t="s">
        <v>309</v>
      </c>
      <c r="G201" s="8" t="s">
        <v>325</v>
      </c>
      <c r="H201" s="8" t="s">
        <v>46</v>
      </c>
      <c r="I201" s="8" t="s">
        <v>348</v>
      </c>
    </row>
    <row r="202" spans="1:9" ht="12.75">
      <c r="A202" s="5">
        <f t="shared" si="14"/>
        <v>201</v>
      </c>
      <c r="B202" s="10" t="str">
        <f t="shared" si="7"/>
        <v>T1R010201</v>
      </c>
      <c r="C202" s="8" t="s">
        <v>326</v>
      </c>
      <c r="D202" s="8">
        <v>5.2</v>
      </c>
      <c r="E202" s="8">
        <f t="shared" si="13"/>
        <v>20</v>
      </c>
      <c r="F202" s="8" t="s">
        <v>312</v>
      </c>
      <c r="G202" s="8" t="s">
        <v>97</v>
      </c>
      <c r="H202" s="8" t="s">
        <v>46</v>
      </c>
      <c r="I202" s="8" t="s">
        <v>337</v>
      </c>
    </row>
    <row r="203" spans="1:9" ht="12.75">
      <c r="A203" s="5">
        <f aca="true" t="shared" si="15" ref="A203:A221">A202+1</f>
        <v>202</v>
      </c>
      <c r="B203" s="10" t="str">
        <f t="shared" si="7"/>
        <v>T1R010202</v>
      </c>
      <c r="C203" s="25" t="s">
        <v>338</v>
      </c>
      <c r="D203" s="8">
        <v>5.5</v>
      </c>
      <c r="E203" s="8">
        <f t="shared" si="13"/>
        <v>20</v>
      </c>
      <c r="F203" s="8" t="s">
        <v>309</v>
      </c>
      <c r="G203" s="8" t="s">
        <v>330</v>
      </c>
      <c r="H203" s="8" t="s">
        <v>46</v>
      </c>
      <c r="I203" s="8" t="s">
        <v>340</v>
      </c>
    </row>
    <row r="204" spans="1:9" ht="12.75">
      <c r="A204" s="44">
        <f t="shared" si="15"/>
        <v>203</v>
      </c>
      <c r="B204" s="45" t="str">
        <f t="shared" si="7"/>
        <v>T1R010203</v>
      </c>
      <c r="C204" s="46" t="s">
        <v>314</v>
      </c>
      <c r="D204" s="46">
        <v>5.3</v>
      </c>
      <c r="E204" s="46">
        <f t="shared" si="13"/>
        <v>20</v>
      </c>
      <c r="F204" s="46" t="s">
        <v>313</v>
      </c>
      <c r="G204" s="46" t="s">
        <v>43</v>
      </c>
      <c r="H204" s="46" t="s">
        <v>46</v>
      </c>
      <c r="I204" s="46" t="s">
        <v>355</v>
      </c>
    </row>
    <row r="205" spans="1:9" ht="12.75">
      <c r="A205" s="5">
        <f t="shared" si="15"/>
        <v>204</v>
      </c>
      <c r="B205" s="10" t="str">
        <f t="shared" si="7"/>
        <v>T1R010204</v>
      </c>
      <c r="C205" s="8" t="s">
        <v>315</v>
      </c>
      <c r="D205" s="8">
        <v>6.1</v>
      </c>
      <c r="E205" s="8">
        <f t="shared" si="13"/>
        <v>20</v>
      </c>
      <c r="F205" s="8" t="s">
        <v>313</v>
      </c>
      <c r="G205" s="8" t="s">
        <v>43</v>
      </c>
      <c r="H205" s="8" t="s">
        <v>46</v>
      </c>
      <c r="I205" s="8" t="s">
        <v>71</v>
      </c>
    </row>
    <row r="206" spans="1:9" ht="12.75">
      <c r="A206" s="5">
        <f t="shared" si="15"/>
        <v>205</v>
      </c>
      <c r="B206" s="10" t="str">
        <f t="shared" si="7"/>
        <v>T1R010205</v>
      </c>
      <c r="C206" s="8" t="s">
        <v>316</v>
      </c>
      <c r="D206" s="8">
        <v>6.1</v>
      </c>
      <c r="E206" s="8">
        <f t="shared" si="13"/>
        <v>20</v>
      </c>
      <c r="F206" s="8" t="s">
        <v>313</v>
      </c>
      <c r="G206" s="8" t="s">
        <v>43</v>
      </c>
      <c r="H206" s="8" t="s">
        <v>46</v>
      </c>
      <c r="I206" s="8" t="s">
        <v>71</v>
      </c>
    </row>
    <row r="207" spans="1:9" ht="12.75">
      <c r="A207" s="5">
        <f t="shared" si="15"/>
        <v>206</v>
      </c>
      <c r="B207" s="10" t="str">
        <f t="shared" si="7"/>
        <v>T1R010206</v>
      </c>
      <c r="C207" s="8" t="s">
        <v>344</v>
      </c>
      <c r="D207" s="8">
        <v>6.1</v>
      </c>
      <c r="E207" s="8">
        <f t="shared" si="13"/>
        <v>20</v>
      </c>
      <c r="F207" s="8" t="s">
        <v>313</v>
      </c>
      <c r="G207" s="8" t="s">
        <v>43</v>
      </c>
      <c r="H207" s="8" t="s">
        <v>46</v>
      </c>
      <c r="I207" s="8" t="s">
        <v>71</v>
      </c>
    </row>
    <row r="208" spans="1:9" ht="12.75">
      <c r="A208" s="5">
        <f t="shared" si="15"/>
        <v>207</v>
      </c>
      <c r="B208" s="10" t="str">
        <f t="shared" si="7"/>
        <v>T1R010207</v>
      </c>
      <c r="C208" s="8" t="s">
        <v>317</v>
      </c>
      <c r="D208" s="8">
        <v>6.1</v>
      </c>
      <c r="E208" s="8">
        <f t="shared" si="13"/>
        <v>20</v>
      </c>
      <c r="F208" s="8" t="s">
        <v>313</v>
      </c>
      <c r="G208" s="8" t="s">
        <v>43</v>
      </c>
      <c r="H208" s="8" t="s">
        <v>46</v>
      </c>
      <c r="I208" s="8" t="s">
        <v>343</v>
      </c>
    </row>
    <row r="209" spans="1:9" ht="12.75">
      <c r="A209" s="5">
        <f t="shared" si="15"/>
        <v>208</v>
      </c>
      <c r="B209" s="10" t="str">
        <f t="shared" si="7"/>
        <v>T1R010208</v>
      </c>
      <c r="C209" s="8" t="s">
        <v>327</v>
      </c>
      <c r="D209" s="8">
        <v>6.1</v>
      </c>
      <c r="E209" s="8">
        <f t="shared" si="13"/>
        <v>20</v>
      </c>
      <c r="F209" s="8" t="s">
        <v>318</v>
      </c>
      <c r="G209" s="8" t="s">
        <v>328</v>
      </c>
      <c r="H209" s="8" t="s">
        <v>46</v>
      </c>
      <c r="I209" s="8" t="s">
        <v>71</v>
      </c>
    </row>
    <row r="210" spans="1:9" ht="12.75">
      <c r="A210" s="5">
        <f t="shared" si="15"/>
        <v>209</v>
      </c>
      <c r="B210" s="10" t="str">
        <f t="shared" si="7"/>
        <v>T1R010209</v>
      </c>
      <c r="C210" s="8" t="s">
        <v>320</v>
      </c>
      <c r="D210" s="8">
        <v>5.3</v>
      </c>
      <c r="E210" s="8">
        <f t="shared" si="13"/>
        <v>20</v>
      </c>
      <c r="F210" s="8" t="s">
        <v>319</v>
      </c>
      <c r="G210" s="8"/>
      <c r="H210" s="8" t="s">
        <v>46</v>
      </c>
      <c r="I210" s="8" t="s">
        <v>347</v>
      </c>
    </row>
    <row r="211" spans="1:9" ht="12.75">
      <c r="A211" s="5">
        <f t="shared" si="15"/>
        <v>210</v>
      </c>
      <c r="B211" s="10" t="str">
        <f t="shared" si="7"/>
        <v>T1R010210</v>
      </c>
      <c r="C211" s="8" t="s">
        <v>346</v>
      </c>
      <c r="D211" s="8">
        <v>6.3</v>
      </c>
      <c r="E211" s="8">
        <f t="shared" si="13"/>
        <v>20</v>
      </c>
      <c r="F211" s="8" t="s">
        <v>331</v>
      </c>
      <c r="G211" s="8" t="s">
        <v>332</v>
      </c>
      <c r="H211" s="8" t="s">
        <v>342</v>
      </c>
      <c r="I211" s="8" t="s">
        <v>349</v>
      </c>
    </row>
    <row r="212" spans="1:9" ht="12.75">
      <c r="A212" s="5">
        <f t="shared" si="15"/>
        <v>211</v>
      </c>
      <c r="B212" s="10" t="str">
        <f t="shared" si="7"/>
        <v>T1R010211</v>
      </c>
      <c r="C212" s="8" t="s">
        <v>301</v>
      </c>
      <c r="D212" s="8">
        <v>5.2</v>
      </c>
      <c r="E212" s="8">
        <v>20</v>
      </c>
      <c r="F212" s="8" t="s">
        <v>308</v>
      </c>
      <c r="G212" s="8"/>
      <c r="H212" s="8" t="s">
        <v>46</v>
      </c>
      <c r="I212" s="8" t="s">
        <v>335</v>
      </c>
    </row>
    <row r="213" spans="1:9" ht="12.75">
      <c r="A213" s="5">
        <f t="shared" si="15"/>
        <v>212</v>
      </c>
      <c r="B213" s="10" t="str">
        <f t="shared" si="7"/>
        <v>T1R010212</v>
      </c>
      <c r="C213" s="8" t="s">
        <v>326</v>
      </c>
      <c r="D213" s="8">
        <v>5.2</v>
      </c>
      <c r="E213" s="8">
        <v>20</v>
      </c>
      <c r="F213" s="8" t="s">
        <v>312</v>
      </c>
      <c r="G213" s="8"/>
      <c r="H213" s="8" t="s">
        <v>342</v>
      </c>
      <c r="I213" s="8" t="s">
        <v>335</v>
      </c>
    </row>
    <row r="214" spans="1:9" ht="12.75">
      <c r="A214" s="5">
        <f t="shared" si="15"/>
        <v>213</v>
      </c>
      <c r="B214" s="10" t="str">
        <f t="shared" si="7"/>
        <v>T1R010213</v>
      </c>
      <c r="C214" s="8" t="s">
        <v>321</v>
      </c>
      <c r="D214" s="8">
        <v>5.3</v>
      </c>
      <c r="E214" s="8">
        <v>20</v>
      </c>
      <c r="F214" s="8" t="s">
        <v>307</v>
      </c>
      <c r="G214" s="8"/>
      <c r="H214" s="8" t="s">
        <v>46</v>
      </c>
      <c r="I214" s="8" t="s">
        <v>335</v>
      </c>
    </row>
    <row r="215" spans="1:9" ht="12.75">
      <c r="A215" s="5">
        <f t="shared" si="15"/>
        <v>214</v>
      </c>
      <c r="B215" s="10" t="str">
        <f t="shared" si="7"/>
        <v>T1R010214</v>
      </c>
      <c r="C215" s="8" t="s">
        <v>329</v>
      </c>
      <c r="D215" s="8">
        <v>5.5</v>
      </c>
      <c r="E215" s="8">
        <v>20</v>
      </c>
      <c r="F215" s="8" t="s">
        <v>308</v>
      </c>
      <c r="G215" s="8"/>
      <c r="H215" s="8" t="s">
        <v>342</v>
      </c>
      <c r="I215" s="8" t="s">
        <v>71</v>
      </c>
    </row>
    <row r="216" spans="1:9" ht="12.75">
      <c r="A216" s="5">
        <f t="shared" si="15"/>
        <v>215</v>
      </c>
      <c r="B216" s="10" t="str">
        <f t="shared" si="7"/>
        <v>T1R010215</v>
      </c>
      <c r="C216" s="8" t="s">
        <v>317</v>
      </c>
      <c r="D216" s="8">
        <v>6.1</v>
      </c>
      <c r="E216" s="8">
        <v>20</v>
      </c>
      <c r="F216" s="8" t="s">
        <v>313</v>
      </c>
      <c r="G216" s="8"/>
      <c r="H216" s="8" t="s">
        <v>47</v>
      </c>
      <c r="I216" s="8" t="s">
        <v>335</v>
      </c>
    </row>
    <row r="217" spans="1:9" ht="12.75">
      <c r="A217" s="5">
        <f t="shared" si="15"/>
        <v>216</v>
      </c>
      <c r="B217" s="10" t="str">
        <f t="shared" si="7"/>
        <v>T1R010216</v>
      </c>
      <c r="C217" s="8" t="s">
        <v>320</v>
      </c>
      <c r="D217" s="8">
        <v>5.4</v>
      </c>
      <c r="E217" s="8">
        <v>20</v>
      </c>
      <c r="F217" s="8" t="s">
        <v>313</v>
      </c>
      <c r="G217" s="8"/>
      <c r="H217" s="8" t="s">
        <v>47</v>
      </c>
      <c r="I217" s="8" t="s">
        <v>335</v>
      </c>
    </row>
    <row r="218" spans="1:9" ht="12.75">
      <c r="A218" s="5">
        <f t="shared" si="15"/>
        <v>217</v>
      </c>
      <c r="B218" s="10" t="str">
        <f t="shared" si="7"/>
        <v>T1R010217</v>
      </c>
      <c r="C218" s="8" t="s">
        <v>345</v>
      </c>
      <c r="D218" s="8">
        <v>5.4</v>
      </c>
      <c r="E218" s="8">
        <v>20</v>
      </c>
      <c r="F218" s="8" t="s">
        <v>313</v>
      </c>
      <c r="G218" s="8"/>
      <c r="H218" s="8" t="s">
        <v>47</v>
      </c>
      <c r="I218" s="8" t="s">
        <v>335</v>
      </c>
    </row>
    <row r="219" spans="1:9" ht="12.75">
      <c r="A219" s="5">
        <f t="shared" si="15"/>
        <v>218</v>
      </c>
      <c r="B219" s="10" t="str">
        <f t="shared" si="7"/>
        <v>T1R010218</v>
      </c>
      <c r="C219" s="8" t="s">
        <v>350</v>
      </c>
      <c r="D219" s="8">
        <v>7</v>
      </c>
      <c r="E219" s="8">
        <v>20</v>
      </c>
      <c r="F219" s="8" t="s">
        <v>307</v>
      </c>
      <c r="G219" s="8"/>
      <c r="H219" s="8" t="s">
        <v>342</v>
      </c>
      <c r="I219" s="8" t="s">
        <v>353</v>
      </c>
    </row>
    <row r="220" spans="1:9" ht="12.75">
      <c r="A220" s="5">
        <f t="shared" si="15"/>
        <v>219</v>
      </c>
      <c r="B220" s="10" t="str">
        <f t="shared" si="7"/>
        <v>T1R010219</v>
      </c>
      <c r="C220" s="8" t="s">
        <v>351</v>
      </c>
      <c r="D220" s="8">
        <v>7</v>
      </c>
      <c r="E220" s="8">
        <v>20</v>
      </c>
      <c r="F220" s="8" t="s">
        <v>352</v>
      </c>
      <c r="G220" s="8"/>
      <c r="H220" s="8" t="s">
        <v>342</v>
      </c>
      <c r="I220" s="8" t="s">
        <v>353</v>
      </c>
    </row>
    <row r="221" spans="1:9" ht="12.75">
      <c r="A221" s="5">
        <f t="shared" si="15"/>
        <v>220</v>
      </c>
      <c r="B221" s="10" t="str">
        <f t="shared" si="7"/>
        <v>T1R010220</v>
      </c>
      <c r="C221" s="8" t="s">
        <v>354</v>
      </c>
      <c r="D221" s="8">
        <v>9</v>
      </c>
      <c r="E221" s="8">
        <v>20</v>
      </c>
      <c r="F221" s="8" t="s">
        <v>358</v>
      </c>
      <c r="G221" s="8"/>
      <c r="H221" s="8" t="s">
        <v>357</v>
      </c>
      <c r="I221" s="8" t="s">
        <v>356</v>
      </c>
    </row>
    <row r="222" spans="1:9" ht="12.75">
      <c r="A222" s="47">
        <f aca="true" t="shared" si="16" ref="A222:A231">A221+1</f>
        <v>221</v>
      </c>
      <c r="B222" s="48" t="str">
        <f t="shared" si="7"/>
        <v>T1R010221</v>
      </c>
      <c r="C222" s="49" t="s">
        <v>415</v>
      </c>
      <c r="D222" s="49">
        <v>9</v>
      </c>
      <c r="E222" s="49">
        <v>20</v>
      </c>
      <c r="F222" s="49" t="s">
        <v>223</v>
      </c>
      <c r="G222" s="49"/>
      <c r="H222" s="49" t="s">
        <v>46</v>
      </c>
      <c r="I222" s="49" t="s">
        <v>71</v>
      </c>
    </row>
    <row r="223" spans="1:9" ht="12.75">
      <c r="A223" s="32">
        <f t="shared" si="16"/>
        <v>222</v>
      </c>
      <c r="B223" s="43" t="str">
        <f>CONCATENATE("T1R01",TEXT(A223,"0000"))</f>
        <v>T1R010222</v>
      </c>
      <c r="C223" s="17" t="s">
        <v>361</v>
      </c>
      <c r="D223" s="17">
        <v>2</v>
      </c>
      <c r="E223" s="17">
        <v>21</v>
      </c>
      <c r="F223" s="8" t="s">
        <v>374</v>
      </c>
      <c r="G223" s="17"/>
      <c r="H223" s="17" t="s">
        <v>46</v>
      </c>
      <c r="I223" s="17" t="s">
        <v>472</v>
      </c>
    </row>
    <row r="224" spans="1:9" ht="12.75">
      <c r="A224" s="5">
        <f t="shared" si="16"/>
        <v>223</v>
      </c>
      <c r="B224" s="10" t="str">
        <f>CONCATENATE("T1R01",TEXT(A224,"0000"))</f>
        <v>T1R010223</v>
      </c>
      <c r="C224" s="8" t="s">
        <v>362</v>
      </c>
      <c r="D224" s="8">
        <v>3</v>
      </c>
      <c r="E224" s="8">
        <f aca="true" t="shared" si="17" ref="E224:E235">E223</f>
        <v>21</v>
      </c>
      <c r="F224" s="8" t="s">
        <v>374</v>
      </c>
      <c r="G224" s="8"/>
      <c r="H224" s="8" t="s">
        <v>342</v>
      </c>
      <c r="I224" s="17" t="s">
        <v>472</v>
      </c>
    </row>
    <row r="225" spans="1:9" ht="12.75">
      <c r="A225" s="5">
        <f t="shared" si="16"/>
        <v>224</v>
      </c>
      <c r="B225" s="10" t="str">
        <f>CONCATENATE("T1R01",TEXT(A225,"0000"))</f>
        <v>T1R010224</v>
      </c>
      <c r="C225" s="8" t="s">
        <v>360</v>
      </c>
      <c r="D225" s="8">
        <v>4</v>
      </c>
      <c r="E225" s="8">
        <f t="shared" si="17"/>
        <v>21</v>
      </c>
      <c r="F225" s="8" t="s">
        <v>64</v>
      </c>
      <c r="G225" s="8"/>
      <c r="H225" s="8" t="s">
        <v>342</v>
      </c>
      <c r="I225" s="58" t="s">
        <v>353</v>
      </c>
    </row>
    <row r="226" spans="1:9" ht="12.75">
      <c r="A226" s="5">
        <f t="shared" si="16"/>
        <v>225</v>
      </c>
      <c r="B226" s="10" t="str">
        <f aca="true" t="shared" si="18" ref="B226:B289">CONCATENATE("T1R01",TEXT(A226,"0000"))</f>
        <v>T1R010225</v>
      </c>
      <c r="C226" s="25" t="s">
        <v>422</v>
      </c>
      <c r="D226" s="8" t="s">
        <v>413</v>
      </c>
      <c r="E226" s="8">
        <f t="shared" si="17"/>
        <v>21</v>
      </c>
      <c r="F226" s="8" t="s">
        <v>308</v>
      </c>
      <c r="G226" s="8" t="s">
        <v>363</v>
      </c>
      <c r="H226" s="17" t="s">
        <v>46</v>
      </c>
      <c r="I226" s="58" t="s">
        <v>353</v>
      </c>
    </row>
    <row r="227" spans="1:9" ht="12.75">
      <c r="A227" s="5">
        <f t="shared" si="16"/>
        <v>226</v>
      </c>
      <c r="B227" s="10" t="str">
        <f t="shared" si="18"/>
        <v>T1R010226</v>
      </c>
      <c r="C227" s="8" t="s">
        <v>421</v>
      </c>
      <c r="D227" s="8" t="s">
        <v>413</v>
      </c>
      <c r="E227" s="8">
        <f t="shared" si="17"/>
        <v>21</v>
      </c>
      <c r="F227" s="8" t="s">
        <v>364</v>
      </c>
      <c r="G227" s="8" t="s">
        <v>365</v>
      </c>
      <c r="H227" s="17" t="s">
        <v>46</v>
      </c>
      <c r="I227" s="58" t="s">
        <v>353</v>
      </c>
    </row>
    <row r="228" spans="1:9" ht="25.5">
      <c r="A228" s="5">
        <f t="shared" si="16"/>
        <v>227</v>
      </c>
      <c r="B228" s="10" t="str">
        <f t="shared" si="18"/>
        <v>T1R010227</v>
      </c>
      <c r="C228" s="25" t="s">
        <v>420</v>
      </c>
      <c r="D228" s="8" t="s">
        <v>413</v>
      </c>
      <c r="E228" s="8">
        <f t="shared" si="17"/>
        <v>21</v>
      </c>
      <c r="F228" s="8" t="s">
        <v>366</v>
      </c>
      <c r="G228" s="8" t="s">
        <v>21</v>
      </c>
      <c r="H228" s="17" t="s">
        <v>46</v>
      </c>
      <c r="I228" s="58" t="s">
        <v>353</v>
      </c>
    </row>
    <row r="229" spans="1:9" ht="12.75">
      <c r="A229" s="5">
        <f t="shared" si="16"/>
        <v>228</v>
      </c>
      <c r="B229" s="10" t="str">
        <f t="shared" si="18"/>
        <v>T1R010228</v>
      </c>
      <c r="C229" s="8" t="s">
        <v>419</v>
      </c>
      <c r="D229" s="8" t="s">
        <v>413</v>
      </c>
      <c r="E229" s="8">
        <f t="shared" si="17"/>
        <v>21</v>
      </c>
      <c r="F229" s="8" t="s">
        <v>318</v>
      </c>
      <c r="G229" s="8"/>
      <c r="H229" s="8" t="s">
        <v>88</v>
      </c>
      <c r="I229" s="58" t="s">
        <v>353</v>
      </c>
    </row>
    <row r="230" spans="1:9" ht="12.75">
      <c r="A230" s="5">
        <f t="shared" si="16"/>
        <v>229</v>
      </c>
      <c r="B230" s="10" t="str">
        <f t="shared" si="18"/>
        <v>T1R010229</v>
      </c>
      <c r="C230" s="25" t="s">
        <v>418</v>
      </c>
      <c r="D230" s="8" t="s">
        <v>413</v>
      </c>
      <c r="E230" s="8">
        <f t="shared" si="17"/>
        <v>21</v>
      </c>
      <c r="F230" s="8" t="s">
        <v>318</v>
      </c>
      <c r="G230" s="8"/>
      <c r="H230" s="8" t="s">
        <v>342</v>
      </c>
      <c r="I230" s="58" t="s">
        <v>353</v>
      </c>
    </row>
    <row r="231" spans="1:9" ht="12.75">
      <c r="A231" s="5">
        <f t="shared" si="16"/>
        <v>230</v>
      </c>
      <c r="B231" s="10" t="str">
        <f t="shared" si="18"/>
        <v>T1R010230</v>
      </c>
      <c r="C231" s="8" t="s">
        <v>417</v>
      </c>
      <c r="D231" s="8" t="s">
        <v>413</v>
      </c>
      <c r="E231" s="8">
        <f t="shared" si="17"/>
        <v>21</v>
      </c>
      <c r="F231" s="8" t="s">
        <v>367</v>
      </c>
      <c r="G231" s="8" t="s">
        <v>368</v>
      </c>
      <c r="H231" s="17" t="s">
        <v>373</v>
      </c>
      <c r="I231" s="58" t="s">
        <v>353</v>
      </c>
    </row>
    <row r="232" spans="1:9" ht="12.75">
      <c r="A232" s="5">
        <f aca="true" t="shared" si="19" ref="A232:A244">A231+1</f>
        <v>231</v>
      </c>
      <c r="B232" s="10" t="str">
        <f t="shared" si="18"/>
        <v>T1R010231</v>
      </c>
      <c r="C232" s="25" t="s">
        <v>369</v>
      </c>
      <c r="D232" s="8" t="s">
        <v>413</v>
      </c>
      <c r="E232" s="8">
        <f t="shared" si="17"/>
        <v>21</v>
      </c>
      <c r="F232" s="8" t="s">
        <v>370</v>
      </c>
      <c r="G232" s="8" t="s">
        <v>371</v>
      </c>
      <c r="H232" s="17" t="s">
        <v>342</v>
      </c>
      <c r="I232" s="58" t="s">
        <v>353</v>
      </c>
    </row>
    <row r="233" spans="1:9" ht="12.75">
      <c r="A233" s="5">
        <f t="shared" si="19"/>
        <v>232</v>
      </c>
      <c r="B233" s="10" t="str">
        <f t="shared" si="18"/>
        <v>T1R010232</v>
      </c>
      <c r="C233" s="8" t="s">
        <v>414</v>
      </c>
      <c r="D233" s="8" t="s">
        <v>413</v>
      </c>
      <c r="E233" s="8">
        <f t="shared" si="17"/>
        <v>21</v>
      </c>
      <c r="F233" s="8" t="s">
        <v>364</v>
      </c>
      <c r="G233" s="8"/>
      <c r="H233" s="17" t="s">
        <v>342</v>
      </c>
      <c r="I233" s="58" t="s">
        <v>353</v>
      </c>
    </row>
    <row r="234" spans="1:9" ht="12.75">
      <c r="A234" s="5">
        <f t="shared" si="19"/>
        <v>233</v>
      </c>
      <c r="B234" s="10" t="str">
        <f t="shared" si="18"/>
        <v>T1R010233</v>
      </c>
      <c r="C234" s="25" t="s">
        <v>416</v>
      </c>
      <c r="D234" s="8" t="s">
        <v>413</v>
      </c>
      <c r="E234" s="8">
        <f t="shared" si="17"/>
        <v>21</v>
      </c>
      <c r="F234" s="8" t="s">
        <v>372</v>
      </c>
      <c r="G234" s="17" t="s">
        <v>365</v>
      </c>
      <c r="H234" s="17" t="s">
        <v>342</v>
      </c>
      <c r="I234" s="58" t="s">
        <v>353</v>
      </c>
    </row>
    <row r="235" spans="1:9" ht="25.5">
      <c r="A235" s="5">
        <f t="shared" si="19"/>
        <v>234</v>
      </c>
      <c r="B235" s="10" t="str">
        <f t="shared" si="18"/>
        <v>T1R010234</v>
      </c>
      <c r="C235" s="25" t="s">
        <v>404</v>
      </c>
      <c r="D235" s="8">
        <v>5.3</v>
      </c>
      <c r="E235" s="8">
        <f t="shared" si="17"/>
        <v>21</v>
      </c>
      <c r="F235" s="8" t="s">
        <v>11</v>
      </c>
      <c r="G235" s="8" t="s">
        <v>25</v>
      </c>
      <c r="H235" s="17" t="s">
        <v>342</v>
      </c>
      <c r="I235" s="58" t="s">
        <v>469</v>
      </c>
    </row>
    <row r="236" spans="1:9" ht="25.5">
      <c r="A236" s="5">
        <f t="shared" si="19"/>
        <v>235</v>
      </c>
      <c r="B236" s="10" t="str">
        <f t="shared" si="18"/>
        <v>T1R010235</v>
      </c>
      <c r="C236" s="25" t="s">
        <v>405</v>
      </c>
      <c r="D236" s="8">
        <v>5.4</v>
      </c>
      <c r="E236" s="8">
        <f aca="true" t="shared" si="20" ref="E236:E243">E235</f>
        <v>21</v>
      </c>
      <c r="F236" s="8" t="s">
        <v>11</v>
      </c>
      <c r="G236" s="8" t="s">
        <v>25</v>
      </c>
      <c r="H236" s="17" t="s">
        <v>342</v>
      </c>
      <c r="I236" s="58" t="s">
        <v>470</v>
      </c>
    </row>
    <row r="237" spans="1:9" ht="25.5">
      <c r="A237" s="5">
        <f t="shared" si="19"/>
        <v>236</v>
      </c>
      <c r="B237" s="10" t="str">
        <f t="shared" si="18"/>
        <v>T1R010236</v>
      </c>
      <c r="C237" s="25" t="s">
        <v>406</v>
      </c>
      <c r="D237" s="8">
        <v>5.4</v>
      </c>
      <c r="E237" s="8">
        <f t="shared" si="20"/>
        <v>21</v>
      </c>
      <c r="F237" s="8" t="s">
        <v>11</v>
      </c>
      <c r="G237" s="8" t="s">
        <v>25</v>
      </c>
      <c r="H237" s="17" t="s">
        <v>342</v>
      </c>
      <c r="I237" s="58" t="s">
        <v>471</v>
      </c>
    </row>
    <row r="238" spans="1:9" ht="12.75">
      <c r="A238" s="5">
        <f t="shared" si="19"/>
        <v>237</v>
      </c>
      <c r="B238" s="10" t="str">
        <f t="shared" si="18"/>
        <v>T1R010237</v>
      </c>
      <c r="C238" s="25" t="s">
        <v>407</v>
      </c>
      <c r="D238" s="8">
        <v>5.3</v>
      </c>
      <c r="E238" s="8">
        <f t="shared" si="20"/>
        <v>21</v>
      </c>
      <c r="F238" s="8" t="s">
        <v>11</v>
      </c>
      <c r="G238" s="8" t="s">
        <v>25</v>
      </c>
      <c r="H238" s="17" t="s">
        <v>342</v>
      </c>
      <c r="I238" s="58" t="s">
        <v>498</v>
      </c>
    </row>
    <row r="239" spans="1:9" ht="12.75">
      <c r="A239" s="5">
        <f t="shared" si="19"/>
        <v>238</v>
      </c>
      <c r="B239" s="10" t="str">
        <f t="shared" si="18"/>
        <v>T1R010238</v>
      </c>
      <c r="C239" s="25" t="s">
        <v>408</v>
      </c>
      <c r="D239" s="8">
        <v>5.2</v>
      </c>
      <c r="E239" s="8">
        <f t="shared" si="20"/>
        <v>21</v>
      </c>
      <c r="F239" s="8" t="s">
        <v>11</v>
      </c>
      <c r="G239" s="8" t="s">
        <v>25</v>
      </c>
      <c r="H239" s="17" t="s">
        <v>342</v>
      </c>
      <c r="I239" s="58" t="s">
        <v>499</v>
      </c>
    </row>
    <row r="240" spans="1:9" ht="12.75">
      <c r="A240" s="5">
        <f t="shared" si="19"/>
        <v>239</v>
      </c>
      <c r="B240" s="10" t="str">
        <f t="shared" si="18"/>
        <v>T1R010239</v>
      </c>
      <c r="C240" s="25" t="s">
        <v>410</v>
      </c>
      <c r="D240" s="8">
        <v>5.3</v>
      </c>
      <c r="E240" s="8">
        <f t="shared" si="20"/>
        <v>21</v>
      </c>
      <c r="F240" s="8" t="s">
        <v>375</v>
      </c>
      <c r="G240" s="8" t="s">
        <v>380</v>
      </c>
      <c r="H240" s="17" t="s">
        <v>342</v>
      </c>
      <c r="I240" s="58" t="s">
        <v>348</v>
      </c>
    </row>
    <row r="241" spans="1:9" ht="25.5">
      <c r="A241" s="5">
        <f t="shared" si="19"/>
        <v>240</v>
      </c>
      <c r="B241" s="10" t="str">
        <f t="shared" si="18"/>
        <v>T1R010240</v>
      </c>
      <c r="C241" s="25" t="s">
        <v>497</v>
      </c>
      <c r="D241" s="8">
        <v>5.3</v>
      </c>
      <c r="E241" s="8">
        <f t="shared" si="20"/>
        <v>21</v>
      </c>
      <c r="F241" s="8" t="s">
        <v>375</v>
      </c>
      <c r="G241" s="8" t="s">
        <v>380</v>
      </c>
      <c r="H241" s="17" t="s">
        <v>342</v>
      </c>
      <c r="I241" s="58" t="s">
        <v>348</v>
      </c>
    </row>
    <row r="242" spans="1:9" ht="12.75">
      <c r="A242" s="5">
        <f t="shared" si="19"/>
        <v>241</v>
      </c>
      <c r="B242" s="10" t="str">
        <f t="shared" si="18"/>
        <v>T1R010241</v>
      </c>
      <c r="C242" s="25" t="s">
        <v>478</v>
      </c>
      <c r="D242" s="8">
        <v>6.2</v>
      </c>
      <c r="E242" s="8">
        <f t="shared" si="20"/>
        <v>21</v>
      </c>
      <c r="F242" s="8" t="s">
        <v>375</v>
      </c>
      <c r="G242" s="8" t="s">
        <v>380</v>
      </c>
      <c r="H242" s="17" t="s">
        <v>342</v>
      </c>
      <c r="I242" s="58" t="s">
        <v>349</v>
      </c>
    </row>
    <row r="243" spans="1:9" ht="12.75">
      <c r="A243" s="5">
        <f t="shared" si="19"/>
        <v>242</v>
      </c>
      <c r="B243" s="10" t="str">
        <f t="shared" si="18"/>
        <v>T1R010242</v>
      </c>
      <c r="C243" s="8" t="s">
        <v>376</v>
      </c>
      <c r="D243" s="8">
        <v>5.2</v>
      </c>
      <c r="E243" s="8">
        <f t="shared" si="20"/>
        <v>21</v>
      </c>
      <c r="F243" s="8" t="s">
        <v>12</v>
      </c>
      <c r="G243" s="8" t="s">
        <v>280</v>
      </c>
      <c r="H243" s="17" t="s">
        <v>342</v>
      </c>
      <c r="I243" s="58" t="s">
        <v>496</v>
      </c>
    </row>
    <row r="244" spans="1:9" ht="12.75">
      <c r="A244" s="5">
        <f t="shared" si="19"/>
        <v>243</v>
      </c>
      <c r="B244" s="10" t="str">
        <f t="shared" si="18"/>
        <v>T1R010243</v>
      </c>
      <c r="C244" s="8" t="s">
        <v>378</v>
      </c>
      <c r="D244" s="8" t="s">
        <v>413</v>
      </c>
      <c r="E244" s="8">
        <f aca="true" t="shared" si="21" ref="E244:E276">E243</f>
        <v>21</v>
      </c>
      <c r="F244" s="8" t="s">
        <v>12</v>
      </c>
      <c r="G244" s="8" t="s">
        <v>38</v>
      </c>
      <c r="H244" s="17" t="s">
        <v>342</v>
      </c>
      <c r="I244" s="59" t="s">
        <v>71</v>
      </c>
    </row>
    <row r="245" spans="1:9" ht="12.75">
      <c r="A245" s="5">
        <f>A244+1</f>
        <v>244</v>
      </c>
      <c r="B245" s="10" t="str">
        <f t="shared" si="18"/>
        <v>T1R010244</v>
      </c>
      <c r="C245" s="8" t="s">
        <v>412</v>
      </c>
      <c r="D245" s="8">
        <v>5.5</v>
      </c>
      <c r="E245" s="8">
        <f t="shared" si="21"/>
        <v>21</v>
      </c>
      <c r="F245" s="8" t="s">
        <v>379</v>
      </c>
      <c r="G245" s="8" t="s">
        <v>20</v>
      </c>
      <c r="H245" s="17" t="s">
        <v>342</v>
      </c>
      <c r="I245" s="58" t="s">
        <v>353</v>
      </c>
    </row>
    <row r="246" spans="1:9" ht="12.75">
      <c r="A246" s="5">
        <f>A245+1</f>
        <v>245</v>
      </c>
      <c r="B246" s="10" t="str">
        <f t="shared" si="18"/>
        <v>T1R010245</v>
      </c>
      <c r="C246" s="8" t="s">
        <v>423</v>
      </c>
      <c r="D246" s="8">
        <v>6.1</v>
      </c>
      <c r="E246" s="8">
        <f t="shared" si="21"/>
        <v>21</v>
      </c>
      <c r="F246" s="8" t="s">
        <v>381</v>
      </c>
      <c r="G246" s="8" t="s">
        <v>382</v>
      </c>
      <c r="H246" s="17" t="s">
        <v>342</v>
      </c>
      <c r="I246" s="58" t="s">
        <v>353</v>
      </c>
    </row>
    <row r="247" spans="1:9" ht="12.75">
      <c r="A247" s="5">
        <f>A246+1</f>
        <v>246</v>
      </c>
      <c r="B247" s="10" t="str">
        <f t="shared" si="18"/>
        <v>T1R010246</v>
      </c>
      <c r="C247" s="25" t="s">
        <v>492</v>
      </c>
      <c r="D247" s="8">
        <v>5.3</v>
      </c>
      <c r="E247" s="8">
        <f t="shared" si="21"/>
        <v>21</v>
      </c>
      <c r="F247" s="8" t="s">
        <v>381</v>
      </c>
      <c r="G247" s="8" t="s">
        <v>382</v>
      </c>
      <c r="H247" s="17" t="s">
        <v>342</v>
      </c>
      <c r="I247" s="58" t="s">
        <v>487</v>
      </c>
    </row>
    <row r="248" spans="1:9" ht="12.75">
      <c r="A248" s="5">
        <f>A247+1</f>
        <v>247</v>
      </c>
      <c r="B248" s="10" t="str">
        <f t="shared" si="18"/>
        <v>T1R010247</v>
      </c>
      <c r="C248" s="8" t="s">
        <v>427</v>
      </c>
      <c r="D248" s="8">
        <v>5.3</v>
      </c>
      <c r="E248" s="8">
        <f t="shared" si="21"/>
        <v>21</v>
      </c>
      <c r="F248" s="8" t="s">
        <v>381</v>
      </c>
      <c r="G248" s="8" t="s">
        <v>382</v>
      </c>
      <c r="H248" s="17" t="s">
        <v>342</v>
      </c>
      <c r="I248" s="58" t="s">
        <v>488</v>
      </c>
    </row>
    <row r="249" spans="1:9" ht="12.75">
      <c r="A249" s="5">
        <f aca="true" t="shared" si="22" ref="A249:A258">A248+1</f>
        <v>248</v>
      </c>
      <c r="B249" s="10" t="str">
        <f t="shared" si="18"/>
        <v>T1R010248</v>
      </c>
      <c r="C249" s="8" t="s">
        <v>411</v>
      </c>
      <c r="D249" s="8">
        <v>5.5</v>
      </c>
      <c r="E249" s="8">
        <f t="shared" si="21"/>
        <v>21</v>
      </c>
      <c r="F249" s="8" t="s">
        <v>366</v>
      </c>
      <c r="G249" s="8" t="s">
        <v>21</v>
      </c>
      <c r="H249" s="17" t="s">
        <v>342</v>
      </c>
      <c r="I249" s="58" t="s">
        <v>508</v>
      </c>
    </row>
    <row r="250" spans="1:9" ht="12.75">
      <c r="A250" s="5">
        <f t="shared" si="22"/>
        <v>249</v>
      </c>
      <c r="B250" s="60" t="str">
        <f t="shared" si="18"/>
        <v>T1R010249</v>
      </c>
      <c r="C250" s="8" t="s">
        <v>383</v>
      </c>
      <c r="D250" s="8">
        <v>5.2</v>
      </c>
      <c r="E250" s="8">
        <f t="shared" si="21"/>
        <v>21</v>
      </c>
      <c r="F250" s="8" t="s">
        <v>12</v>
      </c>
      <c r="G250" s="8" t="s">
        <v>280</v>
      </c>
      <c r="H250" s="17" t="s">
        <v>342</v>
      </c>
      <c r="I250" s="58" t="s">
        <v>468</v>
      </c>
    </row>
    <row r="251" spans="1:9" ht="12.75">
      <c r="A251" s="5">
        <f t="shared" si="22"/>
        <v>250</v>
      </c>
      <c r="B251" s="10" t="str">
        <f t="shared" si="18"/>
        <v>T1R010250</v>
      </c>
      <c r="C251" s="8" t="s">
        <v>409</v>
      </c>
      <c r="D251" s="8">
        <v>5.2</v>
      </c>
      <c r="E251" s="8">
        <f t="shared" si="21"/>
        <v>21</v>
      </c>
      <c r="F251" s="8" t="s">
        <v>12</v>
      </c>
      <c r="G251" s="8" t="s">
        <v>384</v>
      </c>
      <c r="H251" s="17" t="s">
        <v>342</v>
      </c>
      <c r="I251" s="58" t="s">
        <v>348</v>
      </c>
    </row>
    <row r="252" spans="1:9" ht="12.75">
      <c r="A252" s="5">
        <f t="shared" si="22"/>
        <v>251</v>
      </c>
      <c r="B252" s="10" t="str">
        <f t="shared" si="18"/>
        <v>T1R010251</v>
      </c>
      <c r="C252" s="8" t="s">
        <v>385</v>
      </c>
      <c r="D252" s="8">
        <v>5.5</v>
      </c>
      <c r="E252" s="8">
        <f t="shared" si="21"/>
        <v>21</v>
      </c>
      <c r="F252" s="8" t="s">
        <v>12</v>
      </c>
      <c r="G252" s="8" t="s">
        <v>384</v>
      </c>
      <c r="H252" s="17" t="s">
        <v>342</v>
      </c>
      <c r="I252" s="58" t="s">
        <v>503</v>
      </c>
    </row>
    <row r="253" spans="1:9" ht="12.75">
      <c r="A253" s="5">
        <f t="shared" si="22"/>
        <v>252</v>
      </c>
      <c r="B253" s="10" t="str">
        <f t="shared" si="18"/>
        <v>T1R010252</v>
      </c>
      <c r="C253" s="8" t="s">
        <v>386</v>
      </c>
      <c r="D253" s="8">
        <v>5.5</v>
      </c>
      <c r="E253" s="8">
        <f t="shared" si="21"/>
        <v>21</v>
      </c>
      <c r="F253" s="8" t="s">
        <v>12</v>
      </c>
      <c r="G253" s="8" t="s">
        <v>384</v>
      </c>
      <c r="H253" s="17" t="s">
        <v>342</v>
      </c>
      <c r="I253" s="58" t="s">
        <v>503</v>
      </c>
    </row>
    <row r="254" spans="1:9" ht="12.75">
      <c r="A254" s="5">
        <f t="shared" si="22"/>
        <v>253</v>
      </c>
      <c r="B254" s="10" t="str">
        <f t="shared" si="18"/>
        <v>T1R010253</v>
      </c>
      <c r="C254" s="8" t="s">
        <v>387</v>
      </c>
      <c r="D254" s="8">
        <v>5.4</v>
      </c>
      <c r="E254" s="8">
        <f t="shared" si="21"/>
        <v>21</v>
      </c>
      <c r="F254" s="8" t="s">
        <v>34</v>
      </c>
      <c r="G254" s="8" t="s">
        <v>43</v>
      </c>
      <c r="H254" s="17" t="s">
        <v>342</v>
      </c>
      <c r="I254" s="58" t="s">
        <v>348</v>
      </c>
    </row>
    <row r="255" spans="1:9" ht="12.75">
      <c r="A255" s="5">
        <f t="shared" si="22"/>
        <v>254</v>
      </c>
      <c r="B255" s="10" t="str">
        <f t="shared" si="18"/>
        <v>T1R010254</v>
      </c>
      <c r="C255" s="8" t="s">
        <v>388</v>
      </c>
      <c r="D255" s="8">
        <v>5.4</v>
      </c>
      <c r="E255" s="8">
        <f t="shared" si="21"/>
        <v>21</v>
      </c>
      <c r="F255" s="8" t="s">
        <v>34</v>
      </c>
      <c r="G255" s="8" t="s">
        <v>43</v>
      </c>
      <c r="H255" s="17" t="s">
        <v>342</v>
      </c>
      <c r="I255" s="58" t="s">
        <v>348</v>
      </c>
    </row>
    <row r="256" spans="1:9" ht="25.5">
      <c r="A256" s="5">
        <f t="shared" si="22"/>
        <v>255</v>
      </c>
      <c r="B256" s="10" t="str">
        <f t="shared" si="18"/>
        <v>T1R010255</v>
      </c>
      <c r="C256" s="25" t="s">
        <v>389</v>
      </c>
      <c r="D256" s="8">
        <v>6.1</v>
      </c>
      <c r="E256" s="8">
        <f t="shared" si="21"/>
        <v>21</v>
      </c>
      <c r="F256" s="8" t="s">
        <v>34</v>
      </c>
      <c r="G256" s="8" t="s">
        <v>43</v>
      </c>
      <c r="H256" s="17" t="s">
        <v>342</v>
      </c>
      <c r="I256" s="58" t="s">
        <v>349</v>
      </c>
    </row>
    <row r="257" spans="1:9" ht="12.75">
      <c r="A257" s="5">
        <f t="shared" si="22"/>
        <v>256</v>
      </c>
      <c r="B257" s="10" t="str">
        <f t="shared" si="18"/>
        <v>T1R010256</v>
      </c>
      <c r="C257" s="8" t="s">
        <v>390</v>
      </c>
      <c r="D257" s="8">
        <v>6.1</v>
      </c>
      <c r="E257" s="8">
        <f t="shared" si="21"/>
        <v>21</v>
      </c>
      <c r="F257" s="8" t="s">
        <v>34</v>
      </c>
      <c r="G257" s="8" t="s">
        <v>43</v>
      </c>
      <c r="H257" s="17" t="s">
        <v>342</v>
      </c>
      <c r="I257" s="58" t="s">
        <v>348</v>
      </c>
    </row>
    <row r="258" spans="1:9" ht="12.75">
      <c r="A258" s="5">
        <f t="shared" si="22"/>
        <v>257</v>
      </c>
      <c r="B258" s="10" t="str">
        <f t="shared" si="18"/>
        <v>T1R010257</v>
      </c>
      <c r="C258" s="8" t="s">
        <v>391</v>
      </c>
      <c r="D258" s="8">
        <v>6.1</v>
      </c>
      <c r="E258" s="8">
        <f t="shared" si="21"/>
        <v>21</v>
      </c>
      <c r="F258" s="8" t="s">
        <v>34</v>
      </c>
      <c r="G258" s="8" t="s">
        <v>43</v>
      </c>
      <c r="H258" s="17" t="s">
        <v>342</v>
      </c>
      <c r="I258" s="58" t="s">
        <v>504</v>
      </c>
    </row>
    <row r="259" spans="1:9" ht="12.75">
      <c r="A259" s="5">
        <f aca="true" t="shared" si="23" ref="A259:A277">A258+1</f>
        <v>258</v>
      </c>
      <c r="B259" s="10" t="str">
        <f t="shared" si="18"/>
        <v>T1R010258</v>
      </c>
      <c r="C259" s="8" t="s">
        <v>392</v>
      </c>
      <c r="D259" s="8">
        <v>6.1</v>
      </c>
      <c r="E259" s="8">
        <f t="shared" si="21"/>
        <v>21</v>
      </c>
      <c r="F259" s="8" t="s">
        <v>34</v>
      </c>
      <c r="G259" s="8" t="s">
        <v>43</v>
      </c>
      <c r="H259" s="17" t="s">
        <v>342</v>
      </c>
      <c r="I259" s="58" t="s">
        <v>504</v>
      </c>
    </row>
    <row r="260" spans="1:9" ht="12.75">
      <c r="A260" s="5">
        <f t="shared" si="23"/>
        <v>259</v>
      </c>
      <c r="B260" s="10" t="str">
        <f t="shared" si="18"/>
        <v>T1R010259</v>
      </c>
      <c r="C260" s="8" t="s">
        <v>393</v>
      </c>
      <c r="D260" s="8">
        <v>5.4</v>
      </c>
      <c r="E260" s="8">
        <f t="shared" si="21"/>
        <v>21</v>
      </c>
      <c r="F260" s="8" t="s">
        <v>34</v>
      </c>
      <c r="G260" s="8" t="s">
        <v>43</v>
      </c>
      <c r="H260" s="17" t="s">
        <v>342</v>
      </c>
      <c r="I260" s="58" t="s">
        <v>348</v>
      </c>
    </row>
    <row r="261" spans="1:9" ht="12.75">
      <c r="A261" s="5">
        <f t="shared" si="23"/>
        <v>260</v>
      </c>
      <c r="B261" s="10" t="str">
        <f t="shared" si="18"/>
        <v>T1R010260</v>
      </c>
      <c r="C261" s="8" t="s">
        <v>394</v>
      </c>
      <c r="D261" s="8">
        <v>5.4</v>
      </c>
      <c r="E261" s="8">
        <f t="shared" si="21"/>
        <v>21</v>
      </c>
      <c r="F261" s="8" t="s">
        <v>34</v>
      </c>
      <c r="G261" s="8" t="s">
        <v>43</v>
      </c>
      <c r="H261" s="17" t="s">
        <v>342</v>
      </c>
      <c r="I261" s="58" t="s">
        <v>348</v>
      </c>
    </row>
    <row r="262" spans="1:9" ht="12.75">
      <c r="A262" s="5">
        <f t="shared" si="23"/>
        <v>261</v>
      </c>
      <c r="B262" s="10" t="str">
        <f t="shared" si="18"/>
        <v>T1R010261</v>
      </c>
      <c r="C262" s="8" t="s">
        <v>395</v>
      </c>
      <c r="D262" s="8">
        <v>5.4</v>
      </c>
      <c r="E262" s="8">
        <f t="shared" si="21"/>
        <v>21</v>
      </c>
      <c r="F262" s="8" t="s">
        <v>34</v>
      </c>
      <c r="G262" s="8" t="s">
        <v>43</v>
      </c>
      <c r="H262" s="17" t="s">
        <v>342</v>
      </c>
      <c r="I262" s="58" t="s">
        <v>348</v>
      </c>
    </row>
    <row r="263" spans="1:9" ht="12.75">
      <c r="A263" s="5">
        <f t="shared" si="23"/>
        <v>262</v>
      </c>
      <c r="B263" s="10" t="str">
        <f t="shared" si="18"/>
        <v>T1R010262</v>
      </c>
      <c r="C263" s="8" t="s">
        <v>396</v>
      </c>
      <c r="D263" s="8">
        <v>5.4</v>
      </c>
      <c r="E263" s="8">
        <f t="shared" si="21"/>
        <v>21</v>
      </c>
      <c r="F263" s="8" t="s">
        <v>34</v>
      </c>
      <c r="G263" s="8" t="s">
        <v>43</v>
      </c>
      <c r="H263" s="17" t="s">
        <v>342</v>
      </c>
      <c r="I263" s="58" t="s">
        <v>348</v>
      </c>
    </row>
    <row r="264" spans="1:9" ht="12.75">
      <c r="A264" s="5">
        <f t="shared" si="23"/>
        <v>263</v>
      </c>
      <c r="B264" s="10" t="str">
        <f t="shared" si="18"/>
        <v>T1R010263</v>
      </c>
      <c r="C264" s="8" t="s">
        <v>397</v>
      </c>
      <c r="D264" s="8">
        <v>5.4</v>
      </c>
      <c r="E264" s="8">
        <f t="shared" si="21"/>
        <v>21</v>
      </c>
      <c r="F264" s="8" t="s">
        <v>34</v>
      </c>
      <c r="G264" s="8" t="s">
        <v>43</v>
      </c>
      <c r="H264" s="17" t="s">
        <v>342</v>
      </c>
      <c r="I264" s="58" t="s">
        <v>348</v>
      </c>
    </row>
    <row r="265" spans="1:9" ht="12.75">
      <c r="A265" s="5">
        <f t="shared" si="23"/>
        <v>264</v>
      </c>
      <c r="B265" s="10" t="str">
        <f t="shared" si="18"/>
        <v>T1R010264</v>
      </c>
      <c r="C265" s="8" t="s">
        <v>398</v>
      </c>
      <c r="D265" s="8">
        <v>5.4</v>
      </c>
      <c r="E265" s="8">
        <f t="shared" si="21"/>
        <v>21</v>
      </c>
      <c r="F265" s="8" t="s">
        <v>34</v>
      </c>
      <c r="G265" s="8" t="s">
        <v>43</v>
      </c>
      <c r="H265" s="17" t="s">
        <v>342</v>
      </c>
      <c r="I265" s="58" t="s">
        <v>348</v>
      </c>
    </row>
    <row r="266" spans="1:9" ht="12.75">
      <c r="A266" s="5">
        <f t="shared" si="23"/>
        <v>265</v>
      </c>
      <c r="B266" s="10" t="str">
        <f t="shared" si="18"/>
        <v>T1R010265</v>
      </c>
      <c r="C266" s="8" t="s">
        <v>399</v>
      </c>
      <c r="D266" s="8">
        <v>5.4</v>
      </c>
      <c r="E266" s="8">
        <f t="shared" si="21"/>
        <v>21</v>
      </c>
      <c r="F266" s="8" t="s">
        <v>34</v>
      </c>
      <c r="G266" s="8" t="s">
        <v>43</v>
      </c>
      <c r="H266" s="17" t="s">
        <v>342</v>
      </c>
      <c r="I266" s="58" t="s">
        <v>348</v>
      </c>
    </row>
    <row r="267" spans="1:9" ht="12.75">
      <c r="A267" s="5">
        <f t="shared" si="23"/>
        <v>266</v>
      </c>
      <c r="B267" s="10" t="str">
        <f t="shared" si="18"/>
        <v>T1R010266</v>
      </c>
      <c r="C267" s="8" t="s">
        <v>400</v>
      </c>
      <c r="D267" s="8">
        <v>5.4</v>
      </c>
      <c r="E267" s="8">
        <f t="shared" si="21"/>
        <v>21</v>
      </c>
      <c r="F267" s="8" t="s">
        <v>34</v>
      </c>
      <c r="G267" s="8" t="s">
        <v>43</v>
      </c>
      <c r="H267" s="17" t="s">
        <v>342</v>
      </c>
      <c r="I267" s="58" t="s">
        <v>348</v>
      </c>
    </row>
    <row r="268" spans="1:9" ht="12.75">
      <c r="A268" s="5">
        <f t="shared" si="23"/>
        <v>267</v>
      </c>
      <c r="B268" s="10" t="str">
        <f t="shared" si="18"/>
        <v>T1R010267</v>
      </c>
      <c r="C268" s="8" t="s">
        <v>401</v>
      </c>
      <c r="D268" s="8">
        <v>5.4</v>
      </c>
      <c r="E268" s="8">
        <f t="shared" si="21"/>
        <v>21</v>
      </c>
      <c r="F268" s="8" t="s">
        <v>34</v>
      </c>
      <c r="G268" s="8" t="s">
        <v>43</v>
      </c>
      <c r="H268" s="17" t="s">
        <v>80</v>
      </c>
      <c r="I268" s="58" t="s">
        <v>80</v>
      </c>
    </row>
    <row r="269" spans="1:9" ht="12.75">
      <c r="A269" s="5">
        <f t="shared" si="23"/>
        <v>268</v>
      </c>
      <c r="B269" s="10" t="str">
        <f t="shared" si="18"/>
        <v>T1R010268</v>
      </c>
      <c r="C269" s="8" t="s">
        <v>400</v>
      </c>
      <c r="D269" s="8">
        <v>5.4</v>
      </c>
      <c r="E269" s="8">
        <f t="shared" si="21"/>
        <v>21</v>
      </c>
      <c r="F269" s="8" t="s">
        <v>34</v>
      </c>
      <c r="G269" s="8" t="s">
        <v>43</v>
      </c>
      <c r="H269" s="17" t="s">
        <v>80</v>
      </c>
      <c r="I269" s="58" t="s">
        <v>80</v>
      </c>
    </row>
    <row r="270" spans="1:9" ht="12.75">
      <c r="A270" s="5">
        <f t="shared" si="23"/>
        <v>269</v>
      </c>
      <c r="B270" s="10" t="str">
        <f t="shared" si="18"/>
        <v>T1R010269</v>
      </c>
      <c r="C270" s="8" t="s">
        <v>402</v>
      </c>
      <c r="D270" s="8">
        <v>5.4</v>
      </c>
      <c r="E270" s="8">
        <f t="shared" si="21"/>
        <v>21</v>
      </c>
      <c r="F270" s="8" t="s">
        <v>34</v>
      </c>
      <c r="G270" s="8" t="s">
        <v>631</v>
      </c>
      <c r="H270" s="17" t="s">
        <v>342</v>
      </c>
      <c r="I270" s="58" t="s">
        <v>348</v>
      </c>
    </row>
    <row r="271" spans="1:9" ht="12.75">
      <c r="A271" s="5">
        <f t="shared" si="23"/>
        <v>270</v>
      </c>
      <c r="B271" s="10" t="str">
        <f t="shared" si="18"/>
        <v>T1R010270</v>
      </c>
      <c r="C271" s="8" t="s">
        <v>403</v>
      </c>
      <c r="D271" s="8">
        <v>5.4</v>
      </c>
      <c r="E271" s="8">
        <f t="shared" si="21"/>
        <v>21</v>
      </c>
      <c r="F271" s="8" t="s">
        <v>34</v>
      </c>
      <c r="G271" s="8" t="s">
        <v>43</v>
      </c>
      <c r="H271" s="17" t="s">
        <v>342</v>
      </c>
      <c r="I271" s="58" t="s">
        <v>348</v>
      </c>
    </row>
    <row r="272" spans="1:9" ht="12.75">
      <c r="A272" s="5">
        <f t="shared" si="23"/>
        <v>271</v>
      </c>
      <c r="B272" s="10" t="str">
        <f t="shared" si="18"/>
        <v>T1R010271</v>
      </c>
      <c r="C272" s="8" t="s">
        <v>424</v>
      </c>
      <c r="D272" s="8">
        <v>5.2</v>
      </c>
      <c r="E272" s="8">
        <f t="shared" si="21"/>
        <v>21</v>
      </c>
      <c r="F272" s="8" t="s">
        <v>11</v>
      </c>
      <c r="G272" s="8" t="s">
        <v>25</v>
      </c>
      <c r="H272" s="17" t="s">
        <v>342</v>
      </c>
      <c r="I272" s="58" t="s">
        <v>493</v>
      </c>
    </row>
    <row r="273" spans="1:9" ht="12.75">
      <c r="A273" s="5">
        <f t="shared" si="23"/>
        <v>272</v>
      </c>
      <c r="B273" s="10" t="str">
        <f t="shared" si="18"/>
        <v>T1R010272</v>
      </c>
      <c r="C273" s="8" t="s">
        <v>425</v>
      </c>
      <c r="D273" s="8">
        <v>5.2</v>
      </c>
      <c r="E273" s="8">
        <f t="shared" si="21"/>
        <v>21</v>
      </c>
      <c r="F273" s="8" t="s">
        <v>11</v>
      </c>
      <c r="G273" s="8" t="s">
        <v>25</v>
      </c>
      <c r="H273" s="17" t="s">
        <v>342</v>
      </c>
      <c r="I273" s="58" t="s">
        <v>494</v>
      </c>
    </row>
    <row r="274" spans="1:9" ht="12.75">
      <c r="A274" s="5">
        <f t="shared" si="23"/>
        <v>273</v>
      </c>
      <c r="B274" s="10" t="str">
        <f t="shared" si="18"/>
        <v>T1R010273</v>
      </c>
      <c r="C274" s="8" t="s">
        <v>426</v>
      </c>
      <c r="D274" s="8">
        <v>5.2</v>
      </c>
      <c r="E274" s="8">
        <f t="shared" si="21"/>
        <v>21</v>
      </c>
      <c r="F274" s="8" t="s">
        <v>11</v>
      </c>
      <c r="G274" s="8" t="s">
        <v>25</v>
      </c>
      <c r="H274" s="17" t="s">
        <v>342</v>
      </c>
      <c r="I274" s="58" t="s">
        <v>495</v>
      </c>
    </row>
    <row r="275" spans="1:9" ht="12.75">
      <c r="A275" s="5">
        <f t="shared" si="23"/>
        <v>274</v>
      </c>
      <c r="B275" s="10" t="str">
        <f t="shared" si="18"/>
        <v>T1R010274</v>
      </c>
      <c r="C275" s="8" t="s">
        <v>461</v>
      </c>
      <c r="D275" s="8">
        <v>5.3</v>
      </c>
      <c r="E275" s="8">
        <f t="shared" si="21"/>
        <v>21</v>
      </c>
      <c r="F275" s="8" t="s">
        <v>312</v>
      </c>
      <c r="G275" s="8" t="s">
        <v>462</v>
      </c>
      <c r="H275" s="17" t="s">
        <v>80</v>
      </c>
      <c r="I275" s="58" t="s">
        <v>505</v>
      </c>
    </row>
    <row r="276" spans="1:9" ht="12.75">
      <c r="A276" s="5">
        <f t="shared" si="23"/>
        <v>275</v>
      </c>
      <c r="B276" s="10" t="str">
        <f t="shared" si="18"/>
        <v>T1R010275</v>
      </c>
      <c r="C276" s="8" t="s">
        <v>465</v>
      </c>
      <c r="D276" s="8">
        <v>7</v>
      </c>
      <c r="E276" s="8">
        <f t="shared" si="21"/>
        <v>21</v>
      </c>
      <c r="F276" s="8" t="s">
        <v>463</v>
      </c>
      <c r="G276" s="8" t="s">
        <v>464</v>
      </c>
      <c r="H276" s="17" t="s">
        <v>342</v>
      </c>
      <c r="I276" s="58" t="s">
        <v>506</v>
      </c>
    </row>
    <row r="277" spans="1:9" ht="12.75">
      <c r="A277" s="5">
        <f t="shared" si="23"/>
        <v>276</v>
      </c>
      <c r="B277" s="10" t="str">
        <f t="shared" si="18"/>
        <v>T1R010276</v>
      </c>
      <c r="C277" s="8" t="s">
        <v>424</v>
      </c>
      <c r="D277" s="8">
        <v>5.2</v>
      </c>
      <c r="E277" s="8">
        <f aca="true" t="shared" si="24" ref="E277:E287">E276</f>
        <v>21</v>
      </c>
      <c r="F277" s="8" t="s">
        <v>11</v>
      </c>
      <c r="G277" s="8" t="s">
        <v>466</v>
      </c>
      <c r="H277" s="17" t="s">
        <v>342</v>
      </c>
      <c r="I277" s="59" t="s">
        <v>73</v>
      </c>
    </row>
    <row r="278" spans="1:9" ht="12.75">
      <c r="A278" s="5">
        <f aca="true" t="shared" si="25" ref="A278:A284">A277+1</f>
        <v>277</v>
      </c>
      <c r="B278" s="10" t="str">
        <f t="shared" si="18"/>
        <v>T1R010277</v>
      </c>
      <c r="C278" s="8" t="s">
        <v>425</v>
      </c>
      <c r="D278" s="8">
        <v>5.2</v>
      </c>
      <c r="E278" s="8">
        <f t="shared" si="24"/>
        <v>21</v>
      </c>
      <c r="F278" s="8" t="s">
        <v>11</v>
      </c>
      <c r="G278" s="8" t="s">
        <v>467</v>
      </c>
      <c r="H278" s="17" t="s">
        <v>342</v>
      </c>
      <c r="I278" s="59" t="s">
        <v>73</v>
      </c>
    </row>
    <row r="279" spans="1:9" ht="12.75">
      <c r="A279" s="5">
        <f t="shared" si="25"/>
        <v>278</v>
      </c>
      <c r="B279" s="10" t="str">
        <f t="shared" si="18"/>
        <v>T1R010278</v>
      </c>
      <c r="C279" s="8" t="s">
        <v>584</v>
      </c>
      <c r="D279" s="8">
        <v>8</v>
      </c>
      <c r="E279" s="8">
        <f t="shared" si="24"/>
        <v>21</v>
      </c>
      <c r="F279" s="8" t="s">
        <v>11</v>
      </c>
      <c r="G279" s="8" t="s">
        <v>507</v>
      </c>
      <c r="H279" s="17" t="s">
        <v>342</v>
      </c>
      <c r="I279" s="59" t="s">
        <v>515</v>
      </c>
    </row>
    <row r="280" spans="1:9" ht="12.75">
      <c r="A280" s="5">
        <f t="shared" si="25"/>
        <v>279</v>
      </c>
      <c r="B280" s="10" t="str">
        <f t="shared" si="18"/>
        <v>T1R010279</v>
      </c>
      <c r="C280" s="8" t="s">
        <v>426</v>
      </c>
      <c r="D280" s="8">
        <v>5.2</v>
      </c>
      <c r="E280" s="8">
        <f t="shared" si="24"/>
        <v>21</v>
      </c>
      <c r="F280" s="8" t="s">
        <v>11</v>
      </c>
      <c r="G280" s="8" t="s">
        <v>467</v>
      </c>
      <c r="H280" s="17" t="s">
        <v>342</v>
      </c>
      <c r="I280" s="59" t="s">
        <v>73</v>
      </c>
    </row>
    <row r="281" spans="1:9" ht="12.75">
      <c r="A281" s="5">
        <f t="shared" si="25"/>
        <v>280</v>
      </c>
      <c r="B281" s="10" t="str">
        <f t="shared" si="18"/>
        <v>T1R010280</v>
      </c>
      <c r="C281" s="8" t="s">
        <v>376</v>
      </c>
      <c r="D281" s="8">
        <v>5.3</v>
      </c>
      <c r="E281" s="8">
        <f t="shared" si="24"/>
        <v>21</v>
      </c>
      <c r="F281" s="8" t="s">
        <v>12</v>
      </c>
      <c r="G281" s="8" t="s">
        <v>280</v>
      </c>
      <c r="H281" s="17" t="s">
        <v>342</v>
      </c>
      <c r="I281" s="59" t="s">
        <v>511</v>
      </c>
    </row>
    <row r="282" spans="1:9" ht="12.75">
      <c r="A282" s="5">
        <f t="shared" si="25"/>
        <v>281</v>
      </c>
      <c r="B282" s="10" t="str">
        <f t="shared" si="18"/>
        <v>T1R010281</v>
      </c>
      <c r="C282" s="8" t="s">
        <v>383</v>
      </c>
      <c r="D282" s="8">
        <v>5.3</v>
      </c>
      <c r="E282" s="8">
        <f t="shared" si="24"/>
        <v>21</v>
      </c>
      <c r="F282" s="8" t="s">
        <v>12</v>
      </c>
      <c r="G282" s="8" t="s">
        <v>280</v>
      </c>
      <c r="H282" s="17" t="s">
        <v>342</v>
      </c>
      <c r="I282" s="59" t="s">
        <v>73</v>
      </c>
    </row>
    <row r="283" spans="1:9" ht="25.5">
      <c r="A283" s="5">
        <f t="shared" si="25"/>
        <v>282</v>
      </c>
      <c r="B283" s="10" t="str">
        <f t="shared" si="18"/>
        <v>T1R010282</v>
      </c>
      <c r="C283" s="25" t="s">
        <v>404</v>
      </c>
      <c r="D283" s="8">
        <v>5.3</v>
      </c>
      <c r="E283" s="8">
        <f t="shared" si="24"/>
        <v>21</v>
      </c>
      <c r="F283" s="8" t="s">
        <v>11</v>
      </c>
      <c r="G283" s="8" t="s">
        <v>507</v>
      </c>
      <c r="H283" s="17" t="s">
        <v>342</v>
      </c>
      <c r="I283" s="59" t="s">
        <v>73</v>
      </c>
    </row>
    <row r="284" spans="1:9" ht="25.5">
      <c r="A284" s="5">
        <f t="shared" si="25"/>
        <v>283</v>
      </c>
      <c r="B284" s="10" t="str">
        <f t="shared" si="18"/>
        <v>T1R010283</v>
      </c>
      <c r="C284" s="25" t="s">
        <v>405</v>
      </c>
      <c r="D284" s="8">
        <v>5.4</v>
      </c>
      <c r="E284" s="8">
        <f t="shared" si="24"/>
        <v>21</v>
      </c>
      <c r="F284" s="8" t="s">
        <v>11</v>
      </c>
      <c r="G284" s="8" t="s">
        <v>507</v>
      </c>
      <c r="H284" s="17" t="s">
        <v>342</v>
      </c>
      <c r="I284" s="59" t="s">
        <v>73</v>
      </c>
    </row>
    <row r="285" spans="1:9" ht="25.5">
      <c r="A285" s="5">
        <f aca="true" t="shared" si="26" ref="A285:A291">A284+1</f>
        <v>284</v>
      </c>
      <c r="B285" s="10" t="str">
        <f t="shared" si="18"/>
        <v>T1R010284</v>
      </c>
      <c r="C285" s="25" t="s">
        <v>406</v>
      </c>
      <c r="D285" s="8">
        <v>5.4</v>
      </c>
      <c r="E285" s="8">
        <f t="shared" si="24"/>
        <v>21</v>
      </c>
      <c r="F285" s="8" t="s">
        <v>11</v>
      </c>
      <c r="G285" s="8" t="s">
        <v>507</v>
      </c>
      <c r="H285" s="17" t="s">
        <v>342</v>
      </c>
      <c r="I285" s="59" t="s">
        <v>73</v>
      </c>
    </row>
    <row r="286" spans="1:9" ht="12.75">
      <c r="A286" s="5">
        <f t="shared" si="26"/>
        <v>285</v>
      </c>
      <c r="B286" s="10" t="str">
        <f t="shared" si="18"/>
        <v>T1R010285</v>
      </c>
      <c r="C286" s="8" t="s">
        <v>473</v>
      </c>
      <c r="D286" s="8">
        <v>5.3</v>
      </c>
      <c r="E286" s="8">
        <f t="shared" si="24"/>
        <v>21</v>
      </c>
      <c r="F286" s="8" t="s">
        <v>474</v>
      </c>
      <c r="G286" s="8" t="s">
        <v>26</v>
      </c>
      <c r="H286" s="17" t="s">
        <v>46</v>
      </c>
      <c r="I286" s="59" t="s">
        <v>73</v>
      </c>
    </row>
    <row r="287" spans="1:9" ht="12.75">
      <c r="A287" s="5">
        <f t="shared" si="26"/>
        <v>286</v>
      </c>
      <c r="B287" s="10" t="str">
        <f t="shared" si="18"/>
        <v>T1R010286</v>
      </c>
      <c r="C287" s="25" t="s">
        <v>475</v>
      </c>
      <c r="D287" s="8">
        <v>5.3</v>
      </c>
      <c r="E287" s="8">
        <f t="shared" si="24"/>
        <v>21</v>
      </c>
      <c r="F287" s="8" t="s">
        <v>379</v>
      </c>
      <c r="G287" s="8"/>
      <c r="H287" s="17" t="s">
        <v>342</v>
      </c>
      <c r="I287" s="59" t="s">
        <v>512</v>
      </c>
    </row>
    <row r="288" spans="1:9" ht="12.75">
      <c r="A288" s="5">
        <f t="shared" si="26"/>
        <v>287</v>
      </c>
      <c r="B288" s="10" t="str">
        <f t="shared" si="18"/>
        <v>T1R010287</v>
      </c>
      <c r="C288" s="25" t="s">
        <v>476</v>
      </c>
      <c r="D288" s="8">
        <v>6.1</v>
      </c>
      <c r="E288" s="8">
        <v>21</v>
      </c>
      <c r="F288" s="8" t="s">
        <v>381</v>
      </c>
      <c r="G288" s="8" t="s">
        <v>28</v>
      </c>
      <c r="H288" s="17" t="s">
        <v>46</v>
      </c>
      <c r="I288" s="59"/>
    </row>
    <row r="289" spans="1:9" ht="12.75">
      <c r="A289" s="5">
        <f t="shared" si="26"/>
        <v>288</v>
      </c>
      <c r="B289" s="10" t="str">
        <f t="shared" si="18"/>
        <v>T1R010288</v>
      </c>
      <c r="C289" s="25" t="s">
        <v>477</v>
      </c>
      <c r="D289" s="8">
        <v>5.4</v>
      </c>
      <c r="E289" s="8">
        <v>21</v>
      </c>
      <c r="F289" s="8" t="s">
        <v>485</v>
      </c>
      <c r="G289" s="8"/>
      <c r="H289" s="17" t="s">
        <v>46</v>
      </c>
      <c r="I289" s="59" t="s">
        <v>489</v>
      </c>
    </row>
    <row r="290" spans="1:9" ht="12.75">
      <c r="A290" s="5">
        <f t="shared" si="26"/>
        <v>289</v>
      </c>
      <c r="B290" s="10" t="str">
        <f aca="true" t="shared" si="27" ref="B290:B301">CONCATENATE("T1R01",TEXT(A290,"0000"))</f>
        <v>T1R010289</v>
      </c>
      <c r="C290" s="25" t="s">
        <v>491</v>
      </c>
      <c r="D290" s="8">
        <v>5.4</v>
      </c>
      <c r="E290" s="8">
        <v>21</v>
      </c>
      <c r="F290" s="8" t="s">
        <v>485</v>
      </c>
      <c r="G290" s="8"/>
      <c r="H290" s="17" t="s">
        <v>46</v>
      </c>
      <c r="I290" s="59" t="s">
        <v>490</v>
      </c>
    </row>
    <row r="291" spans="1:9" ht="12.75">
      <c r="A291" s="5">
        <f t="shared" si="26"/>
        <v>290</v>
      </c>
      <c r="B291" s="10" t="str">
        <f t="shared" si="27"/>
        <v>T1R010290</v>
      </c>
      <c r="C291" s="25" t="s">
        <v>586</v>
      </c>
      <c r="D291" s="8">
        <v>5.3</v>
      </c>
      <c r="E291" s="8">
        <f>E290</f>
        <v>21</v>
      </c>
      <c r="F291" s="8" t="s">
        <v>474</v>
      </c>
      <c r="G291" s="8" t="s">
        <v>26</v>
      </c>
      <c r="H291" s="17" t="s">
        <v>46</v>
      </c>
      <c r="I291" s="59" t="s">
        <v>73</v>
      </c>
    </row>
    <row r="292" spans="1:9" ht="12.75">
      <c r="A292" s="5">
        <f aca="true" t="shared" si="28" ref="A292:A301">A291+1</f>
        <v>291</v>
      </c>
      <c r="B292" s="10" t="str">
        <f t="shared" si="27"/>
        <v>T1R010291</v>
      </c>
      <c r="C292" s="25" t="s">
        <v>585</v>
      </c>
      <c r="D292" s="8">
        <v>5.3</v>
      </c>
      <c r="E292" s="8">
        <f>E291</f>
        <v>21</v>
      </c>
      <c r="F292" s="8" t="s">
        <v>474</v>
      </c>
      <c r="G292" s="8" t="s">
        <v>26</v>
      </c>
      <c r="H292" s="17" t="s">
        <v>46</v>
      </c>
      <c r="I292" s="59" t="s">
        <v>73</v>
      </c>
    </row>
    <row r="293" spans="1:9" ht="12.75">
      <c r="A293" s="5">
        <f t="shared" si="28"/>
        <v>292</v>
      </c>
      <c r="B293" s="10" t="str">
        <f t="shared" si="27"/>
        <v>T1R010292</v>
      </c>
      <c r="C293" s="25" t="s">
        <v>608</v>
      </c>
      <c r="D293" s="8">
        <v>5.3</v>
      </c>
      <c r="E293" s="8">
        <v>21</v>
      </c>
      <c r="F293" s="8" t="s">
        <v>381</v>
      </c>
      <c r="G293" s="8"/>
      <c r="H293" s="59" t="s">
        <v>548</v>
      </c>
      <c r="I293" s="59" t="s">
        <v>548</v>
      </c>
    </row>
    <row r="294" spans="1:9" ht="12.75">
      <c r="A294" s="5">
        <f t="shared" si="28"/>
        <v>293</v>
      </c>
      <c r="B294" s="10" t="str">
        <f t="shared" si="27"/>
        <v>T1R010293</v>
      </c>
      <c r="C294" s="25" t="s">
        <v>492</v>
      </c>
      <c r="D294" s="8">
        <v>5.3</v>
      </c>
      <c r="E294" s="8">
        <v>21</v>
      </c>
      <c r="F294" s="8" t="s">
        <v>381</v>
      </c>
      <c r="G294" s="8" t="s">
        <v>28</v>
      </c>
      <c r="H294" s="17" t="s">
        <v>342</v>
      </c>
      <c r="I294" s="59" t="s">
        <v>546</v>
      </c>
    </row>
    <row r="295" spans="1:9" ht="12.75">
      <c r="A295" s="5">
        <f t="shared" si="28"/>
        <v>294</v>
      </c>
      <c r="B295" s="10" t="str">
        <f t="shared" si="27"/>
        <v>T1R010294</v>
      </c>
      <c r="C295" s="8" t="s">
        <v>460</v>
      </c>
      <c r="D295" s="8">
        <v>5.3</v>
      </c>
      <c r="E295" s="8">
        <v>21</v>
      </c>
      <c r="F295" s="8" t="s">
        <v>381</v>
      </c>
      <c r="G295" s="8" t="s">
        <v>28</v>
      </c>
      <c r="H295" s="17" t="s">
        <v>342</v>
      </c>
      <c r="I295" s="59" t="s">
        <v>73</v>
      </c>
    </row>
    <row r="296" spans="1:9" ht="12.75">
      <c r="A296" s="5">
        <f t="shared" si="28"/>
        <v>295</v>
      </c>
      <c r="B296" s="10" t="str">
        <f t="shared" si="27"/>
        <v>T1R010295</v>
      </c>
      <c r="C296" s="25" t="s">
        <v>477</v>
      </c>
      <c r="D296" s="8">
        <v>5.4</v>
      </c>
      <c r="E296" s="8">
        <v>21</v>
      </c>
      <c r="F296" s="8" t="s">
        <v>485</v>
      </c>
      <c r="G296" s="8"/>
      <c r="H296" s="17" t="s">
        <v>342</v>
      </c>
      <c r="I296" s="59" t="s">
        <v>73</v>
      </c>
    </row>
    <row r="297" spans="1:9" ht="12.75">
      <c r="A297" s="5">
        <f t="shared" si="28"/>
        <v>296</v>
      </c>
      <c r="B297" s="10" t="str">
        <f t="shared" si="27"/>
        <v>T1R010296</v>
      </c>
      <c r="C297" s="25" t="s">
        <v>491</v>
      </c>
      <c r="D297" s="8">
        <v>5.4</v>
      </c>
      <c r="E297" s="8">
        <v>21</v>
      </c>
      <c r="F297" s="8" t="s">
        <v>485</v>
      </c>
      <c r="G297" s="8"/>
      <c r="H297" s="17" t="s">
        <v>342</v>
      </c>
      <c r="I297" s="59" t="s">
        <v>73</v>
      </c>
    </row>
    <row r="298" spans="1:9" ht="12.75">
      <c r="A298" s="5">
        <f t="shared" si="28"/>
        <v>297</v>
      </c>
      <c r="B298" s="10" t="str">
        <f t="shared" si="27"/>
        <v>T1R010297</v>
      </c>
      <c r="C298" s="8" t="s">
        <v>392</v>
      </c>
      <c r="D298" s="8">
        <v>6.1</v>
      </c>
      <c r="E298" s="8">
        <v>21</v>
      </c>
      <c r="F298" s="8" t="s">
        <v>34</v>
      </c>
      <c r="G298" s="8"/>
      <c r="H298" s="17" t="s">
        <v>46</v>
      </c>
      <c r="I298" s="59" t="s">
        <v>73</v>
      </c>
    </row>
    <row r="299" spans="1:9" ht="12.75">
      <c r="A299" s="5">
        <f t="shared" si="28"/>
        <v>298</v>
      </c>
      <c r="B299" s="10" t="str">
        <f t="shared" si="27"/>
        <v>T1R010298</v>
      </c>
      <c r="C299" s="8" t="s">
        <v>391</v>
      </c>
      <c r="D299" s="8">
        <v>6.1</v>
      </c>
      <c r="E299" s="8">
        <v>21</v>
      </c>
      <c r="F299" s="8" t="s">
        <v>34</v>
      </c>
      <c r="G299" s="8"/>
      <c r="H299" s="17" t="s">
        <v>46</v>
      </c>
      <c r="I299" s="59" t="s">
        <v>514</v>
      </c>
    </row>
    <row r="300" spans="1:9" ht="12.75">
      <c r="A300" s="5">
        <f t="shared" si="28"/>
        <v>299</v>
      </c>
      <c r="B300" s="10" t="str">
        <f t="shared" si="27"/>
        <v>T1R010299</v>
      </c>
      <c r="C300" s="8" t="s">
        <v>390</v>
      </c>
      <c r="D300" s="8">
        <v>6.1</v>
      </c>
      <c r="E300" s="8">
        <v>21</v>
      </c>
      <c r="F300" s="8" t="s">
        <v>34</v>
      </c>
      <c r="G300" s="8"/>
      <c r="H300" s="17" t="s">
        <v>46</v>
      </c>
      <c r="I300" s="59" t="s">
        <v>514</v>
      </c>
    </row>
    <row r="301" spans="1:9" ht="13.5" thickBot="1">
      <c r="A301" s="18">
        <f t="shared" si="28"/>
        <v>300</v>
      </c>
      <c r="B301" s="61" t="str">
        <f t="shared" si="27"/>
        <v>T1R010300</v>
      </c>
      <c r="C301" s="25" t="s">
        <v>492</v>
      </c>
      <c r="D301" s="8">
        <v>6.1</v>
      </c>
      <c r="E301" s="8">
        <v>21</v>
      </c>
      <c r="F301" s="8" t="s">
        <v>381</v>
      </c>
      <c r="G301" s="8" t="s">
        <v>28</v>
      </c>
      <c r="H301" s="17" t="s">
        <v>46</v>
      </c>
      <c r="I301" s="59" t="s">
        <v>547</v>
      </c>
    </row>
    <row r="302" spans="1:9" ht="12.75">
      <c r="A302" s="62"/>
      <c r="B302" s="63"/>
      <c r="C302" s="64"/>
      <c r="D302" s="64"/>
      <c r="E302" s="64"/>
      <c r="F302" s="64"/>
      <c r="G302" s="64"/>
      <c r="H302" s="64"/>
      <c r="I302" s="65"/>
    </row>
    <row r="303" spans="1:9" ht="12.75">
      <c r="A303" s="3">
        <f>1</f>
        <v>1</v>
      </c>
      <c r="B303" s="38" t="str">
        <f>CONCATENATE("T1R02",TEXT(A303,"0000"))</f>
        <v>T1R020001</v>
      </c>
      <c r="C303" s="4" t="s">
        <v>609</v>
      </c>
      <c r="D303" s="4">
        <v>2</v>
      </c>
      <c r="E303" s="4">
        <v>22</v>
      </c>
      <c r="F303" s="4" t="s">
        <v>611</v>
      </c>
      <c r="H303" s="68" t="s">
        <v>46</v>
      </c>
      <c r="I303" s="50"/>
    </row>
    <row r="304" spans="1:9" ht="12.75">
      <c r="A304" s="3">
        <f aca="true" t="shared" si="29" ref="A304:A311">A303+1</f>
        <v>2</v>
      </c>
      <c r="B304" s="38" t="str">
        <f aca="true" t="shared" si="30" ref="B304:B352">CONCATENATE("T1R02",TEXT(A304,"0000"))</f>
        <v>T1R020002</v>
      </c>
      <c r="C304" s="4" t="s">
        <v>610</v>
      </c>
      <c r="D304" s="4">
        <v>3</v>
      </c>
      <c r="E304" s="4">
        <v>22</v>
      </c>
      <c r="F304" s="4" t="s">
        <v>611</v>
      </c>
      <c r="H304" s="68" t="s">
        <v>46</v>
      </c>
      <c r="I304" s="50"/>
    </row>
    <row r="305" spans="1:9" ht="12.75">
      <c r="A305" s="3">
        <f t="shared" si="29"/>
        <v>3</v>
      </c>
      <c r="B305" s="38" t="str">
        <f t="shared" si="30"/>
        <v>T1R020003</v>
      </c>
      <c r="C305" s="4" t="s">
        <v>612</v>
      </c>
      <c r="D305" s="4">
        <v>5.2</v>
      </c>
      <c r="E305" s="4">
        <v>22</v>
      </c>
      <c r="F305" s="4" t="s">
        <v>381</v>
      </c>
      <c r="G305" s="4" t="s">
        <v>23</v>
      </c>
      <c r="H305" s="68" t="s">
        <v>46</v>
      </c>
      <c r="I305" s="50"/>
    </row>
    <row r="306" spans="1:9" ht="12.75">
      <c r="A306" s="3">
        <f t="shared" si="29"/>
        <v>4</v>
      </c>
      <c r="B306" s="38" t="str">
        <f t="shared" si="30"/>
        <v>T1R020004</v>
      </c>
      <c r="C306" s="4" t="s">
        <v>613</v>
      </c>
      <c r="D306" s="4">
        <v>5.2</v>
      </c>
      <c r="E306" s="4">
        <v>22</v>
      </c>
      <c r="F306" s="4" t="s">
        <v>381</v>
      </c>
      <c r="G306" s="4" t="s">
        <v>23</v>
      </c>
      <c r="H306" s="68" t="s">
        <v>46</v>
      </c>
      <c r="I306" s="50"/>
    </row>
    <row r="307" spans="1:9" ht="12.75">
      <c r="A307" s="3">
        <f t="shared" si="29"/>
        <v>5</v>
      </c>
      <c r="B307" s="38" t="str">
        <f t="shared" si="30"/>
        <v>T1R020005</v>
      </c>
      <c r="C307" s="4" t="s">
        <v>636</v>
      </c>
      <c r="D307" s="4">
        <v>5.2</v>
      </c>
      <c r="E307" s="4">
        <v>22</v>
      </c>
      <c r="F307" s="4" t="s">
        <v>381</v>
      </c>
      <c r="G307" s="4" t="s">
        <v>23</v>
      </c>
      <c r="H307" s="68" t="s">
        <v>46</v>
      </c>
      <c r="I307" s="50"/>
    </row>
    <row r="308" spans="1:9" ht="12.75">
      <c r="A308" s="3">
        <f t="shared" si="29"/>
        <v>6</v>
      </c>
      <c r="B308" s="38" t="str">
        <f t="shared" si="30"/>
        <v>T1R020006</v>
      </c>
      <c r="C308" s="4" t="s">
        <v>624</v>
      </c>
      <c r="D308" s="4">
        <v>5.1</v>
      </c>
      <c r="E308" s="4">
        <v>22</v>
      </c>
      <c r="F308" s="4" t="s">
        <v>307</v>
      </c>
      <c r="G308" s="4" t="s">
        <v>324</v>
      </c>
      <c r="H308" s="68" t="s">
        <v>46</v>
      </c>
      <c r="I308" s="50"/>
    </row>
    <row r="309" spans="1:9" ht="12.75">
      <c r="A309" s="3">
        <f t="shared" si="29"/>
        <v>7</v>
      </c>
      <c r="B309" s="38" t="str">
        <f t="shared" si="30"/>
        <v>T1R020007</v>
      </c>
      <c r="C309" s="4" t="s">
        <v>625</v>
      </c>
      <c r="D309" s="4">
        <v>5.1</v>
      </c>
      <c r="E309" s="4">
        <v>22</v>
      </c>
      <c r="F309" s="4" t="s">
        <v>307</v>
      </c>
      <c r="G309" s="4" t="s">
        <v>324</v>
      </c>
      <c r="H309" s="68" t="s">
        <v>46</v>
      </c>
      <c r="I309" s="50"/>
    </row>
    <row r="310" spans="1:9" ht="12.75">
      <c r="A310" s="3">
        <f t="shared" si="29"/>
        <v>8</v>
      </c>
      <c r="B310" s="38" t="str">
        <f t="shared" si="30"/>
        <v>T1R020008</v>
      </c>
      <c r="C310" s="4" t="s">
        <v>626</v>
      </c>
      <c r="D310" s="4">
        <v>5.1</v>
      </c>
      <c r="E310" s="4">
        <v>22</v>
      </c>
      <c r="F310" s="4" t="s">
        <v>307</v>
      </c>
      <c r="G310" s="4" t="s">
        <v>324</v>
      </c>
      <c r="H310" s="68" t="s">
        <v>46</v>
      </c>
      <c r="I310" s="50"/>
    </row>
    <row r="311" spans="1:9" ht="12.75">
      <c r="A311" s="3">
        <f t="shared" si="29"/>
        <v>9</v>
      </c>
      <c r="B311" s="38" t="str">
        <f t="shared" si="30"/>
        <v>T1R020009</v>
      </c>
      <c r="C311" s="4" t="s">
        <v>627</v>
      </c>
      <c r="D311" s="4">
        <v>5.1</v>
      </c>
      <c r="E311" s="4">
        <v>22</v>
      </c>
      <c r="F311" s="4" t="s">
        <v>307</v>
      </c>
      <c r="G311" s="4" t="s">
        <v>324</v>
      </c>
      <c r="H311" s="68" t="s">
        <v>46</v>
      </c>
      <c r="I311" s="50"/>
    </row>
    <row r="312" spans="1:8" ht="12.75">
      <c r="A312" s="3">
        <f aca="true" t="shared" si="31" ref="A312:A329">A311+1</f>
        <v>10</v>
      </c>
      <c r="B312" s="38" t="str">
        <f t="shared" si="30"/>
        <v>T1R020010</v>
      </c>
      <c r="C312" s="4" t="s">
        <v>628</v>
      </c>
      <c r="D312" s="4">
        <v>6.3</v>
      </c>
      <c r="E312" s="4">
        <v>22</v>
      </c>
      <c r="F312" s="4" t="s">
        <v>307</v>
      </c>
      <c r="G312" s="4" t="s">
        <v>324</v>
      </c>
      <c r="H312" s="68" t="s">
        <v>46</v>
      </c>
    </row>
    <row r="313" spans="1:8" ht="12.75">
      <c r="A313" s="3">
        <f t="shared" si="31"/>
        <v>11</v>
      </c>
      <c r="B313" s="38" t="str">
        <f t="shared" si="30"/>
        <v>T1R020011</v>
      </c>
      <c r="C313" s="4" t="s">
        <v>629</v>
      </c>
      <c r="D313" s="4">
        <v>5.2</v>
      </c>
      <c r="E313" s="4">
        <v>22</v>
      </c>
      <c r="F313" s="4" t="s">
        <v>307</v>
      </c>
      <c r="G313" s="4" t="s">
        <v>324</v>
      </c>
      <c r="H313" s="68" t="s">
        <v>46</v>
      </c>
    </row>
    <row r="314" spans="1:8" ht="12.75">
      <c r="A314" s="3">
        <f t="shared" si="31"/>
        <v>12</v>
      </c>
      <c r="B314" s="38" t="str">
        <f t="shared" si="30"/>
        <v>T1R020012</v>
      </c>
      <c r="C314" s="16" t="s">
        <v>614</v>
      </c>
      <c r="D314" s="4">
        <v>5.1</v>
      </c>
      <c r="E314" s="4">
        <v>22</v>
      </c>
      <c r="F314" s="4" t="s">
        <v>308</v>
      </c>
      <c r="G314" s="4" t="s">
        <v>618</v>
      </c>
      <c r="H314" s="68" t="s">
        <v>46</v>
      </c>
    </row>
    <row r="315" spans="1:8" ht="12.75">
      <c r="A315" s="3">
        <f t="shared" si="31"/>
        <v>13</v>
      </c>
      <c r="B315" s="38" t="str">
        <f t="shared" si="30"/>
        <v>T1R020013</v>
      </c>
      <c r="C315" s="4" t="s">
        <v>615</v>
      </c>
      <c r="D315" s="4">
        <v>5.1</v>
      </c>
      <c r="E315" s="4">
        <v>22</v>
      </c>
      <c r="F315" s="4" t="s">
        <v>308</v>
      </c>
      <c r="G315" s="4" t="s">
        <v>618</v>
      </c>
      <c r="H315" s="68" t="s">
        <v>46</v>
      </c>
    </row>
    <row r="316" spans="1:8" ht="12.75">
      <c r="A316" s="3">
        <f t="shared" si="31"/>
        <v>14</v>
      </c>
      <c r="B316" s="38" t="str">
        <f t="shared" si="30"/>
        <v>T1R020014</v>
      </c>
      <c r="C316" s="4" t="s">
        <v>616</v>
      </c>
      <c r="D316" s="4">
        <v>5.4</v>
      </c>
      <c r="E316" s="4">
        <v>22</v>
      </c>
      <c r="F316" s="4" t="s">
        <v>308</v>
      </c>
      <c r="G316" s="4" t="s">
        <v>618</v>
      </c>
      <c r="H316" s="68" t="s">
        <v>46</v>
      </c>
    </row>
    <row r="317" spans="1:8" ht="12.75">
      <c r="A317" s="3">
        <f t="shared" si="31"/>
        <v>15</v>
      </c>
      <c r="B317" s="38" t="str">
        <f t="shared" si="30"/>
        <v>T1R020015</v>
      </c>
      <c r="C317" s="4" t="s">
        <v>617</v>
      </c>
      <c r="D317" s="4">
        <v>5.4</v>
      </c>
      <c r="E317" s="4">
        <v>22</v>
      </c>
      <c r="F317" s="4" t="s">
        <v>308</v>
      </c>
      <c r="G317" s="4" t="s">
        <v>618</v>
      </c>
      <c r="H317" s="68" t="s">
        <v>46</v>
      </c>
    </row>
    <row r="318" spans="1:8" ht="12.75">
      <c r="A318" s="3">
        <f t="shared" si="31"/>
        <v>16</v>
      </c>
      <c r="B318" s="38" t="str">
        <f t="shared" si="30"/>
        <v>T1R020016</v>
      </c>
      <c r="C318" s="4" t="s">
        <v>619</v>
      </c>
      <c r="D318" s="4">
        <v>4</v>
      </c>
      <c r="E318" s="4">
        <v>22</v>
      </c>
      <c r="F318" s="4" t="s">
        <v>620</v>
      </c>
      <c r="H318" s="68" t="s">
        <v>46</v>
      </c>
    </row>
    <row r="319" spans="1:8" ht="12.75">
      <c r="A319" s="3">
        <f t="shared" si="31"/>
        <v>17</v>
      </c>
      <c r="B319" s="38" t="str">
        <f t="shared" si="30"/>
        <v>T1R020017</v>
      </c>
      <c r="C319" s="4" t="s">
        <v>630</v>
      </c>
      <c r="D319" s="4">
        <v>5.2</v>
      </c>
      <c r="E319" s="4">
        <v>22</v>
      </c>
      <c r="F319" s="4" t="s">
        <v>307</v>
      </c>
      <c r="G319" s="4" t="s">
        <v>324</v>
      </c>
      <c r="H319" s="68" t="s">
        <v>46</v>
      </c>
    </row>
    <row r="320" spans="1:8" ht="12.75">
      <c r="A320" s="3">
        <f t="shared" si="31"/>
        <v>18</v>
      </c>
      <c r="B320" s="38" t="str">
        <f t="shared" si="30"/>
        <v>T1R020018</v>
      </c>
      <c r="C320" s="4" t="s">
        <v>621</v>
      </c>
      <c r="D320" s="4">
        <v>5.2</v>
      </c>
      <c r="E320" s="4">
        <v>22</v>
      </c>
      <c r="F320" s="4" t="s">
        <v>308</v>
      </c>
      <c r="G320" s="4" t="s">
        <v>622</v>
      </c>
      <c r="H320" s="68" t="s">
        <v>46</v>
      </c>
    </row>
    <row r="321" spans="1:8" ht="12.75">
      <c r="A321" s="3">
        <f t="shared" si="31"/>
        <v>19</v>
      </c>
      <c r="B321" s="38" t="str">
        <f t="shared" si="30"/>
        <v>T1R020019</v>
      </c>
      <c r="C321" s="4" t="s">
        <v>640</v>
      </c>
      <c r="D321" s="4">
        <v>5</v>
      </c>
      <c r="E321" s="4">
        <v>22</v>
      </c>
      <c r="F321" s="4" t="s">
        <v>331</v>
      </c>
      <c r="G321" s="4" t="s">
        <v>623</v>
      </c>
      <c r="H321" s="68" t="s">
        <v>46</v>
      </c>
    </row>
    <row r="322" spans="1:8" ht="12.75">
      <c r="A322" s="3">
        <f t="shared" si="31"/>
        <v>20</v>
      </c>
      <c r="B322" s="38" t="str">
        <f t="shared" si="30"/>
        <v>T1R020020</v>
      </c>
      <c r="C322" s="4" t="s">
        <v>641</v>
      </c>
      <c r="D322" s="4">
        <v>5.3</v>
      </c>
      <c r="E322" s="4">
        <v>22</v>
      </c>
      <c r="F322" s="4" t="s">
        <v>331</v>
      </c>
      <c r="G322" s="4" t="s">
        <v>623</v>
      </c>
      <c r="H322" s="68" t="s">
        <v>46</v>
      </c>
    </row>
    <row r="323" spans="1:8" ht="12.75">
      <c r="A323" s="3">
        <f t="shared" si="31"/>
        <v>21</v>
      </c>
      <c r="B323" s="38" t="str">
        <f t="shared" si="30"/>
        <v>T1R020021</v>
      </c>
      <c r="C323" s="4" t="s">
        <v>641</v>
      </c>
      <c r="D323" s="4">
        <v>5.3</v>
      </c>
      <c r="E323" s="4">
        <v>22</v>
      </c>
      <c r="F323" s="4" t="s">
        <v>331</v>
      </c>
      <c r="G323" s="4" t="s">
        <v>623</v>
      </c>
      <c r="H323" s="68" t="s">
        <v>46</v>
      </c>
    </row>
    <row r="324" spans="1:8" ht="12.75">
      <c r="A324" s="3">
        <f t="shared" si="31"/>
        <v>22</v>
      </c>
      <c r="B324" s="38" t="str">
        <f t="shared" si="30"/>
        <v>T1R020022</v>
      </c>
      <c r="C324" s="4" t="s">
        <v>654</v>
      </c>
      <c r="D324" s="4">
        <v>6.1</v>
      </c>
      <c r="E324" s="4">
        <v>22</v>
      </c>
      <c r="F324" s="4" t="s">
        <v>313</v>
      </c>
      <c r="G324" s="4" t="s">
        <v>43</v>
      </c>
      <c r="H324" s="68" t="s">
        <v>46</v>
      </c>
    </row>
    <row r="325" spans="1:8" ht="12.75">
      <c r="A325" s="3">
        <f t="shared" si="31"/>
        <v>23</v>
      </c>
      <c r="B325" s="38" t="str">
        <f t="shared" si="30"/>
        <v>T1R020023</v>
      </c>
      <c r="C325" s="4" t="s">
        <v>655</v>
      </c>
      <c r="D325" s="4">
        <v>5.2</v>
      </c>
      <c r="E325" s="4">
        <v>22</v>
      </c>
      <c r="F325" s="4" t="s">
        <v>313</v>
      </c>
      <c r="G325" s="4" t="s">
        <v>43</v>
      </c>
      <c r="H325" s="68" t="s">
        <v>46</v>
      </c>
    </row>
    <row r="326" spans="1:8" ht="12.75">
      <c r="A326" s="3">
        <f t="shared" si="31"/>
        <v>24</v>
      </c>
      <c r="B326" s="38" t="str">
        <f t="shared" si="30"/>
        <v>T1R020024</v>
      </c>
      <c r="C326" s="4" t="s">
        <v>655</v>
      </c>
      <c r="D326" s="4">
        <v>5.3</v>
      </c>
      <c r="E326" s="4">
        <v>22</v>
      </c>
      <c r="F326" s="4" t="s">
        <v>313</v>
      </c>
      <c r="G326" s="4" t="s">
        <v>43</v>
      </c>
      <c r="H326" s="68" t="s">
        <v>46</v>
      </c>
    </row>
    <row r="327" spans="1:8" ht="12.75">
      <c r="A327" s="3">
        <f t="shared" si="31"/>
        <v>25</v>
      </c>
      <c r="B327" s="38" t="str">
        <f t="shared" si="30"/>
        <v>T1R020025</v>
      </c>
      <c r="C327" s="4" t="s">
        <v>655</v>
      </c>
      <c r="D327" s="4">
        <v>5.3</v>
      </c>
      <c r="E327" s="4">
        <v>22</v>
      </c>
      <c r="F327" s="4" t="s">
        <v>313</v>
      </c>
      <c r="G327" s="4" t="s">
        <v>43</v>
      </c>
      <c r="H327" s="68" t="s">
        <v>46</v>
      </c>
    </row>
    <row r="328" spans="1:8" ht="12.75">
      <c r="A328" s="3">
        <f t="shared" si="31"/>
        <v>26</v>
      </c>
      <c r="B328" s="38" t="str">
        <f t="shared" si="30"/>
        <v>T1R020026</v>
      </c>
      <c r="C328" s="4" t="s">
        <v>656</v>
      </c>
      <c r="D328" s="4">
        <v>5.2</v>
      </c>
      <c r="E328" s="4">
        <v>22</v>
      </c>
      <c r="F328" s="4" t="s">
        <v>313</v>
      </c>
      <c r="G328" s="4" t="s">
        <v>43</v>
      </c>
      <c r="H328" s="68" t="s">
        <v>46</v>
      </c>
    </row>
    <row r="329" spans="1:8" ht="12.75">
      <c r="A329" s="3">
        <f t="shared" si="31"/>
        <v>27</v>
      </c>
      <c r="B329" s="38" t="str">
        <f t="shared" si="30"/>
        <v>T1R020027</v>
      </c>
      <c r="C329" s="4" t="s">
        <v>657</v>
      </c>
      <c r="D329" s="4">
        <v>5.2</v>
      </c>
      <c r="E329" s="4">
        <v>22</v>
      </c>
      <c r="F329" s="4" t="s">
        <v>313</v>
      </c>
      <c r="G329" s="4" t="s">
        <v>43</v>
      </c>
      <c r="H329" s="68" t="s">
        <v>46</v>
      </c>
    </row>
    <row r="330" spans="1:8" ht="12.75">
      <c r="A330" s="3">
        <f aca="true" t="shared" si="32" ref="A330:A348">A329+1</f>
        <v>28</v>
      </c>
      <c r="B330" s="38" t="str">
        <f t="shared" si="30"/>
        <v>T1R020028</v>
      </c>
      <c r="C330" s="4" t="s">
        <v>657</v>
      </c>
      <c r="D330" s="4">
        <v>5.3</v>
      </c>
      <c r="E330" s="4">
        <v>22</v>
      </c>
      <c r="F330" s="4" t="s">
        <v>313</v>
      </c>
      <c r="G330" s="4" t="s">
        <v>43</v>
      </c>
      <c r="H330" s="68" t="s">
        <v>46</v>
      </c>
    </row>
    <row r="331" spans="1:8" ht="12.75">
      <c r="A331" s="3">
        <f t="shared" si="32"/>
        <v>29</v>
      </c>
      <c r="B331" s="38" t="str">
        <f t="shared" si="30"/>
        <v>T1R020029</v>
      </c>
      <c r="C331" s="4" t="s">
        <v>657</v>
      </c>
      <c r="D331" s="4">
        <v>5.3</v>
      </c>
      <c r="E331" s="4">
        <v>22</v>
      </c>
      <c r="F331" s="4" t="s">
        <v>313</v>
      </c>
      <c r="G331" s="4" t="s">
        <v>43</v>
      </c>
      <c r="H331" s="68" t="s">
        <v>46</v>
      </c>
    </row>
    <row r="332" spans="1:8" ht="12.75">
      <c r="A332" s="3">
        <f t="shared" si="32"/>
        <v>30</v>
      </c>
      <c r="B332" s="38" t="str">
        <f t="shared" si="30"/>
        <v>T1R020030</v>
      </c>
      <c r="C332" s="4" t="s">
        <v>658</v>
      </c>
      <c r="D332" s="4">
        <v>5.1</v>
      </c>
      <c r="E332" s="4">
        <v>22</v>
      </c>
      <c r="F332" s="4" t="s">
        <v>313</v>
      </c>
      <c r="G332" s="4" t="s">
        <v>43</v>
      </c>
      <c r="H332" s="68" t="s">
        <v>46</v>
      </c>
    </row>
    <row r="333" spans="1:8" ht="12.75">
      <c r="A333" s="3">
        <f t="shared" si="32"/>
        <v>31</v>
      </c>
      <c r="B333" s="38" t="str">
        <f t="shared" si="30"/>
        <v>T1R020031</v>
      </c>
      <c r="C333" s="4" t="s">
        <v>659</v>
      </c>
      <c r="D333" s="69">
        <v>5.1</v>
      </c>
      <c r="E333" s="4">
        <v>22</v>
      </c>
      <c r="F333" s="4" t="s">
        <v>313</v>
      </c>
      <c r="G333" s="4" t="s">
        <v>43</v>
      </c>
      <c r="H333" s="68" t="s">
        <v>46</v>
      </c>
    </row>
    <row r="334" spans="1:8" ht="12.75">
      <c r="A334" s="3">
        <f t="shared" si="32"/>
        <v>32</v>
      </c>
      <c r="B334" s="38" t="str">
        <f t="shared" si="30"/>
        <v>T1R020032</v>
      </c>
      <c r="C334" s="4" t="s">
        <v>639</v>
      </c>
      <c r="D334" s="70">
        <v>5.5</v>
      </c>
      <c r="E334" s="4">
        <v>22</v>
      </c>
      <c r="F334" s="4" t="s">
        <v>307</v>
      </c>
      <c r="G334" s="4" t="s">
        <v>466</v>
      </c>
      <c r="H334" s="68" t="s">
        <v>46</v>
      </c>
    </row>
    <row r="335" spans="1:8" ht="12.75">
      <c r="A335" s="3">
        <f t="shared" si="32"/>
        <v>33</v>
      </c>
      <c r="B335" s="38" t="str">
        <f t="shared" si="30"/>
        <v>T1R020033</v>
      </c>
      <c r="C335" s="66" t="s">
        <v>632</v>
      </c>
      <c r="D335" s="70">
        <v>5.3</v>
      </c>
      <c r="E335" s="4">
        <v>22</v>
      </c>
      <c r="F335" s="66" t="s">
        <v>486</v>
      </c>
      <c r="G335" s="26" t="s">
        <v>635</v>
      </c>
      <c r="H335" s="68" t="s">
        <v>342</v>
      </c>
    </row>
    <row r="336" spans="1:8" ht="12.75">
      <c r="A336" s="3">
        <f t="shared" si="32"/>
        <v>34</v>
      </c>
      <c r="B336" s="38" t="str">
        <f t="shared" si="30"/>
        <v>T1R020034</v>
      </c>
      <c r="C336" s="4" t="s">
        <v>633</v>
      </c>
      <c r="D336" s="70">
        <v>5.3</v>
      </c>
      <c r="E336" s="4">
        <v>22</v>
      </c>
      <c r="F336" s="66" t="s">
        <v>486</v>
      </c>
      <c r="G336" s="26" t="s">
        <v>635</v>
      </c>
      <c r="H336" s="68" t="s">
        <v>342</v>
      </c>
    </row>
    <row r="337" spans="1:8" ht="12.75">
      <c r="A337" s="3">
        <f t="shared" si="32"/>
        <v>35</v>
      </c>
      <c r="B337" s="38" t="str">
        <f t="shared" si="30"/>
        <v>T1R020035</v>
      </c>
      <c r="C337" s="4" t="s">
        <v>634</v>
      </c>
      <c r="D337" s="70">
        <v>5.3</v>
      </c>
      <c r="E337" s="4">
        <v>22</v>
      </c>
      <c r="F337" s="66" t="s">
        <v>486</v>
      </c>
      <c r="G337" s="26" t="s">
        <v>635</v>
      </c>
      <c r="H337" s="68" t="s">
        <v>342</v>
      </c>
    </row>
    <row r="338" spans="1:8" ht="12.75">
      <c r="A338" s="3">
        <f t="shared" si="32"/>
        <v>36</v>
      </c>
      <c r="B338" s="38" t="str">
        <f t="shared" si="30"/>
        <v>T1R020036</v>
      </c>
      <c r="C338" s="4" t="s">
        <v>634</v>
      </c>
      <c r="D338" s="70">
        <v>5.3</v>
      </c>
      <c r="E338" s="4">
        <v>22</v>
      </c>
      <c r="F338" s="66" t="s">
        <v>486</v>
      </c>
      <c r="G338" s="26" t="s">
        <v>635</v>
      </c>
      <c r="H338" s="68" t="s">
        <v>342</v>
      </c>
    </row>
    <row r="339" spans="1:8" ht="12.75">
      <c r="A339" s="3">
        <f t="shared" si="32"/>
        <v>37</v>
      </c>
      <c r="B339" s="38" t="str">
        <f t="shared" si="30"/>
        <v>T1R020037</v>
      </c>
      <c r="C339" s="4" t="s">
        <v>634</v>
      </c>
      <c r="D339" s="70">
        <v>5.4</v>
      </c>
      <c r="E339" s="4">
        <v>22</v>
      </c>
      <c r="F339" s="66" t="s">
        <v>486</v>
      </c>
      <c r="G339" s="26" t="s">
        <v>635</v>
      </c>
      <c r="H339" s="68" t="s">
        <v>342</v>
      </c>
    </row>
    <row r="340" spans="1:8" ht="12.75">
      <c r="A340" s="3">
        <f t="shared" si="32"/>
        <v>38</v>
      </c>
      <c r="B340" s="38" t="str">
        <f t="shared" si="30"/>
        <v>T1R020038</v>
      </c>
      <c r="C340" s="4" t="s">
        <v>634</v>
      </c>
      <c r="D340" s="70">
        <v>5.4</v>
      </c>
      <c r="E340" s="4">
        <v>22</v>
      </c>
      <c r="F340" s="66" t="s">
        <v>486</v>
      </c>
      <c r="G340" s="26" t="s">
        <v>635</v>
      </c>
      <c r="H340" s="68" t="s">
        <v>342</v>
      </c>
    </row>
    <row r="341" spans="1:8" ht="12.75">
      <c r="A341" s="3">
        <f t="shared" si="32"/>
        <v>39</v>
      </c>
      <c r="B341" s="38" t="str">
        <f t="shared" si="30"/>
        <v>T1R020039</v>
      </c>
      <c r="C341" s="4" t="s">
        <v>637</v>
      </c>
      <c r="D341" s="71">
        <v>5.2</v>
      </c>
      <c r="E341" s="4">
        <v>22</v>
      </c>
      <c r="F341" s="67" t="s">
        <v>638</v>
      </c>
      <c r="G341" s="26" t="s">
        <v>382</v>
      </c>
      <c r="H341" s="68" t="s">
        <v>342</v>
      </c>
    </row>
    <row r="342" spans="1:8" ht="12.75">
      <c r="A342" s="3">
        <f t="shared" si="32"/>
        <v>40</v>
      </c>
      <c r="B342" s="38" t="str">
        <f t="shared" si="30"/>
        <v>T1R020040</v>
      </c>
      <c r="C342" s="4" t="s">
        <v>642</v>
      </c>
      <c r="D342" s="71">
        <v>5.1</v>
      </c>
      <c r="E342" s="4">
        <v>22</v>
      </c>
      <c r="F342" s="66" t="s">
        <v>486</v>
      </c>
      <c r="G342" s="26" t="s">
        <v>635</v>
      </c>
      <c r="H342" s="68" t="s">
        <v>342</v>
      </c>
    </row>
    <row r="343" spans="1:7" ht="12.75">
      <c r="A343" s="3">
        <f t="shared" si="32"/>
        <v>41</v>
      </c>
      <c r="B343" s="38" t="str">
        <f t="shared" si="30"/>
        <v>T1R020041</v>
      </c>
      <c r="C343" s="68" t="s">
        <v>643</v>
      </c>
      <c r="D343" s="71">
        <v>5.1</v>
      </c>
      <c r="E343" s="4">
        <v>22</v>
      </c>
      <c r="F343" s="66" t="s">
        <v>486</v>
      </c>
      <c r="G343" s="26" t="s">
        <v>635</v>
      </c>
    </row>
    <row r="344" spans="1:7" ht="12.75">
      <c r="A344" s="3">
        <f t="shared" si="32"/>
        <v>42</v>
      </c>
      <c r="B344" s="38" t="str">
        <f t="shared" si="30"/>
        <v>T1R020042</v>
      </c>
      <c r="C344" s="68" t="s">
        <v>644</v>
      </c>
      <c r="D344" s="71">
        <v>5.5</v>
      </c>
      <c r="E344" s="4">
        <v>22</v>
      </c>
      <c r="F344" s="67" t="s">
        <v>645</v>
      </c>
      <c r="G344" s="26" t="s">
        <v>646</v>
      </c>
    </row>
    <row r="345" spans="1:8" ht="12.75">
      <c r="A345" s="3">
        <f t="shared" si="32"/>
        <v>43</v>
      </c>
      <c r="B345" s="38" t="str">
        <f t="shared" si="30"/>
        <v>T1R020043</v>
      </c>
      <c r="C345" s="68" t="s">
        <v>647</v>
      </c>
      <c r="D345" s="71">
        <v>7</v>
      </c>
      <c r="E345" s="4">
        <v>22</v>
      </c>
      <c r="F345" s="67" t="s">
        <v>638</v>
      </c>
      <c r="G345" s="26" t="s">
        <v>649</v>
      </c>
      <c r="H345" s="68" t="s">
        <v>46</v>
      </c>
    </row>
    <row r="346" spans="1:8" ht="12.75">
      <c r="A346" s="3">
        <f t="shared" si="32"/>
        <v>44</v>
      </c>
      <c r="B346" s="38" t="str">
        <f t="shared" si="30"/>
        <v>T1R020044</v>
      </c>
      <c r="C346" s="16" t="s">
        <v>648</v>
      </c>
      <c r="D346" s="71">
        <v>7</v>
      </c>
      <c r="E346" s="4">
        <v>22</v>
      </c>
      <c r="F346" s="67" t="s">
        <v>638</v>
      </c>
      <c r="G346" s="26" t="s">
        <v>649</v>
      </c>
      <c r="H346" s="68" t="s">
        <v>46</v>
      </c>
    </row>
    <row r="347" spans="1:8" ht="12.75">
      <c r="A347" s="3">
        <f t="shared" si="32"/>
        <v>45</v>
      </c>
      <c r="B347" s="38" t="str">
        <f t="shared" si="30"/>
        <v>T1R020045</v>
      </c>
      <c r="C347" s="68" t="s">
        <v>650</v>
      </c>
      <c r="D347" s="71">
        <v>5.1</v>
      </c>
      <c r="E347" s="4">
        <v>22</v>
      </c>
      <c r="F347" s="4" t="s">
        <v>313</v>
      </c>
      <c r="G347" s="4" t="s">
        <v>43</v>
      </c>
      <c r="H347" s="68" t="s">
        <v>46</v>
      </c>
    </row>
    <row r="348" spans="1:8" ht="12.75">
      <c r="A348" s="3">
        <f t="shared" si="32"/>
        <v>46</v>
      </c>
      <c r="B348" s="38" t="str">
        <f t="shared" si="30"/>
        <v>T1R020046</v>
      </c>
      <c r="C348" s="68" t="s">
        <v>651</v>
      </c>
      <c r="D348" s="71">
        <v>5.1</v>
      </c>
      <c r="E348" s="4">
        <v>22</v>
      </c>
      <c r="F348" s="4" t="s">
        <v>313</v>
      </c>
      <c r="G348" s="4" t="s">
        <v>43</v>
      </c>
      <c r="H348" s="68" t="s">
        <v>46</v>
      </c>
    </row>
    <row r="349" spans="1:8" ht="12.75">
      <c r="A349" s="3">
        <f>A348+1</f>
        <v>47</v>
      </c>
      <c r="B349" s="38" t="str">
        <f t="shared" si="30"/>
        <v>T1R020047</v>
      </c>
      <c r="C349" s="68" t="s">
        <v>652</v>
      </c>
      <c r="D349" s="71">
        <v>5.1</v>
      </c>
      <c r="E349" s="4">
        <v>22</v>
      </c>
      <c r="F349" s="4" t="s">
        <v>313</v>
      </c>
      <c r="G349" s="4" t="s">
        <v>43</v>
      </c>
      <c r="H349" s="68" t="s">
        <v>46</v>
      </c>
    </row>
    <row r="350" spans="1:8" ht="12.75">
      <c r="A350" s="3">
        <f>A349+1</f>
        <v>48</v>
      </c>
      <c r="B350" s="38" t="str">
        <f t="shared" si="30"/>
        <v>T1R020048</v>
      </c>
      <c r="C350" s="68" t="s">
        <v>653</v>
      </c>
      <c r="D350" s="71">
        <v>5.1</v>
      </c>
      <c r="E350" s="4">
        <v>22</v>
      </c>
      <c r="F350" s="4" t="s">
        <v>313</v>
      </c>
      <c r="G350" s="4" t="s">
        <v>43</v>
      </c>
      <c r="H350" s="68" t="s">
        <v>46</v>
      </c>
    </row>
    <row r="351" spans="1:2" ht="12.75">
      <c r="A351" s="3">
        <f>A350+1</f>
        <v>49</v>
      </c>
      <c r="B351" s="38" t="str">
        <f t="shared" si="30"/>
        <v>T1R020049</v>
      </c>
    </row>
    <row r="352" spans="1:2" ht="12.75">
      <c r="A352" s="3">
        <f>A351+1</f>
        <v>50</v>
      </c>
      <c r="B352" s="38" t="str">
        <f t="shared" si="30"/>
        <v>T1R020050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91"/>
  <sheetViews>
    <sheetView workbookViewId="0" topLeftCell="A13">
      <selection activeCell="C37" sqref="C37"/>
    </sheetView>
  </sheetViews>
  <sheetFormatPr defaultColWidth="9.140625" defaultRowHeight="12.75"/>
  <cols>
    <col min="1" max="1" width="3.28125" style="4" customWidth="1"/>
    <col min="2" max="2" width="12.28125" style="4" bestFit="1" customWidth="1"/>
    <col min="3" max="3" width="63.7109375" style="4" customWidth="1"/>
    <col min="4" max="4" width="5.00390625" style="4" customWidth="1"/>
    <col min="5" max="5" width="4.7109375" style="4" customWidth="1"/>
    <col min="6" max="6" width="10.28125" style="4" customWidth="1"/>
    <col min="7" max="7" width="9.140625" style="4" customWidth="1"/>
    <col min="8" max="8" width="5.00390625" style="4" customWidth="1"/>
    <col min="9" max="9" width="12.421875" style="50" customWidth="1"/>
    <col min="10" max="16384" width="9.140625" style="4" customWidth="1"/>
  </cols>
  <sheetData>
    <row r="1" spans="2:9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500</v>
      </c>
      <c r="H1" s="4" t="s">
        <v>501</v>
      </c>
      <c r="I1" s="50" t="s">
        <v>502</v>
      </c>
    </row>
    <row r="2" spans="2:9" ht="12.75">
      <c r="B2" s="4">
        <f>Doclist!B302</f>
        <v>0</v>
      </c>
      <c r="C2" s="4">
        <f>Doclist!C302</f>
        <v>0</v>
      </c>
      <c r="D2" s="4">
        <f>Doclist!D302</f>
        <v>0</v>
      </c>
      <c r="E2" s="4">
        <f>Doclist!E302</f>
        <v>0</v>
      </c>
      <c r="F2" s="4">
        <f>Doclist!F302</f>
        <v>0</v>
      </c>
      <c r="G2" s="4">
        <f>Doclist!G302</f>
        <v>0</v>
      </c>
      <c r="H2" s="4">
        <f>Doclist!H302</f>
        <v>0</v>
      </c>
      <c r="I2" s="51">
        <f>Doclist!I302</f>
        <v>0</v>
      </c>
    </row>
    <row r="3" spans="2:9" ht="12.75">
      <c r="B3" s="4" t="str">
        <f>Doclist!B303</f>
        <v>T1R020001</v>
      </c>
      <c r="C3" s="4" t="str">
        <f>Doclist!C303</f>
        <v>Agenda</v>
      </c>
      <c r="D3" s="4">
        <f>Doclist!D303</f>
        <v>2</v>
      </c>
      <c r="E3" s="4">
        <f>Doclist!E303</f>
        <v>22</v>
      </c>
      <c r="F3" s="4" t="str">
        <f>Doclist!F303</f>
        <v>Chairman</v>
      </c>
      <c r="G3" s="4">
        <f>Doclist!G303</f>
        <v>0</v>
      </c>
      <c r="H3" s="4" t="str">
        <f>Doclist!H303</f>
        <v>Yes</v>
      </c>
      <c r="I3" s="51">
        <f>Doclist!I303</f>
        <v>0</v>
      </c>
    </row>
    <row r="4" spans="2:9" ht="12.75">
      <c r="B4" s="4" t="str">
        <f>Doclist!B304</f>
        <v>T1R020002</v>
      </c>
      <c r="C4" s="4" t="str">
        <f>Doclist!C304</f>
        <v>Report #21</v>
      </c>
      <c r="D4" s="4">
        <f>Doclist!D304</f>
        <v>3</v>
      </c>
      <c r="E4" s="4">
        <f>Doclist!E304</f>
        <v>22</v>
      </c>
      <c r="F4" s="4" t="str">
        <f>Doclist!F304</f>
        <v>Chairman</v>
      </c>
      <c r="G4" s="4">
        <f>Doclist!G304</f>
        <v>0</v>
      </c>
      <c r="H4" s="4" t="str">
        <f>Doclist!H304</f>
        <v>Yes</v>
      </c>
      <c r="I4" s="51">
        <f>Doclist!I304</f>
        <v>0</v>
      </c>
    </row>
    <row r="5" spans="2:9" ht="12.75">
      <c r="B5" s="4" t="str">
        <f>Doclist!B305</f>
        <v>T1R020003</v>
      </c>
      <c r="C5" s="4" t="str">
        <f>Doclist!C305</f>
        <v>Correction of power terms and definitions</v>
      </c>
      <c r="D5" s="4">
        <f>Doclist!D305</f>
        <v>5.2</v>
      </c>
      <c r="E5" s="4">
        <f>Doclist!E305</f>
        <v>22</v>
      </c>
      <c r="F5" s="4" t="str">
        <f>Doclist!F305</f>
        <v>Agilent</v>
      </c>
      <c r="G5" s="4" t="str">
        <f>Doclist!G305</f>
        <v>Yokoyama</v>
      </c>
      <c r="H5" s="4" t="str">
        <f>Doclist!H305</f>
        <v>Yes</v>
      </c>
      <c r="I5" s="51">
        <f>Doclist!I305</f>
        <v>0</v>
      </c>
    </row>
    <row r="6" spans="2:9" ht="12.75">
      <c r="B6" s="4" t="str">
        <f>Doclist!B306</f>
        <v>T1R020004</v>
      </c>
      <c r="C6" s="4" t="str">
        <f>Doclist!C306</f>
        <v>Correction of power spectral density</v>
      </c>
      <c r="D6" s="4">
        <f>Doclist!D306</f>
        <v>5.2</v>
      </c>
      <c r="E6" s="4">
        <f>Doclist!E306</f>
        <v>22</v>
      </c>
      <c r="F6" s="4" t="str">
        <f>Doclist!F306</f>
        <v>Agilent</v>
      </c>
      <c r="G6" s="4" t="str">
        <f>Doclist!G306</f>
        <v>Yokoyama</v>
      </c>
      <c r="H6" s="4" t="str">
        <f>Doclist!H306</f>
        <v>Yes</v>
      </c>
      <c r="I6" s="51">
        <f>Doclist!I306</f>
        <v>0</v>
      </c>
    </row>
    <row r="7" spans="2:9" ht="12.75">
      <c r="B7" s="4" t="str">
        <f>Doclist!B307</f>
        <v>T1R020005</v>
      </c>
      <c r="C7" s="4" t="str">
        <f>Doclist!C307</f>
        <v>CR for TS34.121, Segmentation measurement can be allowed for Inner Loop Power Control test</v>
      </c>
      <c r="D7" s="4">
        <f>Doclist!D307</f>
        <v>5.2</v>
      </c>
      <c r="E7" s="4">
        <f>Doclist!E307</f>
        <v>22</v>
      </c>
      <c r="F7" s="4" t="str">
        <f>Doclist!F307</f>
        <v>Agilent</v>
      </c>
      <c r="G7" s="4" t="str">
        <f>Doclist!G307</f>
        <v>Yokoyama</v>
      </c>
      <c r="H7" s="4" t="str">
        <f>Doclist!H307</f>
        <v>Yes</v>
      </c>
      <c r="I7" s="51">
        <f>Doclist!I307</f>
        <v>0</v>
      </c>
    </row>
    <row r="8" spans="2:9" ht="12.75">
      <c r="B8" s="4" t="str">
        <f>Doclist!B308</f>
        <v>T1R020006</v>
      </c>
      <c r="C8" s="4" t="str">
        <f>Doclist!C308</f>
        <v>Creation of common default messages for RRM test cases in Annex I</v>
      </c>
      <c r="D8" s="4">
        <f>Doclist!D308</f>
        <v>5.1</v>
      </c>
      <c r="E8" s="4">
        <f>Doclist!E308</f>
        <v>22</v>
      </c>
      <c r="F8" s="4" t="str">
        <f>Doclist!F308</f>
        <v>Nokia</v>
      </c>
      <c r="G8" s="4" t="str">
        <f>Doclist!G308</f>
        <v>Savolainen</v>
      </c>
      <c r="H8" s="4" t="str">
        <f>Doclist!H308</f>
        <v>Yes</v>
      </c>
      <c r="I8" s="51">
        <f>Doclist!I308</f>
        <v>0</v>
      </c>
    </row>
    <row r="9" spans="2:9" ht="12.75">
      <c r="B9" s="4" t="str">
        <f>Doclist!B309</f>
        <v>T1R020007</v>
      </c>
      <c r="C9" s="4" t="str">
        <f>Doclist!C309</f>
        <v>Addition of test case description for SFN-CFN observed time difference</v>
      </c>
      <c r="D9" s="4">
        <f>Doclist!D309</f>
        <v>5.1</v>
      </c>
      <c r="E9" s="4">
        <f>Doclist!E309</f>
        <v>22</v>
      </c>
      <c r="F9" s="4" t="str">
        <f>Doclist!F309</f>
        <v>Nokia</v>
      </c>
      <c r="G9" s="4" t="str">
        <f>Doclist!G309</f>
        <v>Savolainen</v>
      </c>
      <c r="H9" s="4" t="str">
        <f>Doclist!H309</f>
        <v>Yes</v>
      </c>
      <c r="I9" s="51">
        <f>Doclist!I309</f>
        <v>0</v>
      </c>
    </row>
    <row r="10" spans="2:9" ht="12.75">
      <c r="B10" s="4" t="str">
        <f>Doclist!B310</f>
        <v>T1R020008</v>
      </c>
      <c r="C10" s="4" t="str">
        <f>Doclist!C310</f>
        <v>Addition of test case description for SFN-SFN observed time difference type 1</v>
      </c>
      <c r="D10" s="4">
        <f>Doclist!D310</f>
        <v>5.1</v>
      </c>
      <c r="E10" s="4">
        <f>Doclist!E310</f>
        <v>22</v>
      </c>
      <c r="F10" s="4" t="str">
        <f>Doclist!F310</f>
        <v>Nokia</v>
      </c>
      <c r="G10" s="4" t="str">
        <f>Doclist!G310</f>
        <v>Savolainen</v>
      </c>
      <c r="H10" s="4" t="str">
        <f>Doclist!H310</f>
        <v>Yes</v>
      </c>
      <c r="I10" s="51">
        <f>Doclist!I310</f>
        <v>0</v>
      </c>
    </row>
    <row r="11" spans="2:9" ht="12.75">
      <c r="B11" s="4" t="str">
        <f>Doclist!B311</f>
        <v>T1R020009</v>
      </c>
      <c r="C11" s="4" t="str">
        <f>Doclist!C311</f>
        <v>Correction changes in clause 8.7</v>
      </c>
      <c r="D11" s="4">
        <f>Doclist!D311</f>
        <v>5.1</v>
      </c>
      <c r="E11" s="4">
        <f>Doclist!E311</f>
        <v>22</v>
      </c>
      <c r="F11" s="4" t="str">
        <f>Doclist!F311</f>
        <v>Nokia</v>
      </c>
      <c r="G11" s="4" t="str">
        <f>Doclist!G311</f>
        <v>Savolainen</v>
      </c>
      <c r="H11" s="4" t="str">
        <f>Doclist!H311</f>
        <v>Yes</v>
      </c>
      <c r="I11" s="51">
        <f>Doclist!I311</f>
        <v>0</v>
      </c>
    </row>
    <row r="12" spans="2:9" ht="12.75">
      <c r="B12" s="26" t="str">
        <f>Doclist!B223</f>
        <v>T1R010222</v>
      </c>
      <c r="C12" s="4" t="str">
        <f>Doclist!C223</f>
        <v>Agenda</v>
      </c>
      <c r="D12" s="4">
        <f>Doclist!D223</f>
        <v>2</v>
      </c>
      <c r="E12" s="4">
        <f>Doclist!E223</f>
        <v>21</v>
      </c>
      <c r="F12" s="4" t="str">
        <f>Doclist!F223</f>
        <v>Chairman</v>
      </c>
      <c r="G12" s="4">
        <f>Doclist!G223</f>
        <v>0</v>
      </c>
      <c r="H12" s="4" t="str">
        <f>Doclist!H223</f>
        <v>Yes</v>
      </c>
      <c r="I12" s="51" t="str">
        <f>Doclist!I223</f>
        <v>approved</v>
      </c>
    </row>
    <row r="13" spans="2:9" ht="12.75">
      <c r="B13" s="26" t="str">
        <f>Doclist!B224</f>
        <v>T1R010223</v>
      </c>
      <c r="C13" s="4" t="str">
        <f>Doclist!C224</f>
        <v>Report</v>
      </c>
      <c r="D13" s="4">
        <f>Doclist!D224</f>
        <v>3</v>
      </c>
      <c r="E13" s="4">
        <f>Doclist!E224</f>
        <v>21</v>
      </c>
      <c r="F13" s="4" t="str">
        <f>Doclist!F224</f>
        <v>Chairman</v>
      </c>
      <c r="G13" s="4">
        <f>Doclist!G224</f>
        <v>0</v>
      </c>
      <c r="H13" s="4" t="str">
        <f>Doclist!H224</f>
        <v>Yes</v>
      </c>
      <c r="I13" s="51" t="str">
        <f>Doclist!I224</f>
        <v>approved</v>
      </c>
    </row>
    <row r="14" spans="2:9" ht="12.75">
      <c r="B14" s="4" t="str">
        <f>Doclist!B225</f>
        <v>T1R010224</v>
      </c>
      <c r="C14" s="4" t="str">
        <f>Doclist!C225</f>
        <v>Liaison Statement on the definitions of CPICH Ec/No and UTRA carrier RSSI.</v>
      </c>
      <c r="D14" s="4">
        <f>Doclist!D225</f>
        <v>4</v>
      </c>
      <c r="E14" s="4">
        <f>Doclist!E225</f>
        <v>21</v>
      </c>
      <c r="F14" s="4" t="str">
        <f>Doclist!F225</f>
        <v>RAN4</v>
      </c>
      <c r="G14" s="4">
        <f>Doclist!G225</f>
        <v>0</v>
      </c>
      <c r="H14" s="4" t="str">
        <f>Doclist!H225</f>
        <v>Yes</v>
      </c>
      <c r="I14" s="51" t="str">
        <f>Doclist!I225</f>
        <v>noted</v>
      </c>
    </row>
    <row r="15" spans="2:9" ht="12.75">
      <c r="B15" s="4" t="str">
        <f>Doclist!B239</f>
        <v>T1R010238</v>
      </c>
      <c r="C15" s="4" t="str">
        <f>Doclist!C239</f>
        <v>Improvement of test description: CPICH RSCP test case</v>
      </c>
      <c r="D15" s="4">
        <f>Doclist!D239</f>
        <v>5.2</v>
      </c>
      <c r="E15" s="4">
        <f>Doclist!E239</f>
        <v>21</v>
      </c>
      <c r="F15" s="4" t="str">
        <f>Doclist!F239</f>
        <v>Nokia</v>
      </c>
      <c r="G15" s="4" t="str">
        <f>Doclist!G239</f>
        <v>Savolainen</v>
      </c>
      <c r="H15" s="4" t="str">
        <f>Doclist!H239</f>
        <v>Yes</v>
      </c>
      <c r="I15" s="51" t="str">
        <f>Doclist!I239</f>
        <v>revised in 276</v>
      </c>
    </row>
    <row r="16" spans="2:9" ht="12.75">
      <c r="B16" s="4" t="str">
        <f>Doclist!B243</f>
        <v>T1R010242</v>
      </c>
      <c r="C16" s="4" t="str">
        <f>Doclist!C243</f>
        <v>CR 34.121 UE Rx-Tx time difference type 1</v>
      </c>
      <c r="D16" s="4">
        <f>Doclist!D243</f>
        <v>5.2</v>
      </c>
      <c r="E16" s="4">
        <f>Doclist!E243</f>
        <v>21</v>
      </c>
      <c r="F16" s="4" t="str">
        <f>Doclist!F243</f>
        <v>Ericsson</v>
      </c>
      <c r="G16" s="4" t="str">
        <f>Doclist!G243</f>
        <v>Fukuda</v>
      </c>
      <c r="H16" s="4" t="str">
        <f>Doclist!H243</f>
        <v>Yes</v>
      </c>
      <c r="I16" s="51" t="str">
        <f>Doclist!I243</f>
        <v>revised in 280</v>
      </c>
    </row>
    <row r="17" spans="2:9" ht="12.75">
      <c r="B17" s="4" t="str">
        <f>Doclist!B250</f>
        <v>T1R010249</v>
      </c>
      <c r="C17" s="4" t="str">
        <f>Doclist!C250</f>
        <v>CR 34.121 UE Transmit Timing</v>
      </c>
      <c r="D17" s="4">
        <f>Doclist!D250</f>
        <v>5.2</v>
      </c>
      <c r="E17" s="4">
        <f>Doclist!E250</f>
        <v>21</v>
      </c>
      <c r="F17" s="4" t="str">
        <f>Doclist!F250</f>
        <v>Ericsson</v>
      </c>
      <c r="G17" s="4" t="str">
        <f>Doclist!G250</f>
        <v>Fukuda</v>
      </c>
      <c r="H17" s="4" t="str">
        <f>Doclist!H250</f>
        <v>Yes</v>
      </c>
      <c r="I17" s="51" t="str">
        <f>Doclist!I250</f>
        <v>revised In 281</v>
      </c>
    </row>
    <row r="18" spans="2:9" ht="12.75">
      <c r="B18" s="4" t="str">
        <f>Doclist!B251</f>
        <v>T1R010250</v>
      </c>
      <c r="C18" s="4" t="str">
        <f>Doclist!C251</f>
        <v>Cell reselection delay tests in idle mode</v>
      </c>
      <c r="D18" s="4">
        <f>Doclist!D251</f>
        <v>5.2</v>
      </c>
      <c r="E18" s="4">
        <f>Doclist!E251</f>
        <v>21</v>
      </c>
      <c r="F18" s="4" t="str">
        <f>Doclist!F251</f>
        <v>Ericsson</v>
      </c>
      <c r="G18" s="4" t="str">
        <f>Doclist!G251</f>
        <v>Jensen</v>
      </c>
      <c r="H18" s="4" t="str">
        <f>Doclist!H251</f>
        <v>Yes</v>
      </c>
      <c r="I18" s="51" t="str">
        <f>Doclist!I251</f>
        <v>approved</v>
      </c>
    </row>
    <row r="19" spans="2:9" ht="12.75">
      <c r="B19" s="4" t="str">
        <f>Doclist!B272</f>
        <v>T1R010271</v>
      </c>
      <c r="C19" s="4" t="str">
        <f>Doclist!C272</f>
        <v>Improvement of test description: CPICH RSCP test case</v>
      </c>
      <c r="D19" s="4">
        <f>Doclist!D272</f>
        <v>5.2</v>
      </c>
      <c r="E19" s="4">
        <f>Doclist!E272</f>
        <v>21</v>
      </c>
      <c r="F19" s="4" t="str">
        <f>Doclist!F272</f>
        <v>Nokia</v>
      </c>
      <c r="G19" s="4" t="str">
        <f>Doclist!G272</f>
        <v>Savolainen</v>
      </c>
      <c r="H19" s="4" t="str">
        <f>Doclist!H272</f>
        <v>Yes</v>
      </c>
      <c r="I19" s="51" t="str">
        <f>Doclist!I272</f>
        <v>approved in principal revised in 276</v>
      </c>
    </row>
    <row r="20" spans="2:9" ht="12.75">
      <c r="B20" s="4" t="str">
        <f>Doclist!B273</f>
        <v>T1R010272</v>
      </c>
      <c r="C20" s="4" t="str">
        <f>Doclist!C273</f>
        <v>Improvement of test description: CPICH Ec/Io test case</v>
      </c>
      <c r="D20" s="4">
        <f>Doclist!D273</f>
        <v>5.2</v>
      </c>
      <c r="E20" s="4">
        <f>Doclist!E273</f>
        <v>21</v>
      </c>
      <c r="F20" s="4" t="str">
        <f>Doclist!F273</f>
        <v>Nokia</v>
      </c>
      <c r="G20" s="4" t="str">
        <f>Doclist!G273</f>
        <v>Savolainen</v>
      </c>
      <c r="H20" s="4" t="str">
        <f>Doclist!H273</f>
        <v>Yes</v>
      </c>
      <c r="I20" s="51" t="str">
        <f>Doclist!I273</f>
        <v>approved in principal revised in 277</v>
      </c>
    </row>
    <row r="21" spans="2:9" ht="12.75">
      <c r="B21" s="4" t="str">
        <f>Doclist!B274</f>
        <v>T1R010273</v>
      </c>
      <c r="C21" s="4" t="str">
        <f>Doclist!C274</f>
        <v>UTRA Carrier RSSI test case</v>
      </c>
      <c r="D21" s="4">
        <f>Doclist!D274</f>
        <v>5.2</v>
      </c>
      <c r="E21" s="4">
        <f>Doclist!E274</f>
        <v>21</v>
      </c>
      <c r="F21" s="4" t="str">
        <f>Doclist!F274</f>
        <v>Nokia</v>
      </c>
      <c r="G21" s="4" t="str">
        <f>Doclist!G274</f>
        <v>Savolainen</v>
      </c>
      <c r="H21" s="4" t="str">
        <f>Doclist!H274</f>
        <v>Yes</v>
      </c>
      <c r="I21" s="51" t="str">
        <f>Doclist!I274</f>
        <v>approved in principal revised in 279</v>
      </c>
    </row>
    <row r="22" spans="2:9" ht="12.75">
      <c r="B22" s="4" t="str">
        <f>Doclist!B277</f>
        <v>T1R010276</v>
      </c>
      <c r="C22" s="4" t="str">
        <f>Doclist!C277</f>
        <v>Improvement of test description: CPICH RSCP test case</v>
      </c>
      <c r="D22" s="4">
        <f>Doclist!D277</f>
        <v>5.2</v>
      </c>
      <c r="E22" s="4">
        <f>Doclist!E277</f>
        <v>21</v>
      </c>
      <c r="F22" s="4" t="str">
        <f>Doclist!F277</f>
        <v>Nokia</v>
      </c>
      <c r="G22" s="4" t="str">
        <f>Doclist!G277</f>
        <v>Malachias</v>
      </c>
      <c r="H22" s="4" t="str">
        <f>Doclist!H277</f>
        <v>Yes</v>
      </c>
      <c r="I22" s="51" t="str">
        <f>Doclist!I277</f>
        <v>approved</v>
      </c>
    </row>
    <row r="23" spans="2:9" ht="12.75">
      <c r="B23" s="4" t="str">
        <f>Doclist!B278</f>
        <v>T1R010277</v>
      </c>
      <c r="C23" s="4" t="str">
        <f>Doclist!C278</f>
        <v>Improvement of test description: CPICH Ec/Io test case</v>
      </c>
      <c r="D23" s="4">
        <f>Doclist!D278</f>
        <v>5.2</v>
      </c>
      <c r="E23" s="4">
        <f>Doclist!E278</f>
        <v>21</v>
      </c>
      <c r="F23" s="4" t="str">
        <f>Doclist!F278</f>
        <v>Nokia</v>
      </c>
      <c r="G23" s="4" t="str">
        <f>Doclist!G278</f>
        <v>Malachias</v>
      </c>
      <c r="H23" s="4" t="str">
        <f>Doclist!H278</f>
        <v>Yes</v>
      </c>
      <c r="I23" s="51" t="str">
        <f>Doclist!I278</f>
        <v>approved</v>
      </c>
    </row>
    <row r="24" spans="2:9" ht="12.75">
      <c r="B24" s="4" t="str">
        <f>Doclist!B280</f>
        <v>T1R010279</v>
      </c>
      <c r="C24" s="4" t="str">
        <f>Doclist!C280</f>
        <v>UTRA Carrier RSSI test case</v>
      </c>
      <c r="D24" s="4">
        <f>Doclist!D280</f>
        <v>5.2</v>
      </c>
      <c r="E24" s="4">
        <f>Doclist!E280</f>
        <v>21</v>
      </c>
      <c r="F24" s="4" t="str">
        <f>Doclist!F280</f>
        <v>Nokia</v>
      </c>
      <c r="G24" s="4" t="str">
        <f>Doclist!G280</f>
        <v>Malachias</v>
      </c>
      <c r="H24" s="4" t="str">
        <f>Doclist!H280</f>
        <v>Yes</v>
      </c>
      <c r="I24" s="51" t="str">
        <f>Doclist!I280</f>
        <v>approved</v>
      </c>
    </row>
    <row r="25" spans="2:9" ht="12.75">
      <c r="B25" s="4" t="str">
        <f>Doclist!B235</f>
        <v>T1R010234</v>
      </c>
      <c r="C25" s="4" t="str">
        <f>Doclist!C235</f>
        <v>Changes to blocking characteristics and spurious response test cases (TS 34.121 v.3.6.0)</v>
      </c>
      <c r="D25" s="4">
        <f>Doclist!D235</f>
        <v>5.3</v>
      </c>
      <c r="E25" s="4">
        <f>Doclist!E235</f>
        <v>21</v>
      </c>
      <c r="F25" s="4" t="str">
        <f>Doclist!F235</f>
        <v>Nokia</v>
      </c>
      <c r="G25" s="4" t="str">
        <f>Doclist!G235</f>
        <v>Savolainen</v>
      </c>
      <c r="H25" s="4" t="str">
        <f>Doclist!H235</f>
        <v>Yes</v>
      </c>
      <c r="I25" s="51" t="str">
        <f>Doclist!I235</f>
        <v>revised in 282</v>
      </c>
    </row>
    <row r="26" spans="2:9" ht="12.75">
      <c r="B26" s="4" t="str">
        <f>Doclist!B238</f>
        <v>T1R010237</v>
      </c>
      <c r="C26" s="4" t="str">
        <f>Doclist!C238</f>
        <v>Corrections and improvements for TS 34.121 subclauses 5, 6 and Annex E</v>
      </c>
      <c r="D26" s="4">
        <f>Doclist!D238</f>
        <v>5.3</v>
      </c>
      <c r="E26" s="4">
        <f>Doclist!E238</f>
        <v>21</v>
      </c>
      <c r="F26" s="4" t="str">
        <f>Doclist!F238</f>
        <v>Nokia</v>
      </c>
      <c r="G26" s="4" t="str">
        <f>Doclist!G238</f>
        <v>Savolainen</v>
      </c>
      <c r="H26" s="4" t="str">
        <f>Doclist!H238</f>
        <v>Yes</v>
      </c>
      <c r="I26" s="51" t="str">
        <f>Doclist!I238</f>
        <v>approved</v>
      </c>
    </row>
    <row r="27" spans="2:9" ht="12.75">
      <c r="B27" s="4" t="str">
        <f>Doclist!B240</f>
        <v>T1R010239</v>
      </c>
      <c r="C27" s="4" t="str">
        <f>Doclist!C240</f>
        <v>Clarification of test requirements for Transmit ON/OFF time mask</v>
      </c>
      <c r="D27" s="4">
        <f>Doclist!D240</f>
        <v>5.3</v>
      </c>
      <c r="E27" s="4">
        <f>Doclist!E240</f>
        <v>21</v>
      </c>
      <c r="F27" s="4" t="str">
        <f>Doclist!F240</f>
        <v>Motorola</v>
      </c>
      <c r="G27" s="4" t="str">
        <f>Doclist!G240</f>
        <v>Kowalsky</v>
      </c>
      <c r="H27" s="4" t="str">
        <f>Doclist!H240</f>
        <v>Yes</v>
      </c>
      <c r="I27" s="51" t="str">
        <f>Doclist!I240</f>
        <v>approved</v>
      </c>
    </row>
    <row r="28" spans="2:9" ht="12.75">
      <c r="B28" s="4" t="str">
        <f>Doclist!B241</f>
        <v>T1R010240</v>
      </c>
      <c r="C28" s="4" t="str">
        <f>Doclist!C241</f>
        <v>Clarification of procedure for Out-of-synchronisation handling of output power</v>
      </c>
      <c r="D28" s="4">
        <f>Doclist!D241</f>
        <v>5.3</v>
      </c>
      <c r="E28" s="4">
        <f>Doclist!E241</f>
        <v>21</v>
      </c>
      <c r="F28" s="4" t="str">
        <f>Doclist!F241</f>
        <v>Motorola</v>
      </c>
      <c r="G28" s="4" t="str">
        <f>Doclist!G241</f>
        <v>Kowalsky</v>
      </c>
      <c r="H28" s="4" t="str">
        <f>Doclist!H241</f>
        <v>Yes</v>
      </c>
      <c r="I28" s="51" t="str">
        <f>Doclist!I241</f>
        <v>approved</v>
      </c>
    </row>
    <row r="29" spans="2:9" ht="12.75">
      <c r="B29" s="4" t="str">
        <f>Doclist!B247</f>
        <v>T1R010246</v>
      </c>
      <c r="C29" s="4" t="str">
        <f>Doclist!C247</f>
        <v>CR for TS34.121: Clarification of power terms and definitions</v>
      </c>
      <c r="D29" s="4">
        <f>Doclist!D247</f>
        <v>5.3</v>
      </c>
      <c r="E29" s="4">
        <f>Doclist!E247</f>
        <v>21</v>
      </c>
      <c r="F29" s="4" t="str">
        <f>Doclist!F247</f>
        <v>Agilent</v>
      </c>
      <c r="G29" s="4" t="str">
        <f>Doclist!G247</f>
        <v>Yokoyama</v>
      </c>
      <c r="H29" s="4" t="str">
        <f>Doclist!H247</f>
        <v>Yes</v>
      </c>
      <c r="I29" s="51" t="str">
        <f>Doclist!I247</f>
        <v>revised in 293</v>
      </c>
    </row>
    <row r="30" spans="2:9" ht="12.75">
      <c r="B30" s="4" t="str">
        <f>Doclist!B248</f>
        <v>T1R010247</v>
      </c>
      <c r="C30" s="4" t="str">
        <f>Doclist!C248</f>
        <v> CR for TS34.121: Deletion of OFF power measurement on "Power setting in uplink compressed mode" Test (Clause 5.7)</v>
      </c>
      <c r="D30" s="4">
        <f>Doclist!D248</f>
        <v>5.3</v>
      </c>
      <c r="E30" s="4">
        <f>Doclist!E248</f>
        <v>21</v>
      </c>
      <c r="F30" s="4" t="str">
        <f>Doclist!F248</f>
        <v>Agilent</v>
      </c>
      <c r="G30" s="4" t="str">
        <f>Doclist!G248</f>
        <v>Yokoyama</v>
      </c>
      <c r="H30" s="4" t="str">
        <f>Doclist!H248</f>
        <v>Yes</v>
      </c>
      <c r="I30" s="51" t="str">
        <f>Doclist!I248</f>
        <v>revised in 294</v>
      </c>
    </row>
    <row r="31" spans="2:9" ht="12.75">
      <c r="B31" s="4" t="str">
        <f>Doclist!B275</f>
        <v>T1R010274</v>
      </c>
      <c r="C31" s="4" t="str">
        <f>Doclist!C275</f>
        <v>CR for change of TFC in TS34.121</v>
      </c>
      <c r="D31" s="4">
        <f>Doclist!D275</f>
        <v>5.3</v>
      </c>
      <c r="E31" s="4">
        <f>Doclist!E275</f>
        <v>21</v>
      </c>
      <c r="F31" s="4" t="str">
        <f>Doclist!F275</f>
        <v>DoCoMo</v>
      </c>
      <c r="G31" s="4" t="str">
        <f>Doclist!G275</f>
        <v>Hagiwara</v>
      </c>
      <c r="H31" s="4" t="str">
        <f>Doclist!H275</f>
        <v>withdrawn</v>
      </c>
      <c r="I31" s="51" t="str">
        <f>Doclist!I275</f>
        <v>withdrawn</v>
      </c>
    </row>
    <row r="32" spans="2:9" ht="12.75">
      <c r="B32" s="4" t="str">
        <f>Doclist!B281</f>
        <v>T1R010280</v>
      </c>
      <c r="C32" s="4" t="str">
        <f>Doclist!C281</f>
        <v>CR 34.121 UE Rx-Tx time difference type 1</v>
      </c>
      <c r="D32" s="4">
        <f>Doclist!D281</f>
        <v>5.3</v>
      </c>
      <c r="E32" s="4">
        <f>Doclist!E281</f>
        <v>21</v>
      </c>
      <c r="F32" s="4" t="str">
        <f>Doclist!F281</f>
        <v>Ericsson</v>
      </c>
      <c r="G32" s="4" t="str">
        <f>Doclist!G281</f>
        <v>Fukuda</v>
      </c>
      <c r="H32" s="4" t="str">
        <f>Doclist!H281</f>
        <v>Yes</v>
      </c>
      <c r="I32" s="51" t="str">
        <f>Doclist!I281</f>
        <v>r2 approved</v>
      </c>
    </row>
    <row r="33" spans="2:9" ht="12.75">
      <c r="B33" s="4" t="str">
        <f>Doclist!B282</f>
        <v>T1R010281</v>
      </c>
      <c r="C33" s="4" t="str">
        <f>Doclist!C282</f>
        <v>CR 34.121 UE Transmit Timing</v>
      </c>
      <c r="D33" s="4">
        <f>Doclist!D282</f>
        <v>5.3</v>
      </c>
      <c r="E33" s="4">
        <f>Doclist!E282</f>
        <v>21</v>
      </c>
      <c r="F33" s="4" t="str">
        <f>Doclist!F282</f>
        <v>Ericsson</v>
      </c>
      <c r="G33" s="4" t="str">
        <f>Doclist!G282</f>
        <v>Fukuda</v>
      </c>
      <c r="H33" s="4" t="str">
        <f>Doclist!H282</f>
        <v>Yes</v>
      </c>
      <c r="I33" s="51" t="str">
        <f>Doclist!I282</f>
        <v>approved</v>
      </c>
    </row>
    <row r="34" spans="2:9" ht="12.75">
      <c r="B34" s="4" t="str">
        <f>Doclist!B283</f>
        <v>T1R010282</v>
      </c>
      <c r="C34" s="4" t="str">
        <f>Doclist!C283</f>
        <v>Changes to blocking characteristics and spurious response test cases (TS 34.121 v.3.6.0)</v>
      </c>
      <c r="D34" s="4">
        <f>Doclist!D283</f>
        <v>5.3</v>
      </c>
      <c r="E34" s="4">
        <f>Doclist!E283</f>
        <v>21</v>
      </c>
      <c r="F34" s="4" t="str">
        <f>Doclist!F283</f>
        <v>Nokia</v>
      </c>
      <c r="G34" s="4" t="str">
        <f>Doclist!G283</f>
        <v>Savolainen</v>
      </c>
      <c r="H34" s="4" t="str">
        <f>Doclist!H283</f>
        <v>Yes</v>
      </c>
      <c r="I34" s="51" t="str">
        <f>Doclist!I283</f>
        <v>approved</v>
      </c>
    </row>
    <row r="35" spans="2:9" ht="12.75">
      <c r="B35" s="4" t="str">
        <f>Doclist!B286</f>
        <v>T1R010285</v>
      </c>
      <c r="C35" s="4" t="str">
        <f>Doclist!C286</f>
        <v>Clarification in Spectrum emission mask section</v>
      </c>
      <c r="D35" s="4">
        <f>Doclist!D286</f>
        <v>5.3</v>
      </c>
      <c r="E35" s="4">
        <f>Doclist!E286</f>
        <v>21</v>
      </c>
      <c r="F35" s="4" t="str">
        <f>Doclist!F286</f>
        <v>Advantest</v>
      </c>
      <c r="G35" s="4" t="str">
        <f>Doclist!G286</f>
        <v>Higuchi</v>
      </c>
      <c r="H35" s="4" t="str">
        <f>Doclist!H286</f>
        <v>Yes</v>
      </c>
      <c r="I35" s="51" t="str">
        <f>Doclist!I286</f>
        <v>approved</v>
      </c>
    </row>
    <row r="36" spans="2:9" ht="12.75">
      <c r="B36" s="4" t="str">
        <f>Doclist!B287</f>
        <v>T1R010286</v>
      </c>
      <c r="C36" s="4" t="str">
        <f>Doclist!C287</f>
        <v>CR for Transmit OFF power measurement</v>
      </c>
      <c r="D36" s="4">
        <f>Doclist!D287</f>
        <v>5.3</v>
      </c>
      <c r="E36" s="4">
        <f>Doclist!E287</f>
        <v>21</v>
      </c>
      <c r="F36" s="4" t="str">
        <f>Doclist!F287</f>
        <v>Fujitsu</v>
      </c>
      <c r="G36" s="4">
        <f>Doclist!G287</f>
        <v>0</v>
      </c>
      <c r="H36" s="4" t="str">
        <f>Doclist!H287</f>
        <v>Yes</v>
      </c>
      <c r="I36" s="51" t="str">
        <f>Doclist!I287</f>
        <v>provisionally approved</v>
      </c>
    </row>
    <row r="37" spans="2:9" ht="12.75">
      <c r="B37" s="4" t="str">
        <f>Doclist!B291</f>
        <v>T1R010290</v>
      </c>
      <c r="C37" s="4" t="str">
        <f>Doclist!C291</f>
        <v>DL Power Control Step Size in performance requirements</v>
      </c>
      <c r="D37" s="4">
        <f>Doclist!D291</f>
        <v>5.3</v>
      </c>
      <c r="E37" s="4">
        <f>Doclist!E291</f>
        <v>21</v>
      </c>
      <c r="F37" s="4" t="str">
        <f>Doclist!F291</f>
        <v>Advantest</v>
      </c>
      <c r="G37" s="4" t="str">
        <f>Doclist!G291</f>
        <v>Higuchi</v>
      </c>
      <c r="H37" s="4" t="str">
        <f>Doclist!H291</f>
        <v>Yes</v>
      </c>
      <c r="I37" s="51" t="str">
        <f>Doclist!I291</f>
        <v>approved</v>
      </c>
    </row>
    <row r="38" spans="2:9" ht="12.75">
      <c r="B38" s="4" t="str">
        <f>Doclist!B292</f>
        <v>T1R010291</v>
      </c>
      <c r="C38" s="4" t="str">
        <f>Doclist!C292</f>
        <v>DL Compressed mode, correction of pattern</v>
      </c>
      <c r="D38" s="4">
        <f>Doclist!D292</f>
        <v>5.3</v>
      </c>
      <c r="E38" s="4">
        <f>Doclist!E292</f>
        <v>21</v>
      </c>
      <c r="F38" s="4" t="str">
        <f>Doclist!F292</f>
        <v>Advantest</v>
      </c>
      <c r="G38" s="4" t="str">
        <f>Doclist!G292</f>
        <v>Higuchi</v>
      </c>
      <c r="H38" s="4" t="str">
        <f>Doclist!H292</f>
        <v>Yes</v>
      </c>
      <c r="I38" s="51" t="str">
        <f>Doclist!I292</f>
        <v>approved</v>
      </c>
    </row>
    <row r="39" spans="2:9" ht="12.75">
      <c r="B39" s="4" t="str">
        <f>Doclist!B293</f>
        <v>T1R010292</v>
      </c>
      <c r="C39" s="4" t="str">
        <f>Doclist!C293</f>
        <v>The equivalence of Code Domain Power and total transmit power</v>
      </c>
      <c r="D39" s="4">
        <f>Doclist!D293</f>
        <v>5.3</v>
      </c>
      <c r="E39" s="4">
        <f>Doclist!E293</f>
        <v>21</v>
      </c>
      <c r="F39" s="4" t="str">
        <f>Doclist!F293</f>
        <v>Agilent</v>
      </c>
      <c r="G39" s="4">
        <f>Doclist!G293</f>
        <v>0</v>
      </c>
      <c r="H39" s="4" t="str">
        <f>Doclist!H293</f>
        <v>reflector</v>
      </c>
      <c r="I39" s="51" t="str">
        <f>Doclist!I293</f>
        <v>reflector</v>
      </c>
    </row>
    <row r="40" spans="2:9" ht="12.75">
      <c r="B40" s="4" t="str">
        <f>Doclist!B294</f>
        <v>T1R010293</v>
      </c>
      <c r="C40" s="4" t="str">
        <f>Doclist!C294</f>
        <v>CR for TS34.121: Clarification of power terms and definitions</v>
      </c>
      <c r="D40" s="4">
        <f>Doclist!D294</f>
        <v>5.3</v>
      </c>
      <c r="E40" s="4">
        <f>Doclist!E294</f>
        <v>21</v>
      </c>
      <c r="F40" s="4" t="str">
        <f>Doclist!F294</f>
        <v>Agilent</v>
      </c>
      <c r="G40" s="4" t="str">
        <f>Doclist!G294</f>
        <v>Rumney</v>
      </c>
      <c r="H40" s="4" t="str">
        <f>Doclist!H294</f>
        <v>Yes</v>
      </c>
      <c r="I40" s="51" t="str">
        <f>Doclist!I294</f>
        <v>revised in 300</v>
      </c>
    </row>
    <row r="41" spans="2:9" ht="12.75">
      <c r="B41" s="4" t="str">
        <f>Doclist!B295</f>
        <v>T1R010294</v>
      </c>
      <c r="C41" s="4" t="str">
        <f>Doclist!C295</f>
        <v>CR for TS34.121: Deletion of OFF power measurement on "Power setting in uplink compressed mode" Test (Clause 5.7)</v>
      </c>
      <c r="D41" s="4">
        <f>Doclist!D295</f>
        <v>5.3</v>
      </c>
      <c r="E41" s="4">
        <f>Doclist!E295</f>
        <v>21</v>
      </c>
      <c r="F41" s="4" t="str">
        <f>Doclist!F295</f>
        <v>Agilent</v>
      </c>
      <c r="G41" s="4" t="str">
        <f>Doclist!G295</f>
        <v>Rumney</v>
      </c>
      <c r="H41" s="4" t="str">
        <f>Doclist!H295</f>
        <v>Yes</v>
      </c>
      <c r="I41" s="51" t="str">
        <f>Doclist!I295</f>
        <v>approved</v>
      </c>
    </row>
    <row r="42" spans="2:9" ht="12.75">
      <c r="B42" s="4" t="str">
        <f>Doclist!B236</f>
        <v>T1R010235</v>
      </c>
      <c r="C42" s="4" t="str">
        <f>Doclist!C236</f>
        <v>Changes to blocking characteristics and spurious response test cases (TS 34.122 v.3.5.0)</v>
      </c>
      <c r="D42" s="4">
        <f>Doclist!D236</f>
        <v>5.4</v>
      </c>
      <c r="E42" s="4">
        <f>Doclist!E236</f>
        <v>21</v>
      </c>
      <c r="F42" s="4" t="str">
        <f>Doclist!F236</f>
        <v>Nokia</v>
      </c>
      <c r="G42" s="4" t="str">
        <f>Doclist!G236</f>
        <v>Savolainen</v>
      </c>
      <c r="H42" s="4" t="str">
        <f>Doclist!H236</f>
        <v>Yes</v>
      </c>
      <c r="I42" s="51" t="str">
        <f>Doclist!I236</f>
        <v>revised in 283</v>
      </c>
    </row>
    <row r="43" spans="2:9" ht="12.75">
      <c r="B43" s="4" t="str">
        <f>Doclist!B237</f>
        <v>T1R010236</v>
      </c>
      <c r="C43" s="4" t="str">
        <f>Doclist!C237</f>
        <v>Changes to blocking characteristics and spurious response test cases (TS 34.122 v.4.1.0)</v>
      </c>
      <c r="D43" s="4">
        <f>Doclist!D237</f>
        <v>5.4</v>
      </c>
      <c r="E43" s="4">
        <f>Doclist!E237</f>
        <v>21</v>
      </c>
      <c r="F43" s="4" t="str">
        <f>Doclist!F237</f>
        <v>Nokia</v>
      </c>
      <c r="G43" s="4" t="str">
        <f>Doclist!G237</f>
        <v>Savolainen</v>
      </c>
      <c r="H43" s="4" t="str">
        <f>Doclist!H237</f>
        <v>Yes</v>
      </c>
      <c r="I43" s="51" t="str">
        <f>Doclist!I237</f>
        <v>revised in 284</v>
      </c>
    </row>
    <row r="44" spans="2:9" ht="12.75">
      <c r="B44" s="4" t="str">
        <f>Doclist!B254</f>
        <v>T1R010253</v>
      </c>
      <c r="C44" s="4" t="str">
        <f>Doclist!C254</f>
        <v>Clarification of AWGN definition (34.122 Rel. 4)</v>
      </c>
      <c r="D44" s="4">
        <f>Doclist!D254</f>
        <v>5.4</v>
      </c>
      <c r="E44" s="4">
        <f>Doclist!E254</f>
        <v>21</v>
      </c>
      <c r="F44" s="4" t="str">
        <f>Doclist!F254</f>
        <v>R&amp;S</v>
      </c>
      <c r="G44" s="4" t="str">
        <f>Doclist!G254</f>
        <v>Maucksch</v>
      </c>
      <c r="H44" s="4" t="str">
        <f>Doclist!H254</f>
        <v>Yes</v>
      </c>
      <c r="I44" s="51" t="str">
        <f>Doclist!I254</f>
        <v>approved</v>
      </c>
    </row>
    <row r="45" spans="2:9" ht="12.75">
      <c r="B45" s="4" t="str">
        <f>Doclist!B255</f>
        <v>T1R010254</v>
      </c>
      <c r="C45" s="4" t="str">
        <f>Doclist!C255</f>
        <v>Clarification of AWGN definition  (34.122)</v>
      </c>
      <c r="D45" s="4">
        <f>Doclist!D255</f>
        <v>5.4</v>
      </c>
      <c r="E45" s="4">
        <f>Doclist!E255</f>
        <v>21</v>
      </c>
      <c r="F45" s="4" t="str">
        <f>Doclist!F255</f>
        <v>R&amp;S</v>
      </c>
      <c r="G45" s="4" t="str">
        <f>Doclist!G255</f>
        <v>Maucksch</v>
      </c>
      <c r="H45" s="4" t="str">
        <f>Doclist!H255</f>
        <v>Yes</v>
      </c>
      <c r="I45" s="51" t="str">
        <f>Doclist!I255</f>
        <v>approved</v>
      </c>
    </row>
    <row r="46" spans="2:9" ht="12.75">
      <c r="B46" s="4" t="str">
        <f>Doclist!B260</f>
        <v>T1R010259</v>
      </c>
      <c r="C46" s="4" t="str">
        <f>Doclist!C260</f>
        <v>RX spurious emissions (34.122)</v>
      </c>
      <c r="D46" s="4">
        <f>Doclist!D260</f>
        <v>5.4</v>
      </c>
      <c r="E46" s="4">
        <f>Doclist!E260</f>
        <v>21</v>
      </c>
      <c r="F46" s="4" t="str">
        <f>Doclist!F260</f>
        <v>R&amp;S</v>
      </c>
      <c r="G46" s="4" t="str">
        <f>Doclist!G260</f>
        <v>Maucksch</v>
      </c>
      <c r="H46" s="4" t="str">
        <f>Doclist!H260</f>
        <v>Yes</v>
      </c>
      <c r="I46" s="51" t="str">
        <f>Doclist!I260</f>
        <v>approved</v>
      </c>
    </row>
    <row r="47" spans="2:9" ht="12.75">
      <c r="B47" s="4" t="str">
        <f>Doclist!B261</f>
        <v>T1R010260</v>
      </c>
      <c r="C47" s="4" t="str">
        <f>Doclist!C261</f>
        <v>RX spurious emissions (34.122 Rel 4)</v>
      </c>
      <c r="D47" s="4">
        <f>Doclist!D261</f>
        <v>5.4</v>
      </c>
      <c r="E47" s="4">
        <f>Doclist!E261</f>
        <v>21</v>
      </c>
      <c r="F47" s="4" t="str">
        <f>Doclist!F261</f>
        <v>R&amp;S</v>
      </c>
      <c r="G47" s="4" t="str">
        <f>Doclist!G261</f>
        <v>Maucksch</v>
      </c>
      <c r="H47" s="4" t="str">
        <f>Doclist!H261</f>
        <v>Yes</v>
      </c>
      <c r="I47" s="51" t="str">
        <f>Doclist!I261</f>
        <v>approved</v>
      </c>
    </row>
    <row r="48" spans="2:9" ht="12.75">
      <c r="B48" s="4" t="str">
        <f>Doclist!B262</f>
        <v>T1R010261</v>
      </c>
      <c r="C48" s="4" t="str">
        <f>Doclist!C262</f>
        <v>Correction of Spurious emissions in TS34.122</v>
      </c>
      <c r="D48" s="4">
        <f>Doclist!D262</f>
        <v>5.4</v>
      </c>
      <c r="E48" s="4">
        <f>Doclist!E262</f>
        <v>21</v>
      </c>
      <c r="F48" s="4" t="str">
        <f>Doclist!F262</f>
        <v>R&amp;S</v>
      </c>
      <c r="G48" s="4" t="str">
        <f>Doclist!G262</f>
        <v>Maucksch</v>
      </c>
      <c r="H48" s="4" t="str">
        <f>Doclist!H262</f>
        <v>Yes</v>
      </c>
      <c r="I48" s="51" t="str">
        <f>Doclist!I262</f>
        <v>approved</v>
      </c>
    </row>
    <row r="49" spans="2:9" ht="12.75">
      <c r="B49" s="4" t="str">
        <f>Doclist!B263</f>
        <v>T1R010262</v>
      </c>
      <c r="C49" s="4" t="str">
        <f>Doclist!C263</f>
        <v>Correction of Spurious emissions in TS34.122 Rel 4</v>
      </c>
      <c r="D49" s="4">
        <f>Doclist!D263</f>
        <v>5.4</v>
      </c>
      <c r="E49" s="4">
        <f>Doclist!E263</f>
        <v>21</v>
      </c>
      <c r="F49" s="4" t="str">
        <f>Doclist!F263</f>
        <v>R&amp;S</v>
      </c>
      <c r="G49" s="4" t="str">
        <f>Doclist!G263</f>
        <v>Maucksch</v>
      </c>
      <c r="H49" s="4" t="str">
        <f>Doclist!H263</f>
        <v>Yes</v>
      </c>
      <c r="I49" s="51" t="str">
        <f>Doclist!I263</f>
        <v>approved</v>
      </c>
    </row>
    <row r="50" spans="2:9" ht="12.75">
      <c r="B50" s="4" t="str">
        <f>Doclist!B264</f>
        <v>T1R010263</v>
      </c>
      <c r="C50" s="4" t="str">
        <f>Doclist!C264</f>
        <v>Power and ACLR definition corrections, Cat F</v>
      </c>
      <c r="D50" s="4">
        <f>Doclist!D264</f>
        <v>5.4</v>
      </c>
      <c r="E50" s="4">
        <f>Doclist!E264</f>
        <v>21</v>
      </c>
      <c r="F50" s="4" t="str">
        <f>Doclist!F264</f>
        <v>R&amp;S</v>
      </c>
      <c r="G50" s="4" t="str">
        <f>Doclist!G264</f>
        <v>Maucksch</v>
      </c>
      <c r="H50" s="4" t="str">
        <f>Doclist!H264</f>
        <v>Yes</v>
      </c>
      <c r="I50" s="51" t="str">
        <f>Doclist!I264</f>
        <v>approved</v>
      </c>
    </row>
    <row r="51" spans="2:9" ht="12.75">
      <c r="B51" s="4" t="str">
        <f>Doclist!B265</f>
        <v>T1R010264</v>
      </c>
      <c r="C51" s="4" t="str">
        <f>Doclist!C265</f>
        <v>Power and ACLR definition corrections, Cat A</v>
      </c>
      <c r="D51" s="4">
        <f>Doclist!D265</f>
        <v>5.4</v>
      </c>
      <c r="E51" s="4">
        <f>Doclist!E265</f>
        <v>21</v>
      </c>
      <c r="F51" s="4" t="str">
        <f>Doclist!F265</f>
        <v>R&amp;S</v>
      </c>
      <c r="G51" s="4" t="str">
        <f>Doclist!G265</f>
        <v>Maucksch</v>
      </c>
      <c r="H51" s="4" t="str">
        <f>Doclist!H265</f>
        <v>Yes</v>
      </c>
      <c r="I51" s="51" t="str">
        <f>Doclist!I265</f>
        <v>approved</v>
      </c>
    </row>
    <row r="52" spans="2:9" ht="12.75">
      <c r="B52" s="4" t="str">
        <f>Doclist!B266</f>
        <v>T1R010265</v>
      </c>
      <c r="C52" s="4" t="str">
        <f>Doclist!C266</f>
        <v>Out of synchronisation handling,Cat F</v>
      </c>
      <c r="D52" s="4">
        <f>Doclist!D266</f>
        <v>5.4</v>
      </c>
      <c r="E52" s="4">
        <f>Doclist!E266</f>
        <v>21</v>
      </c>
      <c r="F52" s="4" t="str">
        <f>Doclist!F266</f>
        <v>R&amp;S</v>
      </c>
      <c r="G52" s="4" t="str">
        <f>Doclist!G266</f>
        <v>Maucksch</v>
      </c>
      <c r="H52" s="4" t="str">
        <f>Doclist!H266</f>
        <v>Yes</v>
      </c>
      <c r="I52" s="51" t="str">
        <f>Doclist!I266</f>
        <v>approved</v>
      </c>
    </row>
    <row r="53" spans="2:9" ht="12.75">
      <c r="B53" s="4" t="str">
        <f>Doclist!B267</f>
        <v>T1R010266</v>
      </c>
      <c r="C53" s="4" t="str">
        <f>Doclist!C267</f>
        <v>Out of synchronisation handling,Cat A</v>
      </c>
      <c r="D53" s="4">
        <f>Doclist!D267</f>
        <v>5.4</v>
      </c>
      <c r="E53" s="4">
        <f>Doclist!E267</f>
        <v>21</v>
      </c>
      <c r="F53" s="4" t="str">
        <f>Doclist!F267</f>
        <v>R&amp;S</v>
      </c>
      <c r="G53" s="4" t="str">
        <f>Doclist!G267</f>
        <v>Maucksch</v>
      </c>
      <c r="H53" s="4" t="str">
        <f>Doclist!H267</f>
        <v>Yes</v>
      </c>
      <c r="I53" s="51" t="str">
        <f>Doclist!I267</f>
        <v>approved</v>
      </c>
    </row>
    <row r="54" spans="2:9" ht="12.75">
      <c r="B54" s="4" t="str">
        <f>Doclist!B268</f>
        <v>T1R010267</v>
      </c>
      <c r="C54" s="4" t="str">
        <f>Doclist!C268</f>
        <v>Out of synchronisation handling, Cat F</v>
      </c>
      <c r="D54" s="4">
        <f>Doclist!D268</f>
        <v>5.4</v>
      </c>
      <c r="E54" s="4">
        <f>Doclist!E268</f>
        <v>21</v>
      </c>
      <c r="F54" s="4" t="str">
        <f>Doclist!F268</f>
        <v>R&amp;S</v>
      </c>
      <c r="G54" s="4" t="str">
        <f>Doclist!G268</f>
        <v>Maucksch</v>
      </c>
      <c r="H54" s="4" t="str">
        <f>Doclist!H268</f>
        <v>withdrawn</v>
      </c>
      <c r="I54" s="51" t="str">
        <f>Doclist!I268</f>
        <v>withdrawn</v>
      </c>
    </row>
    <row r="55" spans="2:9" ht="12.75">
      <c r="B55" s="4" t="str">
        <f>Doclist!B269</f>
        <v>T1R010268</v>
      </c>
      <c r="C55" s="4" t="str">
        <f>Doclist!C269</f>
        <v>Out of synchronisation handling,Cat A</v>
      </c>
      <c r="D55" s="4">
        <f>Doclist!D269</f>
        <v>5.4</v>
      </c>
      <c r="E55" s="4">
        <f>Doclist!E269</f>
        <v>21</v>
      </c>
      <c r="F55" s="4" t="str">
        <f>Doclist!F269</f>
        <v>R&amp;S</v>
      </c>
      <c r="G55" s="4" t="str">
        <f>Doclist!G269</f>
        <v>Maucksch</v>
      </c>
      <c r="H55" s="4" t="str">
        <f>Doclist!H269</f>
        <v>withdrawn</v>
      </c>
      <c r="I55" s="51" t="str">
        <f>Doclist!I269</f>
        <v>withdrawn</v>
      </c>
    </row>
    <row r="56" spans="2:9" ht="12.75">
      <c r="B56" s="4" t="str">
        <f>Doclist!B270</f>
        <v>T1R010269</v>
      </c>
      <c r="C56" s="4" t="str">
        <f>Doclist!C270</f>
        <v>Clarification in Spectrum emission mask section,Cat F</v>
      </c>
      <c r="D56" s="4">
        <f>Doclist!D270</f>
        <v>5.4</v>
      </c>
      <c r="E56" s="4">
        <f>Doclist!E270</f>
        <v>21</v>
      </c>
      <c r="F56" s="4" t="str">
        <f>Doclist!F270</f>
        <v>R&amp;S</v>
      </c>
      <c r="G56" s="4" t="str">
        <f>Doclist!G270</f>
        <v>Maucksch</v>
      </c>
      <c r="H56" s="4" t="str">
        <f>Doclist!H270</f>
        <v>Yes</v>
      </c>
      <c r="I56" s="51" t="str">
        <f>Doclist!I270</f>
        <v>approved</v>
      </c>
    </row>
    <row r="57" spans="2:9" ht="12.75">
      <c r="B57" s="4" t="str">
        <f>Doclist!B271</f>
        <v>T1R010270</v>
      </c>
      <c r="C57" s="4" t="str">
        <f>Doclist!C271</f>
        <v>Clarification in Spectrum emission mask section, Cat A</v>
      </c>
      <c r="D57" s="4">
        <f>Doclist!D271</f>
        <v>5.4</v>
      </c>
      <c r="E57" s="4">
        <f>Doclist!E271</f>
        <v>21</v>
      </c>
      <c r="F57" s="4" t="str">
        <f>Doclist!F271</f>
        <v>R&amp;S</v>
      </c>
      <c r="G57" s="4" t="str">
        <f>Doclist!G271</f>
        <v>Maucksch</v>
      </c>
      <c r="H57" s="4" t="str">
        <f>Doclist!H271</f>
        <v>Yes</v>
      </c>
      <c r="I57" s="51" t="str">
        <f>Doclist!I271</f>
        <v>approved</v>
      </c>
    </row>
    <row r="58" spans="2:9" ht="12.75">
      <c r="B58" s="4" t="str">
        <f>Doclist!B284</f>
        <v>T1R010283</v>
      </c>
      <c r="C58" s="4" t="str">
        <f>Doclist!C284</f>
        <v>Changes to blocking characteristics and spurious response test cases (TS 34.122 v.3.5.0)</v>
      </c>
      <c r="D58" s="4">
        <f>Doclist!D284</f>
        <v>5.4</v>
      </c>
      <c r="E58" s="4">
        <f>Doclist!E284</f>
        <v>21</v>
      </c>
      <c r="F58" s="4" t="str">
        <f>Doclist!F284</f>
        <v>Nokia</v>
      </c>
      <c r="G58" s="4" t="str">
        <f>Doclist!G284</f>
        <v>Savolainen</v>
      </c>
      <c r="H58" s="4" t="str">
        <f>Doclist!H284</f>
        <v>Yes</v>
      </c>
      <c r="I58" s="51" t="str">
        <f>Doclist!I284</f>
        <v>approved</v>
      </c>
    </row>
    <row r="59" spans="2:9" ht="12.75">
      <c r="B59" s="4" t="str">
        <f>Doclist!B285</f>
        <v>T1R010284</v>
      </c>
      <c r="C59" s="4" t="str">
        <f>Doclist!C285</f>
        <v>Changes to blocking characteristics and spurious response test cases (TS 34.122 v.4.1.0)</v>
      </c>
      <c r="D59" s="4">
        <f>Doclist!D285</f>
        <v>5.4</v>
      </c>
      <c r="E59" s="4">
        <f>Doclist!E285</f>
        <v>21</v>
      </c>
      <c r="F59" s="4" t="str">
        <f>Doclist!F285</f>
        <v>Nokia</v>
      </c>
      <c r="G59" s="4" t="str">
        <f>Doclist!G285</f>
        <v>Savolainen</v>
      </c>
      <c r="H59" s="4" t="str">
        <f>Doclist!H285</f>
        <v>Yes</v>
      </c>
      <c r="I59" s="51" t="str">
        <f>Doclist!I285</f>
        <v>approved</v>
      </c>
    </row>
    <row r="60" spans="2:9" ht="12.75">
      <c r="B60" s="4" t="str">
        <f>Doclist!B289</f>
        <v>T1R010288</v>
      </c>
      <c r="C60" s="4" t="str">
        <f>Doclist!C289</f>
        <v>maximum output power for mulicode transimission</v>
      </c>
      <c r="D60" s="4">
        <f>Doclist!D289</f>
        <v>5.4</v>
      </c>
      <c r="E60" s="4">
        <f>Doclist!E289</f>
        <v>21</v>
      </c>
      <c r="F60" s="4" t="str">
        <f>Doclist!F289</f>
        <v>Interdigital</v>
      </c>
      <c r="G60" s="4">
        <f>Doclist!G289</f>
        <v>0</v>
      </c>
      <c r="H60" s="4" t="str">
        <f>Doclist!H289</f>
        <v>Yes</v>
      </c>
      <c r="I60" s="51" t="str">
        <f>Doclist!I289</f>
        <v>revised in 295</v>
      </c>
    </row>
    <row r="61" spans="2:9" ht="12.75">
      <c r="B61" s="4" t="str">
        <f>Doclist!B290</f>
        <v>T1R010289</v>
      </c>
      <c r="C61" s="4" t="str">
        <f>Doclist!C290</f>
        <v>maximum output power for mulicode transimission category A</v>
      </c>
      <c r="D61" s="4">
        <f>Doclist!D290</f>
        <v>5.4</v>
      </c>
      <c r="E61" s="4">
        <f>Doclist!E290</f>
        <v>21</v>
      </c>
      <c r="F61" s="4" t="str">
        <f>Doclist!F290</f>
        <v>Interdigital</v>
      </c>
      <c r="G61" s="4">
        <f>Doclist!G290</f>
        <v>0</v>
      </c>
      <c r="H61" s="4" t="str">
        <f>Doclist!H290</f>
        <v>Yes</v>
      </c>
      <c r="I61" s="51" t="str">
        <f>Doclist!I290</f>
        <v>revised in 296</v>
      </c>
    </row>
    <row r="62" spans="2:9" ht="12.75">
      <c r="B62" s="4" t="str">
        <f>Doclist!B296</f>
        <v>T1R010295</v>
      </c>
      <c r="C62" s="4" t="str">
        <f>Doclist!C296</f>
        <v>maximum output power for mulicode transimission</v>
      </c>
      <c r="D62" s="4">
        <f>Doclist!D296</f>
        <v>5.4</v>
      </c>
      <c r="E62" s="4">
        <f>Doclist!E296</f>
        <v>21</v>
      </c>
      <c r="F62" s="4" t="str">
        <f>Doclist!F296</f>
        <v>Interdigital</v>
      </c>
      <c r="G62" s="4">
        <f>Doclist!G296</f>
        <v>0</v>
      </c>
      <c r="H62" s="4" t="str">
        <f>Doclist!H296</f>
        <v>Yes</v>
      </c>
      <c r="I62" s="51" t="str">
        <f>Doclist!I296</f>
        <v>approved</v>
      </c>
    </row>
    <row r="63" spans="2:9" ht="12.75">
      <c r="B63" s="4" t="str">
        <f>Doclist!B297</f>
        <v>T1R010296</v>
      </c>
      <c r="C63" s="4" t="str">
        <f>Doclist!C297</f>
        <v>maximum output power for mulicode transimission category A</v>
      </c>
      <c r="D63" s="4">
        <f>Doclist!D297</f>
        <v>5.4</v>
      </c>
      <c r="E63" s="4">
        <f>Doclist!E297</f>
        <v>21</v>
      </c>
      <c r="F63" s="4" t="str">
        <f>Doclist!F297</f>
        <v>Interdigital</v>
      </c>
      <c r="G63" s="4">
        <f>Doclist!G297</f>
        <v>0</v>
      </c>
      <c r="H63" s="4" t="str">
        <f>Doclist!H297</f>
        <v>Yes</v>
      </c>
      <c r="I63" s="51" t="str">
        <f>Doclist!I297</f>
        <v>approved</v>
      </c>
    </row>
    <row r="64" spans="2:9" ht="12.75">
      <c r="B64" s="4" t="str">
        <f>Doclist!B245</f>
        <v>T1R010244</v>
      </c>
      <c r="C64" s="4" t="str">
        <f>Doclist!C245</f>
        <v>RF test setup conditions in TS34.108 and TS34.121</v>
      </c>
      <c r="D64" s="4">
        <f>Doclist!D245</f>
        <v>5.5</v>
      </c>
      <c r="E64" s="4">
        <f>Doclist!E245</f>
        <v>21</v>
      </c>
      <c r="F64" s="4" t="str">
        <f>Doclist!F245</f>
        <v>Fujitsu</v>
      </c>
      <c r="G64" s="4" t="str">
        <f>Doclist!G245</f>
        <v>Yonekura</v>
      </c>
      <c r="H64" s="4" t="str">
        <f>Doclist!H245</f>
        <v>Yes</v>
      </c>
      <c r="I64" s="51" t="str">
        <f>Doclist!I245</f>
        <v>noted</v>
      </c>
    </row>
    <row r="65" spans="2:9" ht="12.75">
      <c r="B65" s="4" t="str">
        <f>Doclist!B249</f>
        <v>T1R010248</v>
      </c>
      <c r="C65" s="4" t="str">
        <f>Doclist!C249</f>
        <v>Test procedures for RF tests in TS34.108</v>
      </c>
      <c r="D65" s="4">
        <f>Doclist!D249</f>
        <v>5.5</v>
      </c>
      <c r="E65" s="4">
        <f>Doclist!E249</f>
        <v>21</v>
      </c>
      <c r="F65" s="4" t="str">
        <f>Doclist!F249</f>
        <v>SONY</v>
      </c>
      <c r="G65" s="4" t="str">
        <f>Doclist!G249</f>
        <v>Shimokawara</v>
      </c>
      <c r="H65" s="4" t="str">
        <f>Doclist!H249</f>
        <v>Yes</v>
      </c>
      <c r="I65" s="51" t="str">
        <f>Doclist!I249</f>
        <v>r1 noted</v>
      </c>
    </row>
    <row r="66" spans="2:9" ht="12.75">
      <c r="B66" s="4" t="str">
        <f>Doclist!B252</f>
        <v>T1R010251</v>
      </c>
      <c r="C66" s="4" t="str">
        <f>Doclist!C252</f>
        <v>Reference Radio Conditions in 34.108</v>
      </c>
      <c r="D66" s="4">
        <f>Doclist!D252</f>
        <v>5.5</v>
      </c>
      <c r="E66" s="4">
        <f>Doclist!E252</f>
        <v>21</v>
      </c>
      <c r="F66" s="4" t="str">
        <f>Doclist!F252</f>
        <v>Ericsson</v>
      </c>
      <c r="G66" s="4" t="str">
        <f>Doclist!G252</f>
        <v>Jensen</v>
      </c>
      <c r="H66" s="4" t="str">
        <f>Doclist!H252</f>
        <v>Yes</v>
      </c>
      <c r="I66" s="51" t="str">
        <f>Doclist!I252</f>
        <v>discussion sent to jont</v>
      </c>
    </row>
    <row r="67" spans="2:9" ht="12.75">
      <c r="B67" s="4" t="str">
        <f>Doclist!B253</f>
        <v>T1R010252</v>
      </c>
      <c r="C67" s="4" t="str">
        <f>Doclist!C253</f>
        <v>Reference Radio Conditions in 34.108 (REL-4)</v>
      </c>
      <c r="D67" s="4">
        <f>Doclist!D253</f>
        <v>5.5</v>
      </c>
      <c r="E67" s="4">
        <f>Doclist!E253</f>
        <v>21</v>
      </c>
      <c r="F67" s="4" t="str">
        <f>Doclist!F253</f>
        <v>Ericsson</v>
      </c>
      <c r="G67" s="4" t="str">
        <f>Doclist!G253</f>
        <v>Jensen</v>
      </c>
      <c r="H67" s="4" t="str">
        <f>Doclist!H253</f>
        <v>Yes</v>
      </c>
      <c r="I67" s="51" t="str">
        <f>Doclist!I253</f>
        <v>discussion sent to jont</v>
      </c>
    </row>
    <row r="68" spans="2:9" ht="12.75">
      <c r="B68" s="4" t="str">
        <f>Doclist!B246</f>
        <v>T1R010245</v>
      </c>
      <c r="C68" s="4" t="str">
        <f>Doclist!C246</f>
        <v>Task identification for Rel-4 WI "Test Time Optimization"</v>
      </c>
      <c r="D68" s="4">
        <f>Doclist!D246</f>
        <v>6.1</v>
      </c>
      <c r="E68" s="4">
        <f>Doclist!E246</f>
        <v>21</v>
      </c>
      <c r="F68" s="4" t="str">
        <f>Doclist!F246</f>
        <v>Agilent</v>
      </c>
      <c r="G68" s="4" t="str">
        <f>Doclist!G246</f>
        <v>Yokoyama</v>
      </c>
      <c r="H68" s="4" t="str">
        <f>Doclist!H246</f>
        <v>Yes</v>
      </c>
      <c r="I68" s="51" t="str">
        <f>Doclist!I246</f>
        <v>noted</v>
      </c>
    </row>
    <row r="69" spans="2:9" ht="12.75">
      <c r="B69" s="4" t="str">
        <f>Doclist!B256</f>
        <v>T1R010255</v>
      </c>
      <c r="C69" s="4" t="str">
        <f>Doclist!C256</f>
        <v>Usage of Chi Square Distribution with different degree of freedom and Poisson Distribution.</v>
      </c>
      <c r="D69" s="4">
        <f>Doclist!D256</f>
        <v>6.1</v>
      </c>
      <c r="E69" s="4">
        <f>Doclist!E256</f>
        <v>21</v>
      </c>
      <c r="F69" s="4" t="str">
        <f>Doclist!F256</f>
        <v>R&amp;S</v>
      </c>
      <c r="G69" s="4" t="str">
        <f>Doclist!G256</f>
        <v>Maucksch</v>
      </c>
      <c r="H69" s="4" t="str">
        <f>Doclist!H256</f>
        <v>Yes</v>
      </c>
      <c r="I69" s="51" t="str">
        <f>Doclist!I256</f>
        <v>noted</v>
      </c>
    </row>
    <row r="70" spans="2:9" ht="12.75">
      <c r="B70" s="4" t="str">
        <f>Doclist!B257</f>
        <v>T1R010256</v>
      </c>
      <c r="C70" s="4" t="str">
        <f>Doclist!C257</f>
        <v>BER/BLER testing based on statistical approach (TS34.122 Release 4)</v>
      </c>
      <c r="D70" s="4">
        <f>Doclist!D257</f>
        <v>6.1</v>
      </c>
      <c r="E70" s="4">
        <f>Doclist!E257</f>
        <v>21</v>
      </c>
      <c r="F70" s="4" t="str">
        <f>Doclist!F257</f>
        <v>R&amp;S</v>
      </c>
      <c r="G70" s="4" t="str">
        <f>Doclist!G257</f>
        <v>Maucksch</v>
      </c>
      <c r="H70" s="4" t="str">
        <f>Doclist!H257</f>
        <v>Yes</v>
      </c>
      <c r="I70" s="51" t="s">
        <v>549</v>
      </c>
    </row>
    <row r="71" spans="2:9" ht="12.75">
      <c r="B71" s="4" t="str">
        <f>Doclist!B258</f>
        <v>T1R010257</v>
      </c>
      <c r="C71" s="4" t="str">
        <f>Doclist!C258</f>
        <v>BER/BLER testing based on statistical approach (TS34.122)</v>
      </c>
      <c r="D71" s="4">
        <f>Doclist!D258</f>
        <v>6.1</v>
      </c>
      <c r="E71" s="4">
        <f>Doclist!E258</f>
        <v>21</v>
      </c>
      <c r="F71" s="4" t="str">
        <f>Doclist!F258</f>
        <v>R&amp;S</v>
      </c>
      <c r="G71" s="4" t="str">
        <f>Doclist!G258</f>
        <v>Maucksch</v>
      </c>
      <c r="H71" s="4" t="str">
        <f>Doclist!H258</f>
        <v>Yes</v>
      </c>
      <c r="I71" s="51" t="s">
        <v>550</v>
      </c>
    </row>
    <row r="72" spans="2:9" ht="12.75">
      <c r="B72" s="4" t="str">
        <f>Doclist!B259</f>
        <v>T1R010258</v>
      </c>
      <c r="C72" s="4" t="str">
        <f>Doclist!C259</f>
        <v>BER/BLER testing based on statistical approach (TS34.121)</v>
      </c>
      <c r="D72" s="4">
        <f>Doclist!D259</f>
        <v>6.1</v>
      </c>
      <c r="E72" s="4">
        <f>Doclist!E259</f>
        <v>21</v>
      </c>
      <c r="F72" s="4" t="str">
        <f>Doclist!F259</f>
        <v>R&amp;S</v>
      </c>
      <c r="G72" s="4" t="str">
        <f>Doclist!G259</f>
        <v>Maucksch</v>
      </c>
      <c r="H72" s="4" t="str">
        <f>Doclist!H259</f>
        <v>Yes</v>
      </c>
      <c r="I72" s="51" t="s">
        <v>551</v>
      </c>
    </row>
    <row r="73" spans="2:9" ht="12.75">
      <c r="B73" s="4" t="str">
        <f>Doclist!B288</f>
        <v>T1R010287</v>
      </c>
      <c r="C73" s="4" t="str">
        <f>Doclist!C288</f>
        <v>Usage of Chi Square Distribution and Pass/Fail Judgement for BER/BLER</v>
      </c>
      <c r="D73" s="4">
        <f>Doclist!D288</f>
        <v>6.1</v>
      </c>
      <c r="E73" s="4">
        <f>Doclist!E288</f>
        <v>21</v>
      </c>
      <c r="F73" s="4" t="str">
        <f>Doclist!F288</f>
        <v>Agilent</v>
      </c>
      <c r="G73" s="4" t="str">
        <f>Doclist!G288</f>
        <v>Rumney</v>
      </c>
      <c r="H73" s="4" t="str">
        <f>Doclist!H288</f>
        <v>Yes</v>
      </c>
      <c r="I73" s="51" t="s">
        <v>71</v>
      </c>
    </row>
    <row r="74" spans="2:9" ht="12.75">
      <c r="B74" s="4" t="str">
        <f>Doclist!B298</f>
        <v>T1R010297</v>
      </c>
      <c r="C74" s="4" t="str">
        <f>Doclist!C298</f>
        <v>BER/BLER testing based on statistical approach (TS34.121)</v>
      </c>
      <c r="D74" s="4">
        <f>Doclist!D298</f>
        <v>6.1</v>
      </c>
      <c r="E74" s="4">
        <f>Doclist!E298</f>
        <v>21</v>
      </c>
      <c r="F74" s="4" t="str">
        <f>Doclist!F298</f>
        <v>R&amp;S</v>
      </c>
      <c r="G74" s="4">
        <f>Doclist!G298</f>
        <v>0</v>
      </c>
      <c r="H74" s="4" t="str">
        <f>Doclist!H298</f>
        <v>Yes</v>
      </c>
      <c r="I74" s="51" t="str">
        <f>Doclist!I298</f>
        <v>approved</v>
      </c>
    </row>
    <row r="75" spans="2:9" ht="12.75">
      <c r="B75" s="4" t="str">
        <f>Doclist!B299</f>
        <v>T1R010298</v>
      </c>
      <c r="C75" s="4" t="str">
        <f>Doclist!C299</f>
        <v>BER/BLER testing based on statistical approach (TS34.122)</v>
      </c>
      <c r="D75" s="4">
        <f>Doclist!D299</f>
        <v>6.1</v>
      </c>
      <c r="E75" s="4">
        <f>Doclist!E299</f>
        <v>21</v>
      </c>
      <c r="F75" s="4" t="str">
        <f>Doclist!F299</f>
        <v>R&amp;S</v>
      </c>
      <c r="G75" s="4">
        <f>Doclist!G299</f>
        <v>0</v>
      </c>
      <c r="H75" s="4" t="str">
        <f>Doclist!H299</f>
        <v>Yes</v>
      </c>
      <c r="I75" s="51" t="str">
        <f>Doclist!I299</f>
        <v>approved with correction</v>
      </c>
    </row>
    <row r="76" spans="2:9" ht="12.75">
      <c r="B76" s="4" t="str">
        <f>Doclist!B300</f>
        <v>T1R010299</v>
      </c>
      <c r="C76" s="4" t="str">
        <f>Doclist!C300</f>
        <v>BER/BLER testing based on statistical approach (TS34.122 Release 4)</v>
      </c>
      <c r="D76" s="4">
        <f>Doclist!D300</f>
        <v>6.1</v>
      </c>
      <c r="E76" s="4">
        <f>Doclist!E300</f>
        <v>21</v>
      </c>
      <c r="F76" s="4" t="str">
        <f>Doclist!F300</f>
        <v>R&amp;S</v>
      </c>
      <c r="G76" s="4">
        <f>Doclist!G300</f>
        <v>0</v>
      </c>
      <c r="H76" s="4" t="str">
        <f>Doclist!H300</f>
        <v>Yes</v>
      </c>
      <c r="I76" s="51" t="str">
        <f>Doclist!I300</f>
        <v>approved with correction</v>
      </c>
    </row>
    <row r="77" spans="2:9" ht="12.75">
      <c r="B77" s="4" t="str">
        <f>Doclist!B301</f>
        <v>T1R010300</v>
      </c>
      <c r="C77" s="4" t="str">
        <f>Doclist!C301</f>
        <v>CR for TS34.121: Clarification of power terms and definitions</v>
      </c>
      <c r="D77" s="4">
        <f>Doclist!D301</f>
        <v>6.1</v>
      </c>
      <c r="E77" s="4">
        <f>Doclist!E301</f>
        <v>21</v>
      </c>
      <c r="F77" s="4" t="str">
        <f>Doclist!F301</f>
        <v>Agilent</v>
      </c>
      <c r="G77" s="4" t="str">
        <f>Doclist!G301</f>
        <v>Rumney</v>
      </c>
      <c r="H77" s="4" t="str">
        <f>Doclist!H301</f>
        <v>Yes</v>
      </c>
      <c r="I77" s="51" t="str">
        <f>Doclist!I301</f>
        <v>postponed</v>
      </c>
    </row>
    <row r="78" spans="2:9" ht="12.75">
      <c r="B78" s="4" t="str">
        <f>Doclist!B242</f>
        <v>T1R010241</v>
      </c>
      <c r="C78" s="4" t="str">
        <f>Doclist!C242</f>
        <v>Status Report on work items relating to testing of UMTS 1800/1900</v>
      </c>
      <c r="D78" s="4">
        <f>Doclist!D242</f>
        <v>6.2</v>
      </c>
      <c r="E78" s="4">
        <f>Doclist!E242</f>
        <v>21</v>
      </c>
      <c r="F78" s="4" t="str">
        <f>Doclist!F242</f>
        <v>Motorola</v>
      </c>
      <c r="G78" s="4" t="str">
        <f>Doclist!G242</f>
        <v>Kowalsky</v>
      </c>
      <c r="H78" s="4" t="str">
        <f>Doclist!H242</f>
        <v>Yes</v>
      </c>
      <c r="I78" s="51" t="str">
        <f>Doclist!I242</f>
        <v>noted</v>
      </c>
    </row>
    <row r="79" spans="2:9" ht="12.75">
      <c r="B79" s="4" t="str">
        <f>Doclist!B276</f>
        <v>T1R010275</v>
      </c>
      <c r="C79" s="4" t="str">
        <f>Doclist!C276</f>
        <v>New RABs support IMS voice</v>
      </c>
      <c r="D79" s="4">
        <f>Doclist!D276</f>
        <v>7</v>
      </c>
      <c r="E79" s="4">
        <f>Doclist!E276</f>
        <v>21</v>
      </c>
      <c r="F79" s="4" t="str">
        <f>Doclist!F276</f>
        <v>Hatchson</v>
      </c>
      <c r="G79" s="4" t="str">
        <f>Doclist!G276</f>
        <v>Brown</v>
      </c>
      <c r="H79" s="4" t="str">
        <f>Doclist!H276</f>
        <v>Yes</v>
      </c>
      <c r="I79" s="51" t="str">
        <f>Doclist!I276</f>
        <v>noted for information</v>
      </c>
    </row>
    <row r="80" spans="2:9" ht="12.75">
      <c r="B80" s="4" t="str">
        <f>Doclist!B279</f>
        <v>T1R010278</v>
      </c>
      <c r="C80" s="4" t="str">
        <f>Doclist!C279</f>
        <v>LS to RAN4 Proposed corrections to TS 25.133 subclauses 9.1.3 and A.9.1.3</v>
      </c>
      <c r="D80" s="4">
        <f>Doclist!D279</f>
        <v>8</v>
      </c>
      <c r="E80" s="4">
        <f>Doclist!E279</f>
        <v>21</v>
      </c>
      <c r="F80" s="4" t="str">
        <f>Doclist!F279</f>
        <v>Nokia</v>
      </c>
      <c r="G80" s="4" t="str">
        <f>Doclist!G279</f>
        <v>Savolainen</v>
      </c>
      <c r="H80" s="4" t="str">
        <f>Doclist!H279</f>
        <v>Yes</v>
      </c>
      <c r="I80" s="51" t="str">
        <f>Doclist!I279</f>
        <v>r1 approved</v>
      </c>
    </row>
    <row r="81" spans="2:9" ht="12.75">
      <c r="B81" s="4" t="str">
        <f>Doclist!B226</f>
        <v>T1R010225</v>
      </c>
      <c r="C81" s="4" t="str">
        <f>Doclist!C226</f>
        <v>Default radio conditions (34.108 clause 6.1) T1S-010241</v>
      </c>
      <c r="D81" s="4" t="str">
        <f>Doclist!D226</f>
        <v>JAH</v>
      </c>
      <c r="E81" s="4">
        <f>Doclist!E226</f>
        <v>21</v>
      </c>
      <c r="F81" s="4" t="str">
        <f>Doclist!F226</f>
        <v>Ericsson</v>
      </c>
      <c r="G81" s="4" t="str">
        <f>Doclist!G226</f>
        <v>Jensen</v>
      </c>
      <c r="H81" s="4" t="str">
        <f>Doclist!H226</f>
        <v>Yes</v>
      </c>
      <c r="I81" s="51" t="str">
        <f>Doclist!I226</f>
        <v>noted</v>
      </c>
    </row>
    <row r="82" spans="2:9" ht="12.75">
      <c r="B82" s="4" t="str">
        <f>Doclist!B227</f>
        <v>T1R010226</v>
      </c>
      <c r="C82" s="4" t="str">
        <f>Doclist!C227</f>
        <v>Agenda for RF&amp;SIG joint adhoc T1S-010240</v>
      </c>
      <c r="D82" s="4" t="str">
        <f>Doclist!D227</f>
        <v>JAH</v>
      </c>
      <c r="E82" s="4">
        <f>Doclist!E227</f>
        <v>21</v>
      </c>
      <c r="F82" s="4" t="str">
        <f>Doclist!F227</f>
        <v>SIG chair</v>
      </c>
      <c r="G82" s="4" t="str">
        <f>Doclist!G227</f>
        <v>Fox</v>
      </c>
      <c r="H82" s="4" t="str">
        <f>Doclist!H227</f>
        <v>Yes</v>
      </c>
      <c r="I82" s="51" t="str">
        <f>Doclist!I227</f>
        <v>noted</v>
      </c>
    </row>
    <row r="83" spans="2:9" ht="12.75">
      <c r="B83" s="4" t="str">
        <f>Doclist!B228</f>
        <v>T1R010227</v>
      </c>
      <c r="C83" s="4" t="str">
        <f>Doclist!C228</f>
        <v>Signalling procedures for RF tests in loopback test mode and CELL_FACH state T1S-010242</v>
      </c>
      <c r="D83" s="4" t="str">
        <f>Doclist!D228</f>
        <v>JAH</v>
      </c>
      <c r="E83" s="4">
        <f>Doclist!E228</f>
        <v>21</v>
      </c>
      <c r="F83" s="4" t="str">
        <f>Doclist!F228</f>
        <v>SONY</v>
      </c>
      <c r="G83" s="4" t="str">
        <f>Doclist!G228</f>
        <v>Shimokawara</v>
      </c>
      <c r="H83" s="4" t="str">
        <f>Doclist!H228</f>
        <v>Yes</v>
      </c>
      <c r="I83" s="51" t="str">
        <f>Doclist!I228</f>
        <v>noted</v>
      </c>
    </row>
    <row r="84" spans="2:9" ht="12.75">
      <c r="B84" s="4" t="str">
        <f>Doclist!B229</f>
        <v>T1R010228</v>
      </c>
      <c r="C84" s="4" t="str">
        <f>Doclist!C229</f>
        <v>UE Positioning Methods &amp; Performance Requirements T1S-010243</v>
      </c>
      <c r="D84" s="4" t="str">
        <f>Doclist!D229</f>
        <v>JAH</v>
      </c>
      <c r="E84" s="4">
        <f>Doclist!E229</f>
        <v>21</v>
      </c>
      <c r="F84" s="4" t="str">
        <f>Doclist!F229</f>
        <v>Qualcomm</v>
      </c>
      <c r="G84" s="4">
        <f>Doclist!G229</f>
        <v>0</v>
      </c>
      <c r="H84" s="4" t="str">
        <f>Doclist!H229</f>
        <v>No</v>
      </c>
      <c r="I84" s="51" t="str">
        <f>Doclist!I229</f>
        <v>noted</v>
      </c>
    </row>
    <row r="85" spans="2:9" ht="12.75">
      <c r="B85" s="4" t="str">
        <f>Doclist!B230</f>
        <v>T1R010229</v>
      </c>
      <c r="C85" s="4" t="str">
        <f>Doclist!C230</f>
        <v>UE Positioning Testing Aspects T1S-010244</v>
      </c>
      <c r="D85" s="4" t="str">
        <f>Doclist!D230</f>
        <v>JAH</v>
      </c>
      <c r="E85" s="4">
        <f>Doclist!E230</f>
        <v>21</v>
      </c>
      <c r="F85" s="4" t="str">
        <f>Doclist!F230</f>
        <v>Qualcomm</v>
      </c>
      <c r="G85" s="4">
        <f>Doclist!G230</f>
        <v>0</v>
      </c>
      <c r="H85" s="4" t="str">
        <f>Doclist!H230</f>
        <v>Yes</v>
      </c>
      <c r="I85" s="51" t="str">
        <f>Doclist!I230</f>
        <v>noted</v>
      </c>
    </row>
    <row r="86" spans="2:9" ht="12.75">
      <c r="B86" s="4" t="str">
        <f>Doclist!B231</f>
        <v>T1R010230</v>
      </c>
      <c r="C86" s="4" t="str">
        <f>Doclist!C231</f>
        <v>Radio parameter queries T1S-010245</v>
      </c>
      <c r="D86" s="4" t="str">
        <f>Doclist!D231</f>
        <v>JAH</v>
      </c>
      <c r="E86" s="4">
        <f>Doclist!E231</f>
        <v>21</v>
      </c>
      <c r="F86" s="4" t="str">
        <f>Doclist!F231</f>
        <v>MCC</v>
      </c>
      <c r="G86" s="4" t="str">
        <f>Doclist!G231</f>
        <v>Shicheng</v>
      </c>
      <c r="H86" s="4" t="str">
        <f>Doclist!H231</f>
        <v>Yes</v>
      </c>
      <c r="I86" s="51" t="str">
        <f>Doclist!I231</f>
        <v>noted</v>
      </c>
    </row>
    <row r="87" spans="2:9" ht="12.75">
      <c r="B87" s="4" t="str">
        <f>Doclist!B232</f>
        <v>T1R010231</v>
      </c>
      <c r="C87" s="4" t="str">
        <f>Doclist!C232</f>
        <v>Response to T1S-010235</v>
      </c>
      <c r="D87" s="4" t="str">
        <f>Doclist!D232</f>
        <v>JAH</v>
      </c>
      <c r="E87" s="4">
        <f>Doclist!E232</f>
        <v>21</v>
      </c>
      <c r="F87" s="4" t="str">
        <f>Doclist!F232</f>
        <v>Panasonic</v>
      </c>
      <c r="G87" s="4" t="str">
        <f>Doclist!G232</f>
        <v>Hayashi</v>
      </c>
      <c r="H87" s="4" t="str">
        <f>Doclist!H232</f>
        <v>Yes</v>
      </c>
      <c r="I87" s="51" t="str">
        <f>Doclist!I232</f>
        <v>noted</v>
      </c>
    </row>
    <row r="88" spans="2:9" ht="12.75">
      <c r="B88" s="4" t="str">
        <f>Doclist!B233</f>
        <v>T1R010232</v>
      </c>
      <c r="C88" s="4" t="str">
        <f>Doclist!C233</f>
        <v>RF/SIG Joint Adhoc Report T1S-010255</v>
      </c>
      <c r="D88" s="4" t="str">
        <f>Doclist!D233</f>
        <v>JAH</v>
      </c>
      <c r="E88" s="4">
        <f>Doclist!E233</f>
        <v>21</v>
      </c>
      <c r="F88" s="4" t="str">
        <f>Doclist!F233</f>
        <v>SIG chair</v>
      </c>
      <c r="G88" s="4">
        <f>Doclist!G233</f>
        <v>0</v>
      </c>
      <c r="H88" s="4" t="str">
        <f>Doclist!H233</f>
        <v>Yes</v>
      </c>
      <c r="I88" s="51" t="str">
        <f>Doclist!I233</f>
        <v>noted</v>
      </c>
    </row>
    <row r="89" spans="2:9" ht="12.75">
      <c r="B89" s="4" t="str">
        <f>Doclist!B234</f>
        <v>T1R010233</v>
      </c>
      <c r="C89" s="4" t="str">
        <f>Doclist!C234</f>
        <v>Split of responsibilities for RACH testing T1S-010254</v>
      </c>
      <c r="D89" s="4" t="str">
        <f>Doclist!D234</f>
        <v>JAH</v>
      </c>
      <c r="E89" s="4">
        <f>Doclist!E234</f>
        <v>21</v>
      </c>
      <c r="F89" s="4" t="str">
        <f>Doclist!F234</f>
        <v>Anritsu</v>
      </c>
      <c r="G89" s="4" t="str">
        <f>Doclist!G234</f>
        <v>Fox</v>
      </c>
      <c r="H89" s="4" t="str">
        <f>Doclist!H234</f>
        <v>Yes</v>
      </c>
      <c r="I89" s="51" t="str">
        <f>Doclist!I234</f>
        <v>noted</v>
      </c>
    </row>
    <row r="90" spans="2:9" ht="12.75">
      <c r="B90" s="4" t="str">
        <f>Doclist!B244</f>
        <v>T1R010243</v>
      </c>
      <c r="C90" s="4" t="str">
        <f>Doclist!C244</f>
        <v>Proposal of clarifications to 34.109</v>
      </c>
      <c r="D90" s="4" t="str">
        <f>Doclist!D244</f>
        <v>JAH</v>
      </c>
      <c r="E90" s="4">
        <f>Doclist!E244</f>
        <v>21</v>
      </c>
      <c r="F90" s="4" t="str">
        <f>Doclist!F244</f>
        <v>Ericsson</v>
      </c>
      <c r="G90" s="4" t="str">
        <f>Doclist!G244</f>
        <v>Mattisson</v>
      </c>
      <c r="H90" s="4" t="str">
        <f>Doclist!H244</f>
        <v>Yes</v>
      </c>
      <c r="I90" s="51" t="str">
        <f>Doclist!I244</f>
        <v>noted</v>
      </c>
    </row>
    <row r="91" ht="12.75">
      <c r="I91" s="51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B19">
      <selection activeCell="F47" sqref="F47"/>
    </sheetView>
  </sheetViews>
  <sheetFormatPr defaultColWidth="9.140625" defaultRowHeight="12.75"/>
  <cols>
    <col min="1" max="1" width="2.421875" style="4" customWidth="1"/>
    <col min="2" max="2" width="2.7109375" style="4" customWidth="1"/>
    <col min="3" max="3" width="10.8515625" style="4" customWidth="1"/>
    <col min="4" max="4" width="5.57421875" style="4" customWidth="1"/>
    <col min="5" max="5" width="4.7109375" style="4" bestFit="1" customWidth="1"/>
    <col min="6" max="6" width="11.57421875" style="4" customWidth="1"/>
    <col min="7" max="7" width="11.421875" style="4" customWidth="1"/>
    <col min="8" max="8" width="60.140625" style="4" customWidth="1"/>
    <col min="9" max="9" width="5.28125" style="4" customWidth="1"/>
    <col min="10" max="10" width="4.140625" style="4" customWidth="1"/>
    <col min="11" max="16384" width="9.140625" style="4" customWidth="1"/>
  </cols>
  <sheetData>
    <row r="1" ht="12.75">
      <c r="A1" s="4" t="s">
        <v>231</v>
      </c>
    </row>
    <row r="2" spans="3:12" ht="12.75">
      <c r="C2" s="4" t="s">
        <v>568</v>
      </c>
      <c r="D2" s="4" t="s">
        <v>567</v>
      </c>
      <c r="F2" s="4" t="s">
        <v>575</v>
      </c>
      <c r="G2" s="4" t="s">
        <v>576</v>
      </c>
      <c r="H2" s="4" t="s">
        <v>574</v>
      </c>
      <c r="K2" s="4" t="s">
        <v>577</v>
      </c>
      <c r="L2" s="4" t="s">
        <v>578</v>
      </c>
    </row>
    <row r="3" spans="3:14" ht="12.75">
      <c r="C3" s="4" t="s">
        <v>519</v>
      </c>
      <c r="D3" s="4" t="s">
        <v>569</v>
      </c>
      <c r="E3" s="4">
        <v>489</v>
      </c>
      <c r="F3" s="27" t="str">
        <f>CONCATENATE("T1-01",TEXT(E3,"0000"))</f>
        <v>T1-010489</v>
      </c>
      <c r="G3" s="4" t="s">
        <v>516</v>
      </c>
      <c r="H3" s="4" t="s">
        <v>434</v>
      </c>
      <c r="I3" s="4">
        <v>5.2</v>
      </c>
      <c r="J3" s="4">
        <v>21</v>
      </c>
      <c r="K3" s="4" t="s">
        <v>147</v>
      </c>
      <c r="L3" s="4" t="s">
        <v>479</v>
      </c>
      <c r="M3" s="4" t="s">
        <v>428</v>
      </c>
      <c r="N3" s="4" t="s">
        <v>509</v>
      </c>
    </row>
    <row r="4" spans="3:14" ht="12.75">
      <c r="C4" s="4" t="s">
        <v>519</v>
      </c>
      <c r="D4" s="4" t="s">
        <v>569</v>
      </c>
      <c r="E4" s="4">
        <v>490</v>
      </c>
      <c r="F4" s="27" t="str">
        <f aca="true" t="shared" si="0" ref="F4:F44">CONCATENATE("T1-01",TEXT(E4,"0000"))</f>
        <v>T1-010490</v>
      </c>
      <c r="G4" s="4" t="s">
        <v>517</v>
      </c>
      <c r="H4" s="4" t="s">
        <v>458</v>
      </c>
      <c r="I4" s="4">
        <v>5.2</v>
      </c>
      <c r="J4" s="4">
        <v>21</v>
      </c>
      <c r="K4" s="4" t="s">
        <v>147</v>
      </c>
      <c r="L4" s="4" t="s">
        <v>479</v>
      </c>
      <c r="M4" s="4" t="s">
        <v>428</v>
      </c>
      <c r="N4" s="4" t="s">
        <v>509</v>
      </c>
    </row>
    <row r="5" spans="3:14" ht="12.75">
      <c r="C5" s="4" t="s">
        <v>519</v>
      </c>
      <c r="D5" s="4" t="s">
        <v>569</v>
      </c>
      <c r="E5" s="4">
        <v>491</v>
      </c>
      <c r="F5" s="27" t="str">
        <f t="shared" si="0"/>
        <v>T1-010491</v>
      </c>
      <c r="G5" s="4" t="s">
        <v>518</v>
      </c>
      <c r="H5" s="4" t="s">
        <v>459</v>
      </c>
      <c r="I5" s="4">
        <v>5.2</v>
      </c>
      <c r="J5" s="4">
        <v>21</v>
      </c>
      <c r="K5" s="4" t="s">
        <v>147</v>
      </c>
      <c r="L5" s="4" t="s">
        <v>479</v>
      </c>
      <c r="M5" s="4" t="s">
        <v>428</v>
      </c>
      <c r="N5" s="4" t="s">
        <v>509</v>
      </c>
    </row>
    <row r="6" spans="3:14" ht="12.75">
      <c r="C6" s="4" t="s">
        <v>519</v>
      </c>
      <c r="D6" s="4" t="s">
        <v>569</v>
      </c>
      <c r="E6" s="4">
        <v>492</v>
      </c>
      <c r="F6" s="27" t="str">
        <f t="shared" si="0"/>
        <v>T1-010492</v>
      </c>
      <c r="G6" s="4" t="s">
        <v>520</v>
      </c>
      <c r="H6" s="4" t="s">
        <v>433</v>
      </c>
      <c r="I6" s="4">
        <v>5.3</v>
      </c>
      <c r="J6" s="4">
        <v>21</v>
      </c>
      <c r="K6" s="4" t="s">
        <v>147</v>
      </c>
      <c r="L6" s="4" t="s">
        <v>148</v>
      </c>
      <c r="M6" s="4" t="s">
        <v>428</v>
      </c>
      <c r="N6" s="4" t="s">
        <v>509</v>
      </c>
    </row>
    <row r="7" spans="3:14" ht="12.75">
      <c r="C7" s="4" t="s">
        <v>519</v>
      </c>
      <c r="D7" s="4" t="s">
        <v>569</v>
      </c>
      <c r="E7" s="4">
        <v>493</v>
      </c>
      <c r="F7" s="27" t="str">
        <f t="shared" si="0"/>
        <v>T1-010493</v>
      </c>
      <c r="G7" s="4" t="s">
        <v>521</v>
      </c>
      <c r="H7" s="4" t="s">
        <v>435</v>
      </c>
      <c r="I7" s="4">
        <v>5.3</v>
      </c>
      <c r="J7" s="4">
        <v>21</v>
      </c>
      <c r="K7" s="4" t="s">
        <v>436</v>
      </c>
      <c r="L7" s="4" t="s">
        <v>437</v>
      </c>
      <c r="M7" s="4" t="s">
        <v>428</v>
      </c>
      <c r="N7" s="4" t="s">
        <v>509</v>
      </c>
    </row>
    <row r="8" spans="3:14" ht="12.75">
      <c r="C8" s="4" t="s">
        <v>519</v>
      </c>
      <c r="D8" s="4" t="s">
        <v>569</v>
      </c>
      <c r="E8" s="4">
        <v>494</v>
      </c>
      <c r="F8" s="27" t="str">
        <f t="shared" si="0"/>
        <v>T1-010494</v>
      </c>
      <c r="G8" s="4" t="s">
        <v>522</v>
      </c>
      <c r="H8" s="4" t="s">
        <v>438</v>
      </c>
      <c r="I8" s="4">
        <v>5.3</v>
      </c>
      <c r="J8" s="4">
        <v>21</v>
      </c>
      <c r="K8" s="4" t="s">
        <v>436</v>
      </c>
      <c r="L8" s="4" t="s">
        <v>437</v>
      </c>
      <c r="M8" s="4" t="s">
        <v>428</v>
      </c>
      <c r="N8" s="4" t="s">
        <v>509</v>
      </c>
    </row>
    <row r="9" spans="3:14" ht="12.75">
      <c r="C9" s="4" t="s">
        <v>519</v>
      </c>
      <c r="D9" s="4" t="s">
        <v>569</v>
      </c>
      <c r="E9" s="4">
        <v>495</v>
      </c>
      <c r="F9" s="27" t="str">
        <f t="shared" si="0"/>
        <v>T1-010495</v>
      </c>
      <c r="G9" s="4" t="s">
        <v>523</v>
      </c>
      <c r="H9" s="4" t="s">
        <v>439</v>
      </c>
      <c r="I9" s="4">
        <v>5.3</v>
      </c>
      <c r="J9" s="4">
        <v>21</v>
      </c>
      <c r="K9" s="4" t="s">
        <v>152</v>
      </c>
      <c r="L9" s="4" t="s">
        <v>440</v>
      </c>
      <c r="M9" s="4" t="s">
        <v>428</v>
      </c>
      <c r="N9" s="51" t="s">
        <v>510</v>
      </c>
    </row>
    <row r="10" spans="3:14" ht="12.75">
      <c r="C10" s="4" t="s">
        <v>519</v>
      </c>
      <c r="D10" s="4" t="s">
        <v>569</v>
      </c>
      <c r="E10" s="4">
        <v>496</v>
      </c>
      <c r="F10" s="27" t="str">
        <f t="shared" si="0"/>
        <v>T1-010496</v>
      </c>
      <c r="G10" s="4" t="s">
        <v>524</v>
      </c>
      <c r="H10" s="4" t="s">
        <v>441</v>
      </c>
      <c r="I10" s="4">
        <v>5.3</v>
      </c>
      <c r="J10" s="4">
        <v>21</v>
      </c>
      <c r="K10" s="4" t="s">
        <v>152</v>
      </c>
      <c r="L10" s="4" t="s">
        <v>440</v>
      </c>
      <c r="M10" s="4" t="s">
        <v>428</v>
      </c>
      <c r="N10" s="51" t="s">
        <v>509</v>
      </c>
    </row>
    <row r="11" spans="3:14" ht="12.75">
      <c r="C11" s="4" t="s">
        <v>519</v>
      </c>
      <c r="D11" s="4" t="s">
        <v>569</v>
      </c>
      <c r="E11" s="4">
        <v>497</v>
      </c>
      <c r="F11" s="27" t="str">
        <f t="shared" si="0"/>
        <v>T1-010497</v>
      </c>
      <c r="G11" s="4" t="s">
        <v>525</v>
      </c>
      <c r="H11" s="4" t="s">
        <v>430</v>
      </c>
      <c r="I11" s="4">
        <v>5.3</v>
      </c>
      <c r="J11" s="4">
        <v>21</v>
      </c>
      <c r="K11" s="4" t="s">
        <v>147</v>
      </c>
      <c r="L11" s="4" t="s">
        <v>148</v>
      </c>
      <c r="M11" s="4" t="s">
        <v>428</v>
      </c>
      <c r="N11" s="51" t="s">
        <v>509</v>
      </c>
    </row>
    <row r="12" spans="3:14" ht="12.75">
      <c r="C12" s="4" t="s">
        <v>519</v>
      </c>
      <c r="D12" s="4" t="s">
        <v>569</v>
      </c>
      <c r="E12" s="4">
        <v>498</v>
      </c>
      <c r="F12" s="27" t="str">
        <f t="shared" si="0"/>
        <v>T1-010498</v>
      </c>
      <c r="G12" s="4" t="s">
        <v>526</v>
      </c>
      <c r="H12" s="4" t="s">
        <v>480</v>
      </c>
      <c r="I12" s="4">
        <v>5.3</v>
      </c>
      <c r="J12" s="4">
        <v>21</v>
      </c>
      <c r="K12" s="4" t="s">
        <v>151</v>
      </c>
      <c r="L12" s="4">
        <v>0</v>
      </c>
      <c r="M12" s="4" t="s">
        <v>428</v>
      </c>
      <c r="N12" s="51" t="s">
        <v>509</v>
      </c>
    </row>
    <row r="13" spans="3:14" ht="12.75">
      <c r="C13" s="4" t="s">
        <v>519</v>
      </c>
      <c r="D13" s="4" t="s">
        <v>569</v>
      </c>
      <c r="E13" s="4">
        <v>499</v>
      </c>
      <c r="F13" s="27" t="str">
        <f t="shared" si="0"/>
        <v>T1-010499</v>
      </c>
      <c r="G13" s="4" t="s">
        <v>527</v>
      </c>
      <c r="H13" s="4" t="s">
        <v>483</v>
      </c>
      <c r="I13" s="4">
        <v>5.3</v>
      </c>
      <c r="J13" s="4">
        <v>21</v>
      </c>
      <c r="K13" s="4" t="s">
        <v>151</v>
      </c>
      <c r="L13" s="4">
        <v>0</v>
      </c>
      <c r="M13" s="4" t="s">
        <v>428</v>
      </c>
      <c r="N13" s="4" t="s">
        <v>509</v>
      </c>
    </row>
    <row r="14" spans="3:14" ht="12.75">
      <c r="C14" s="4" t="s">
        <v>519</v>
      </c>
      <c r="D14" s="4" t="s">
        <v>569</v>
      </c>
      <c r="E14" s="4">
        <v>500</v>
      </c>
      <c r="F14" s="27" t="str">
        <f t="shared" si="0"/>
        <v>T1-010500</v>
      </c>
      <c r="G14" s="4" t="s">
        <v>528</v>
      </c>
      <c r="H14" s="4" t="s">
        <v>484</v>
      </c>
      <c r="I14" s="4">
        <v>5.3</v>
      </c>
      <c r="J14" s="4">
        <v>21</v>
      </c>
      <c r="K14" s="4" t="s">
        <v>151</v>
      </c>
      <c r="L14" s="4">
        <v>0</v>
      </c>
      <c r="M14" s="4" t="s">
        <v>428</v>
      </c>
      <c r="N14" s="4" t="s">
        <v>509</v>
      </c>
    </row>
    <row r="15" spans="3:14" ht="12.75">
      <c r="C15" s="4" t="s">
        <v>565</v>
      </c>
      <c r="D15" s="4" t="s">
        <v>570</v>
      </c>
      <c r="E15" s="4">
        <v>501</v>
      </c>
      <c r="F15" s="27" t="str">
        <f t="shared" si="0"/>
        <v>T1-010501</v>
      </c>
      <c r="G15" s="4" t="s">
        <v>529</v>
      </c>
      <c r="H15" s="4" t="s">
        <v>443</v>
      </c>
      <c r="I15" s="4">
        <v>5.4</v>
      </c>
      <c r="J15" s="4">
        <v>21</v>
      </c>
      <c r="K15" s="4" t="s">
        <v>145</v>
      </c>
      <c r="L15" s="4" t="s">
        <v>146</v>
      </c>
      <c r="M15" s="4" t="s">
        <v>428</v>
      </c>
      <c r="N15" s="4" t="s">
        <v>509</v>
      </c>
    </row>
    <row r="16" spans="3:14" ht="12.75">
      <c r="C16" s="4" t="s">
        <v>565</v>
      </c>
      <c r="D16" s="4" t="s">
        <v>569</v>
      </c>
      <c r="E16" s="4">
        <v>502</v>
      </c>
      <c r="F16" s="27" t="str">
        <f t="shared" si="0"/>
        <v>T1-010502</v>
      </c>
      <c r="G16" s="4" t="s">
        <v>530</v>
      </c>
      <c r="H16" s="4" t="s">
        <v>444</v>
      </c>
      <c r="I16" s="4">
        <v>5.4</v>
      </c>
      <c r="J16" s="4">
        <v>21</v>
      </c>
      <c r="K16" s="4" t="s">
        <v>145</v>
      </c>
      <c r="L16" s="4" t="s">
        <v>146</v>
      </c>
      <c r="M16" s="4" t="s">
        <v>428</v>
      </c>
      <c r="N16" s="4" t="s">
        <v>509</v>
      </c>
    </row>
    <row r="17" spans="3:14" ht="12.75">
      <c r="C17" s="4" t="s">
        <v>565</v>
      </c>
      <c r="D17" s="4" t="s">
        <v>569</v>
      </c>
      <c r="E17" s="4">
        <v>503</v>
      </c>
      <c r="F17" s="27" t="str">
        <f t="shared" si="0"/>
        <v>T1-010503</v>
      </c>
      <c r="G17" s="4" t="s">
        <v>531</v>
      </c>
      <c r="H17" s="4" t="s">
        <v>448</v>
      </c>
      <c r="I17" s="4">
        <v>5.4</v>
      </c>
      <c r="J17" s="4">
        <v>21</v>
      </c>
      <c r="K17" s="4" t="s">
        <v>145</v>
      </c>
      <c r="L17" s="4" t="s">
        <v>146</v>
      </c>
      <c r="M17" s="4" t="s">
        <v>428</v>
      </c>
      <c r="N17" s="4" t="s">
        <v>509</v>
      </c>
    </row>
    <row r="18" spans="3:14" ht="12.75">
      <c r="C18" s="4" t="s">
        <v>565</v>
      </c>
      <c r="D18" s="4" t="s">
        <v>570</v>
      </c>
      <c r="E18" s="4">
        <v>504</v>
      </c>
      <c r="F18" s="27" t="str">
        <f t="shared" si="0"/>
        <v>T1-010504</v>
      </c>
      <c r="G18" s="4" t="s">
        <v>532</v>
      </c>
      <c r="H18" s="4" t="s">
        <v>449</v>
      </c>
      <c r="I18" s="4">
        <v>5.4</v>
      </c>
      <c r="J18" s="4">
        <v>21</v>
      </c>
      <c r="K18" s="4" t="s">
        <v>145</v>
      </c>
      <c r="L18" s="4" t="s">
        <v>146</v>
      </c>
      <c r="M18" s="4" t="s">
        <v>428</v>
      </c>
      <c r="N18" s="4" t="s">
        <v>509</v>
      </c>
    </row>
    <row r="19" spans="3:14" ht="12.75">
      <c r="C19" s="4" t="s">
        <v>565</v>
      </c>
      <c r="D19" s="4" t="s">
        <v>569</v>
      </c>
      <c r="E19" s="4">
        <v>505</v>
      </c>
      <c r="F19" s="27" t="str">
        <f t="shared" si="0"/>
        <v>T1-010505</v>
      </c>
      <c r="G19" s="4" t="s">
        <v>533</v>
      </c>
      <c r="H19" s="4" t="s">
        <v>450</v>
      </c>
      <c r="I19" s="4">
        <v>5.4</v>
      </c>
      <c r="J19" s="4">
        <v>21</v>
      </c>
      <c r="K19" s="4" t="s">
        <v>145</v>
      </c>
      <c r="L19" s="4" t="s">
        <v>146</v>
      </c>
      <c r="M19" s="4" t="s">
        <v>428</v>
      </c>
      <c r="N19" s="4" t="s">
        <v>509</v>
      </c>
    </row>
    <row r="20" spans="3:14" ht="12.75">
      <c r="C20" s="4" t="s">
        <v>565</v>
      </c>
      <c r="D20" s="4" t="s">
        <v>570</v>
      </c>
      <c r="E20" s="4">
        <v>506</v>
      </c>
      <c r="F20" s="27" t="str">
        <f t="shared" si="0"/>
        <v>T1-010506</v>
      </c>
      <c r="G20" s="4" t="s">
        <v>534</v>
      </c>
      <c r="H20" s="4" t="s">
        <v>451</v>
      </c>
      <c r="I20" s="4">
        <v>5.4</v>
      </c>
      <c r="J20" s="4">
        <v>21</v>
      </c>
      <c r="K20" s="4" t="s">
        <v>145</v>
      </c>
      <c r="L20" s="4" t="s">
        <v>146</v>
      </c>
      <c r="M20" s="4" t="s">
        <v>428</v>
      </c>
      <c r="N20" s="4" t="s">
        <v>509</v>
      </c>
    </row>
    <row r="21" spans="3:14" ht="12.75">
      <c r="C21" s="4" t="s">
        <v>565</v>
      </c>
      <c r="D21" s="4" t="s">
        <v>569</v>
      </c>
      <c r="E21" s="4">
        <v>507</v>
      </c>
      <c r="F21" s="27" t="str">
        <f t="shared" si="0"/>
        <v>T1-010507</v>
      </c>
      <c r="G21" s="4" t="s">
        <v>535</v>
      </c>
      <c r="H21" s="4" t="s">
        <v>452</v>
      </c>
      <c r="I21" s="4">
        <v>5.4</v>
      </c>
      <c r="J21" s="4">
        <v>21</v>
      </c>
      <c r="K21" s="4" t="s">
        <v>145</v>
      </c>
      <c r="L21" s="4" t="s">
        <v>146</v>
      </c>
      <c r="M21" s="4" t="s">
        <v>428</v>
      </c>
      <c r="N21" s="4" t="s">
        <v>509</v>
      </c>
    </row>
    <row r="22" spans="3:14" ht="12.75">
      <c r="C22" s="4" t="s">
        <v>565</v>
      </c>
      <c r="D22" s="4" t="s">
        <v>570</v>
      </c>
      <c r="E22" s="4">
        <v>508</v>
      </c>
      <c r="F22" s="27" t="str">
        <f t="shared" si="0"/>
        <v>T1-010508</v>
      </c>
      <c r="G22" s="4" t="s">
        <v>536</v>
      </c>
      <c r="H22" s="4" t="s">
        <v>453</v>
      </c>
      <c r="I22" s="4">
        <v>5.4</v>
      </c>
      <c r="J22" s="4">
        <v>21</v>
      </c>
      <c r="K22" s="4" t="s">
        <v>145</v>
      </c>
      <c r="L22" s="4" t="s">
        <v>146</v>
      </c>
      <c r="M22" s="4" t="s">
        <v>428</v>
      </c>
      <c r="N22" s="4" t="s">
        <v>509</v>
      </c>
    </row>
    <row r="23" spans="3:14" ht="12.75">
      <c r="C23" s="4" t="s">
        <v>565</v>
      </c>
      <c r="D23" s="4" t="s">
        <v>569</v>
      </c>
      <c r="E23" s="4">
        <v>509</v>
      </c>
      <c r="F23" s="27" t="str">
        <f t="shared" si="0"/>
        <v>T1-010509</v>
      </c>
      <c r="G23" s="4" t="s">
        <v>537</v>
      </c>
      <c r="H23" s="4" t="s">
        <v>454</v>
      </c>
      <c r="I23" s="4">
        <v>5.4</v>
      </c>
      <c r="J23" s="4">
        <v>21</v>
      </c>
      <c r="K23" s="4" t="s">
        <v>145</v>
      </c>
      <c r="L23" s="4" t="s">
        <v>146</v>
      </c>
      <c r="M23" s="4" t="s">
        <v>428</v>
      </c>
      <c r="N23" s="4" t="s">
        <v>509</v>
      </c>
    </row>
    <row r="24" spans="3:14" ht="12.75">
      <c r="C24" s="4" t="s">
        <v>565</v>
      </c>
      <c r="D24" s="4" t="s">
        <v>570</v>
      </c>
      <c r="E24" s="4">
        <v>510</v>
      </c>
      <c r="F24" s="27" t="str">
        <f t="shared" si="0"/>
        <v>T1-010510</v>
      </c>
      <c r="G24" s="4" t="s">
        <v>538</v>
      </c>
      <c r="H24" s="4" t="s">
        <v>455</v>
      </c>
      <c r="I24" s="4">
        <v>5.4</v>
      </c>
      <c r="J24" s="4">
        <v>21</v>
      </c>
      <c r="K24" s="4" t="s">
        <v>145</v>
      </c>
      <c r="L24" s="4" t="s">
        <v>146</v>
      </c>
      <c r="M24" s="4" t="s">
        <v>428</v>
      </c>
      <c r="N24" s="4" t="s">
        <v>509</v>
      </c>
    </row>
    <row r="25" spans="3:14" ht="12.75">
      <c r="C25" s="4" t="s">
        <v>565</v>
      </c>
      <c r="D25" s="4" t="s">
        <v>569</v>
      </c>
      <c r="E25" s="4">
        <v>511</v>
      </c>
      <c r="F25" s="27" t="str">
        <f t="shared" si="0"/>
        <v>T1-010511</v>
      </c>
      <c r="G25" s="4" t="s">
        <v>539</v>
      </c>
      <c r="H25" s="4" t="s">
        <v>456</v>
      </c>
      <c r="I25" s="4">
        <v>5.4</v>
      </c>
      <c r="J25" s="4">
        <v>21</v>
      </c>
      <c r="K25" s="4" t="s">
        <v>145</v>
      </c>
      <c r="L25" s="4" t="s">
        <v>146</v>
      </c>
      <c r="M25" s="4" t="s">
        <v>428</v>
      </c>
      <c r="N25" s="4" t="s">
        <v>509</v>
      </c>
    </row>
    <row r="26" spans="3:14" ht="12.75">
      <c r="C26" s="4" t="s">
        <v>565</v>
      </c>
      <c r="D26" s="4" t="s">
        <v>570</v>
      </c>
      <c r="E26" s="4">
        <v>512</v>
      </c>
      <c r="F26" s="27" t="str">
        <f t="shared" si="0"/>
        <v>T1-010512</v>
      </c>
      <c r="G26" s="4" t="s">
        <v>540</v>
      </c>
      <c r="H26" s="4" t="s">
        <v>457</v>
      </c>
      <c r="I26" s="4">
        <v>5.4</v>
      </c>
      <c r="J26" s="4">
        <v>21</v>
      </c>
      <c r="K26" s="4" t="s">
        <v>145</v>
      </c>
      <c r="L26" s="4" t="s">
        <v>146</v>
      </c>
      <c r="M26" s="4" t="s">
        <v>428</v>
      </c>
      <c r="N26" s="4" t="s">
        <v>509</v>
      </c>
    </row>
    <row r="27" spans="3:14" ht="12.75">
      <c r="C27" s="4" t="s">
        <v>565</v>
      </c>
      <c r="D27" s="4" t="s">
        <v>569</v>
      </c>
      <c r="E27" s="4">
        <v>513</v>
      </c>
      <c r="F27" s="27" t="str">
        <f t="shared" si="0"/>
        <v>T1-010513</v>
      </c>
      <c r="G27" s="4" t="s">
        <v>541</v>
      </c>
      <c r="H27" s="4" t="s">
        <v>431</v>
      </c>
      <c r="I27" s="4">
        <v>5.4</v>
      </c>
      <c r="J27" s="4">
        <v>21</v>
      </c>
      <c r="K27" s="4" t="s">
        <v>147</v>
      </c>
      <c r="L27" s="4" t="s">
        <v>148</v>
      </c>
      <c r="M27" s="4" t="s">
        <v>428</v>
      </c>
      <c r="N27" s="4" t="s">
        <v>509</v>
      </c>
    </row>
    <row r="28" spans="3:14" ht="12.75">
      <c r="C28" s="4" t="s">
        <v>565</v>
      </c>
      <c r="D28" s="4" t="s">
        <v>570</v>
      </c>
      <c r="E28" s="4">
        <v>514</v>
      </c>
      <c r="F28" s="27" t="str">
        <f t="shared" si="0"/>
        <v>T1-010514</v>
      </c>
      <c r="G28" s="4" t="s">
        <v>542</v>
      </c>
      <c r="H28" s="4" t="s">
        <v>432</v>
      </c>
      <c r="I28" s="4">
        <v>5.4</v>
      </c>
      <c r="J28" s="4">
        <v>21</v>
      </c>
      <c r="K28" s="4" t="s">
        <v>147</v>
      </c>
      <c r="L28" s="4" t="s">
        <v>148</v>
      </c>
      <c r="M28" s="4" t="s">
        <v>428</v>
      </c>
      <c r="N28" s="4" t="s">
        <v>509</v>
      </c>
    </row>
    <row r="29" spans="3:14" ht="12.75">
      <c r="C29" s="4" t="s">
        <v>565</v>
      </c>
      <c r="D29" s="4" t="s">
        <v>569</v>
      </c>
      <c r="E29" s="4">
        <v>515</v>
      </c>
      <c r="F29" s="27" t="str">
        <f t="shared" si="0"/>
        <v>T1-010515</v>
      </c>
      <c r="G29" s="4" t="s">
        <v>543</v>
      </c>
      <c r="H29" s="4" t="s">
        <v>482</v>
      </c>
      <c r="I29" s="4">
        <v>5.4</v>
      </c>
      <c r="J29" s="4">
        <v>21</v>
      </c>
      <c r="K29" s="4" t="s">
        <v>486</v>
      </c>
      <c r="L29" s="4">
        <v>0</v>
      </c>
      <c r="M29" s="4" t="s">
        <v>428</v>
      </c>
      <c r="N29" s="4" t="s">
        <v>509</v>
      </c>
    </row>
    <row r="30" spans="3:14" ht="12.75">
      <c r="C30" s="4" t="s">
        <v>565</v>
      </c>
      <c r="D30" s="4" t="s">
        <v>570</v>
      </c>
      <c r="E30" s="4">
        <v>516</v>
      </c>
      <c r="F30" s="27" t="str">
        <f t="shared" si="0"/>
        <v>T1-010516</v>
      </c>
      <c r="G30" s="4" t="s">
        <v>544</v>
      </c>
      <c r="H30" s="4" t="s">
        <v>545</v>
      </c>
      <c r="I30" s="4">
        <v>5.4</v>
      </c>
      <c r="J30" s="4">
        <v>21</v>
      </c>
      <c r="K30" s="4" t="s">
        <v>486</v>
      </c>
      <c r="L30" s="4">
        <v>0</v>
      </c>
      <c r="M30" s="4" t="s">
        <v>428</v>
      </c>
      <c r="N30" s="4" t="s">
        <v>509</v>
      </c>
    </row>
    <row r="31" spans="3:14" ht="12.75">
      <c r="C31" s="4" t="s">
        <v>566</v>
      </c>
      <c r="D31" s="4" t="s">
        <v>571</v>
      </c>
      <c r="E31" s="4">
        <v>517</v>
      </c>
      <c r="F31" s="27" t="str">
        <f t="shared" si="0"/>
        <v>T1-010517</v>
      </c>
      <c r="G31" s="4" t="s">
        <v>552</v>
      </c>
      <c r="H31" s="4" t="s">
        <v>447</v>
      </c>
      <c r="I31" s="4">
        <v>6.1</v>
      </c>
      <c r="J31" s="4">
        <v>21</v>
      </c>
      <c r="K31" s="4" t="s">
        <v>145</v>
      </c>
      <c r="L31" s="4">
        <v>0</v>
      </c>
      <c r="M31" s="4" t="s">
        <v>428</v>
      </c>
      <c r="N31" s="4" t="s">
        <v>509</v>
      </c>
    </row>
    <row r="32" spans="3:14" ht="12.75">
      <c r="C32" s="4" t="s">
        <v>565</v>
      </c>
      <c r="D32" s="4" t="s">
        <v>569</v>
      </c>
      <c r="E32" s="4">
        <v>518</v>
      </c>
      <c r="F32" s="27" t="str">
        <f t="shared" si="0"/>
        <v>T1-010518</v>
      </c>
      <c r="G32" s="4" t="s">
        <v>553</v>
      </c>
      <c r="H32" s="4" t="s">
        <v>446</v>
      </c>
      <c r="I32" s="4">
        <v>6.1</v>
      </c>
      <c r="J32" s="4">
        <v>21</v>
      </c>
      <c r="K32" s="4" t="s">
        <v>145</v>
      </c>
      <c r="L32" s="4">
        <v>0</v>
      </c>
      <c r="M32" s="4" t="s">
        <v>428</v>
      </c>
      <c r="N32" s="4" t="s">
        <v>513</v>
      </c>
    </row>
    <row r="33" spans="3:14" ht="12.75">
      <c r="C33" s="4" t="s">
        <v>565</v>
      </c>
      <c r="D33" s="4" t="s">
        <v>570</v>
      </c>
      <c r="E33" s="4">
        <v>519</v>
      </c>
      <c r="F33" s="27" t="str">
        <f t="shared" si="0"/>
        <v>T1-010519</v>
      </c>
      <c r="G33" s="4" t="s">
        <v>554</v>
      </c>
      <c r="H33" s="4" t="s">
        <v>445</v>
      </c>
      <c r="I33" s="4">
        <v>6.1</v>
      </c>
      <c r="J33" s="4">
        <v>21</v>
      </c>
      <c r="K33" s="4" t="s">
        <v>145</v>
      </c>
      <c r="L33" s="4">
        <v>0</v>
      </c>
      <c r="M33" s="4" t="s">
        <v>428</v>
      </c>
      <c r="N33" s="4" t="s">
        <v>513</v>
      </c>
    </row>
    <row r="34" spans="3:14" ht="12.75">
      <c r="C34" s="4" t="s">
        <v>566</v>
      </c>
      <c r="D34" s="4" t="s">
        <v>569</v>
      </c>
      <c r="E34" s="4">
        <v>520</v>
      </c>
      <c r="F34" s="27" t="str">
        <f t="shared" si="0"/>
        <v>T1-010520</v>
      </c>
      <c r="G34" s="4" t="s">
        <v>556</v>
      </c>
      <c r="H34" s="4" t="s">
        <v>555</v>
      </c>
      <c r="I34" s="4">
        <v>5.3</v>
      </c>
      <c r="J34" s="4">
        <v>21</v>
      </c>
      <c r="K34" s="4" t="s">
        <v>149</v>
      </c>
      <c r="L34" s="4" t="s">
        <v>229</v>
      </c>
      <c r="M34" s="4" t="s">
        <v>428</v>
      </c>
      <c r="N34" s="4" t="s">
        <v>509</v>
      </c>
    </row>
    <row r="35" spans="3:14" ht="12.75">
      <c r="C35" s="4" t="s">
        <v>566</v>
      </c>
      <c r="D35" s="4" t="s">
        <v>569</v>
      </c>
      <c r="E35" s="4">
        <v>521</v>
      </c>
      <c r="F35" s="27" t="str">
        <f t="shared" si="0"/>
        <v>T1-010521</v>
      </c>
      <c r="G35" s="4" t="s">
        <v>557</v>
      </c>
      <c r="H35" s="4" t="s">
        <v>442</v>
      </c>
      <c r="I35" s="4">
        <v>5.2</v>
      </c>
      <c r="J35" s="4">
        <v>21</v>
      </c>
      <c r="K35" s="4" t="s">
        <v>152</v>
      </c>
      <c r="L35" s="4" t="s">
        <v>429</v>
      </c>
      <c r="M35" s="4" t="s">
        <v>428</v>
      </c>
      <c r="N35" s="4" t="s">
        <v>509</v>
      </c>
    </row>
    <row r="36" spans="3:14" ht="12.75">
      <c r="C36" s="4" t="s">
        <v>566</v>
      </c>
      <c r="D36" s="4" t="s">
        <v>569</v>
      </c>
      <c r="E36" s="4">
        <v>522</v>
      </c>
      <c r="F36" s="27" t="str">
        <f t="shared" si="0"/>
        <v>T1-010522</v>
      </c>
      <c r="G36" s="4" t="s">
        <v>558</v>
      </c>
      <c r="H36" s="4" t="s">
        <v>481</v>
      </c>
      <c r="I36" s="4">
        <v>5.3</v>
      </c>
      <c r="J36" s="4">
        <v>21</v>
      </c>
      <c r="K36" s="4" t="s">
        <v>150</v>
      </c>
      <c r="L36" s="4">
        <v>0</v>
      </c>
      <c r="M36" s="4" t="s">
        <v>428</v>
      </c>
      <c r="N36" s="4" t="s">
        <v>559</v>
      </c>
    </row>
    <row r="37" spans="5:8" ht="12.75">
      <c r="E37" s="4">
        <v>523</v>
      </c>
      <c r="F37" s="27" t="str">
        <f t="shared" si="0"/>
        <v>T1-010523</v>
      </c>
      <c r="H37" s="4" t="s">
        <v>560</v>
      </c>
    </row>
    <row r="38" spans="5:8" ht="12.75">
      <c r="E38" s="4">
        <v>524</v>
      </c>
      <c r="F38" s="27" t="str">
        <f t="shared" si="0"/>
        <v>T1-010524</v>
      </c>
      <c r="H38" s="4" t="s">
        <v>561</v>
      </c>
    </row>
    <row r="39" spans="3:13" ht="12.75">
      <c r="C39" s="4" t="s">
        <v>572</v>
      </c>
      <c r="E39" s="4">
        <v>525</v>
      </c>
      <c r="F39" s="27" t="str">
        <f t="shared" si="0"/>
        <v>T1-010525</v>
      </c>
      <c r="H39" s="4" t="s">
        <v>563</v>
      </c>
      <c r="K39" s="4" t="s">
        <v>562</v>
      </c>
      <c r="M39" s="4" t="s">
        <v>428</v>
      </c>
    </row>
    <row r="40" spans="3:13" ht="12.75">
      <c r="C40" s="4" t="s">
        <v>573</v>
      </c>
      <c r="E40" s="4">
        <v>526</v>
      </c>
      <c r="F40" s="27" t="str">
        <f t="shared" si="0"/>
        <v>T1-010526</v>
      </c>
      <c r="H40" s="4" t="s">
        <v>561</v>
      </c>
      <c r="K40" s="4" t="s">
        <v>582</v>
      </c>
      <c r="L40" s="4" t="s">
        <v>564</v>
      </c>
      <c r="M40" s="4" t="s">
        <v>428</v>
      </c>
    </row>
    <row r="41" spans="3:14" ht="12.75">
      <c r="C41" s="4" t="s">
        <v>581</v>
      </c>
      <c r="E41" s="4">
        <v>527</v>
      </c>
      <c r="F41" s="27" t="str">
        <f t="shared" si="0"/>
        <v>T1-010527</v>
      </c>
      <c r="G41" s="4" t="s">
        <v>579</v>
      </c>
      <c r="H41" s="4" t="s">
        <v>583</v>
      </c>
      <c r="I41" s="4">
        <v>8</v>
      </c>
      <c r="J41" s="4">
        <v>21</v>
      </c>
      <c r="K41" s="4" t="s">
        <v>147</v>
      </c>
      <c r="L41" s="4" t="s">
        <v>148</v>
      </c>
      <c r="M41" s="4" t="s">
        <v>428</v>
      </c>
      <c r="N41" s="4" t="s">
        <v>580</v>
      </c>
    </row>
    <row r="42" spans="5:8" ht="12.75">
      <c r="E42" s="4">
        <v>528</v>
      </c>
      <c r="F42" s="27" t="str">
        <f t="shared" si="0"/>
        <v>T1-010528</v>
      </c>
      <c r="H42" s="4" t="s">
        <v>561</v>
      </c>
    </row>
    <row r="43" spans="5:8" ht="12.75">
      <c r="E43" s="4">
        <v>529</v>
      </c>
      <c r="F43" s="27" t="str">
        <f t="shared" si="0"/>
        <v>T1-010529</v>
      </c>
      <c r="H43" s="4" t="s">
        <v>561</v>
      </c>
    </row>
    <row r="44" spans="5:8" ht="12.75">
      <c r="E44" s="4">
        <v>530</v>
      </c>
      <c r="F44" s="27" t="str">
        <f t="shared" si="0"/>
        <v>T1-010530</v>
      </c>
      <c r="H44" s="4" t="s">
        <v>561</v>
      </c>
    </row>
  </sheetData>
  <printOptions/>
  <pageMargins left="0.75" right="0.75" top="1" bottom="1" header="0.512" footer="0.512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9"/>
  <sheetViews>
    <sheetView workbookViewId="0" topLeftCell="A1">
      <selection activeCell="F14" sqref="F14"/>
    </sheetView>
  </sheetViews>
  <sheetFormatPr defaultColWidth="9.140625" defaultRowHeight="12.75"/>
  <cols>
    <col min="1" max="1" width="9.140625" style="53" customWidth="1"/>
    <col min="2" max="2" width="9.8515625" style="53" customWidth="1"/>
    <col min="3" max="3" width="4.00390625" style="53" customWidth="1"/>
    <col min="4" max="4" width="0" style="53" hidden="1" customWidth="1"/>
    <col min="5" max="5" width="17.28125" style="53" customWidth="1"/>
    <col min="6" max="6" width="62.00390625" style="53" customWidth="1"/>
    <col min="7" max="7" width="11.7109375" style="53" customWidth="1"/>
    <col min="8" max="16384" width="9.140625" style="53" customWidth="1"/>
  </cols>
  <sheetData>
    <row r="1" spans="2:7" ht="15.75">
      <c r="B1" s="52"/>
      <c r="C1" s="52"/>
      <c r="D1" s="52"/>
      <c r="E1" s="52"/>
      <c r="F1" s="52"/>
      <c r="G1" s="52"/>
    </row>
    <row r="2" spans="2:7" ht="15.75">
      <c r="B2" s="52" t="s">
        <v>598</v>
      </c>
      <c r="C2" s="52" t="s">
        <v>599</v>
      </c>
      <c r="D2" s="52"/>
      <c r="E2" s="54" t="s">
        <v>597</v>
      </c>
      <c r="F2" s="54" t="s">
        <v>595</v>
      </c>
      <c r="G2" s="54" t="s">
        <v>596</v>
      </c>
    </row>
    <row r="3" spans="2:7" ht="40.5">
      <c r="B3" s="52" t="s">
        <v>600</v>
      </c>
      <c r="C3" s="52" t="s">
        <v>601</v>
      </c>
      <c r="D3" s="52">
        <v>489</v>
      </c>
      <c r="E3" s="55" t="str">
        <f aca="true" t="shared" si="0" ref="E3:E10">CONCATENATE("T1-01",TEXT(D3,"0000"))</f>
        <v>T1-010489</v>
      </c>
      <c r="F3" s="56" t="s">
        <v>434</v>
      </c>
      <c r="G3" s="57" t="s">
        <v>601</v>
      </c>
    </row>
    <row r="4" spans="2:7" ht="40.5">
      <c r="B4" s="52" t="s">
        <v>600</v>
      </c>
      <c r="C4" s="52" t="s">
        <v>601</v>
      </c>
      <c r="D4" s="52">
        <v>490</v>
      </c>
      <c r="E4" s="55" t="str">
        <f t="shared" si="0"/>
        <v>T1-010490</v>
      </c>
      <c r="F4" s="56" t="s">
        <v>458</v>
      </c>
      <c r="G4" s="57" t="s">
        <v>601</v>
      </c>
    </row>
    <row r="5" spans="2:7" ht="20.25">
      <c r="B5" s="52" t="s">
        <v>600</v>
      </c>
      <c r="C5" s="52" t="s">
        <v>601</v>
      </c>
      <c r="D5" s="52">
        <v>491</v>
      </c>
      <c r="E5" s="55" t="str">
        <f t="shared" si="0"/>
        <v>T1-010491</v>
      </c>
      <c r="F5" s="56" t="s">
        <v>459</v>
      </c>
      <c r="G5" s="57" t="s">
        <v>601</v>
      </c>
    </row>
    <row r="6" spans="2:7" ht="40.5">
      <c r="B6" s="52" t="s">
        <v>600</v>
      </c>
      <c r="C6" s="52" t="s">
        <v>601</v>
      </c>
      <c r="D6" s="52">
        <v>492</v>
      </c>
      <c r="E6" s="55" t="str">
        <f t="shared" si="0"/>
        <v>T1-010492</v>
      </c>
      <c r="F6" s="56" t="s">
        <v>433</v>
      </c>
      <c r="G6" s="57" t="s">
        <v>601</v>
      </c>
    </row>
    <row r="7" spans="2:7" ht="40.5">
      <c r="B7" s="52" t="s">
        <v>600</v>
      </c>
      <c r="C7" s="52" t="s">
        <v>601</v>
      </c>
      <c r="D7" s="52">
        <v>493</v>
      </c>
      <c r="E7" s="55" t="str">
        <f t="shared" si="0"/>
        <v>T1-010493</v>
      </c>
      <c r="F7" s="56" t="s">
        <v>435</v>
      </c>
      <c r="G7" s="57" t="s">
        <v>601</v>
      </c>
    </row>
    <row r="8" spans="2:7" ht="40.5">
      <c r="B8" s="52" t="s">
        <v>600</v>
      </c>
      <c r="C8" s="52" t="s">
        <v>601</v>
      </c>
      <c r="D8" s="52">
        <v>494</v>
      </c>
      <c r="E8" s="55" t="str">
        <f t="shared" si="0"/>
        <v>T1-010494</v>
      </c>
      <c r="F8" s="56" t="s">
        <v>438</v>
      </c>
      <c r="G8" s="57" t="s">
        <v>601</v>
      </c>
    </row>
    <row r="9" spans="2:7" ht="20.25">
      <c r="B9" s="52" t="s">
        <v>600</v>
      </c>
      <c r="C9" s="52" t="s">
        <v>601</v>
      </c>
      <c r="D9" s="52">
        <v>495</v>
      </c>
      <c r="E9" s="55" t="str">
        <f t="shared" si="0"/>
        <v>T1-010495</v>
      </c>
      <c r="F9" s="56" t="s">
        <v>602</v>
      </c>
      <c r="G9" s="57" t="s">
        <v>601</v>
      </c>
    </row>
    <row r="10" spans="2:7" ht="20.25">
      <c r="B10" s="52" t="s">
        <v>600</v>
      </c>
      <c r="C10" s="52" t="s">
        <v>601</v>
      </c>
      <c r="D10" s="52">
        <v>496</v>
      </c>
      <c r="E10" s="55" t="str">
        <f t="shared" si="0"/>
        <v>T1-010496</v>
      </c>
      <c r="F10" s="56" t="s">
        <v>594</v>
      </c>
      <c r="G10" s="57" t="s">
        <v>601</v>
      </c>
    </row>
    <row r="11" spans="2:7" ht="15.75">
      <c r="B11" s="52"/>
      <c r="C11" s="52"/>
      <c r="D11" s="52"/>
      <c r="E11" s="54" t="s">
        <v>597</v>
      </c>
      <c r="F11" s="54" t="s">
        <v>595</v>
      </c>
      <c r="G11" s="54" t="s">
        <v>596</v>
      </c>
    </row>
    <row r="12" spans="2:7" ht="40.5">
      <c r="B12" s="52" t="s">
        <v>600</v>
      </c>
      <c r="C12" s="52" t="s">
        <v>601</v>
      </c>
      <c r="D12" s="52">
        <v>497</v>
      </c>
      <c r="E12" s="55" t="str">
        <f aca="true" t="shared" si="1" ref="E12:E19">CONCATENATE("T1-01",TEXT(D12,"0000"))</f>
        <v>T1-010497</v>
      </c>
      <c r="F12" s="56" t="s">
        <v>603</v>
      </c>
      <c r="G12" s="57" t="s">
        <v>601</v>
      </c>
    </row>
    <row r="13" spans="2:7" ht="20.25">
      <c r="B13" s="52" t="s">
        <v>600</v>
      </c>
      <c r="C13" s="52" t="s">
        <v>601</v>
      </c>
      <c r="D13" s="52">
        <v>498</v>
      </c>
      <c r="E13" s="55" t="str">
        <f t="shared" si="1"/>
        <v>T1-010498</v>
      </c>
      <c r="F13" s="56" t="s">
        <v>480</v>
      </c>
      <c r="G13" s="57" t="s">
        <v>601</v>
      </c>
    </row>
    <row r="14" spans="2:7" ht="40.5">
      <c r="B14" s="52" t="s">
        <v>600</v>
      </c>
      <c r="C14" s="52" t="s">
        <v>601</v>
      </c>
      <c r="D14" s="52">
        <v>499</v>
      </c>
      <c r="E14" s="55" t="str">
        <f t="shared" si="1"/>
        <v>T1-010499</v>
      </c>
      <c r="F14" s="56" t="s">
        <v>586</v>
      </c>
      <c r="G14" s="57" t="s">
        <v>601</v>
      </c>
    </row>
    <row r="15" spans="2:7" ht="20.25">
      <c r="B15" s="52" t="s">
        <v>600</v>
      </c>
      <c r="C15" s="52" t="s">
        <v>601</v>
      </c>
      <c r="D15" s="52">
        <v>500</v>
      </c>
      <c r="E15" s="55" t="str">
        <f t="shared" si="1"/>
        <v>T1-010500</v>
      </c>
      <c r="F15" s="56" t="s">
        <v>585</v>
      </c>
      <c r="G15" s="57" t="s">
        <v>601</v>
      </c>
    </row>
    <row r="16" spans="2:7" ht="40.5">
      <c r="B16" s="52" t="s">
        <v>600</v>
      </c>
      <c r="C16" s="52" t="s">
        <v>601</v>
      </c>
      <c r="D16" s="52">
        <v>517</v>
      </c>
      <c r="E16" s="55" t="str">
        <f t="shared" si="1"/>
        <v>T1-010517</v>
      </c>
      <c r="F16" s="56" t="s">
        <v>592</v>
      </c>
      <c r="G16" s="57" t="s">
        <v>601</v>
      </c>
    </row>
    <row r="17" spans="2:7" ht="60.75">
      <c r="B17" s="52" t="s">
        <v>600</v>
      </c>
      <c r="C17" s="52" t="s">
        <v>601</v>
      </c>
      <c r="D17" s="52">
        <v>520</v>
      </c>
      <c r="E17" s="55" t="str">
        <f t="shared" si="1"/>
        <v>T1-010520</v>
      </c>
      <c r="F17" s="56" t="s">
        <v>604</v>
      </c>
      <c r="G17" s="57" t="s">
        <v>601</v>
      </c>
    </row>
    <row r="18" spans="2:7" ht="20.25">
      <c r="B18" s="52" t="s">
        <v>600</v>
      </c>
      <c r="C18" s="52" t="s">
        <v>601</v>
      </c>
      <c r="D18" s="52">
        <v>521</v>
      </c>
      <c r="E18" s="55" t="str">
        <f t="shared" si="1"/>
        <v>T1-010521</v>
      </c>
      <c r="F18" s="56" t="s">
        <v>442</v>
      </c>
      <c r="G18" s="57" t="s">
        <v>601</v>
      </c>
    </row>
    <row r="19" spans="2:7" ht="20.25">
      <c r="B19" s="52" t="s">
        <v>600</v>
      </c>
      <c r="C19" s="52" t="s">
        <v>601</v>
      </c>
      <c r="D19" s="52">
        <v>522</v>
      </c>
      <c r="E19" s="55" t="str">
        <f t="shared" si="1"/>
        <v>T1-010522</v>
      </c>
      <c r="F19" s="56" t="s">
        <v>481</v>
      </c>
      <c r="G19" s="57" t="s">
        <v>601</v>
      </c>
    </row>
    <row r="20" spans="2:7" ht="15.75">
      <c r="B20" s="52" t="s">
        <v>598</v>
      </c>
      <c r="C20" s="52" t="s">
        <v>599</v>
      </c>
      <c r="D20" s="52"/>
      <c r="E20" s="54" t="s">
        <v>597</v>
      </c>
      <c r="F20" s="54" t="s">
        <v>595</v>
      </c>
      <c r="G20" s="54" t="s">
        <v>596</v>
      </c>
    </row>
    <row r="21" spans="2:7" ht="20.25">
      <c r="B21" s="52" t="s">
        <v>605</v>
      </c>
      <c r="C21" s="52" t="s">
        <v>606</v>
      </c>
      <c r="D21" s="52">
        <v>501</v>
      </c>
      <c r="E21" s="55" t="str">
        <f aca="true" t="shared" si="2" ref="E21:E29">CONCATENATE("T1-01",TEXT(D21,"0000"))</f>
        <v>T1-010501</v>
      </c>
      <c r="F21" s="56" t="s">
        <v>587</v>
      </c>
      <c r="G21" s="57" t="s">
        <v>606</v>
      </c>
    </row>
    <row r="22" spans="2:7" ht="20.25">
      <c r="B22" s="52" t="s">
        <v>605</v>
      </c>
      <c r="C22" s="52" t="s">
        <v>606</v>
      </c>
      <c r="D22" s="52">
        <v>504</v>
      </c>
      <c r="E22" s="55" t="str">
        <f t="shared" si="2"/>
        <v>T1-010504</v>
      </c>
      <c r="F22" s="56" t="s">
        <v>588</v>
      </c>
      <c r="G22" s="57" t="s">
        <v>606</v>
      </c>
    </row>
    <row r="23" spans="2:7" ht="20.25">
      <c r="B23" s="52" t="s">
        <v>605</v>
      </c>
      <c r="C23" s="52" t="s">
        <v>606</v>
      </c>
      <c r="D23" s="52">
        <v>506</v>
      </c>
      <c r="E23" s="55" t="str">
        <f t="shared" si="2"/>
        <v>T1-010506</v>
      </c>
      <c r="F23" s="56" t="s">
        <v>589</v>
      </c>
      <c r="G23" s="57" t="s">
        <v>606</v>
      </c>
    </row>
    <row r="24" spans="2:7" ht="20.25">
      <c r="B24" s="52" t="s">
        <v>605</v>
      </c>
      <c r="C24" s="52" t="s">
        <v>606</v>
      </c>
      <c r="D24" s="52">
        <v>508</v>
      </c>
      <c r="E24" s="55" t="str">
        <f t="shared" si="2"/>
        <v>T1-010508</v>
      </c>
      <c r="F24" s="56" t="s">
        <v>590</v>
      </c>
      <c r="G24" s="57" t="s">
        <v>606</v>
      </c>
    </row>
    <row r="25" spans="2:7" ht="20.25">
      <c r="B25" s="52" t="s">
        <v>605</v>
      </c>
      <c r="C25" s="52" t="s">
        <v>606</v>
      </c>
      <c r="D25" s="52">
        <v>510</v>
      </c>
      <c r="E25" s="55" t="str">
        <f t="shared" si="2"/>
        <v>T1-010510</v>
      </c>
      <c r="F25" s="56" t="s">
        <v>591</v>
      </c>
      <c r="G25" s="57" t="s">
        <v>606</v>
      </c>
    </row>
    <row r="26" spans="2:7" ht="20.25">
      <c r="B26" s="52" t="s">
        <v>605</v>
      </c>
      <c r="C26" s="52" t="s">
        <v>606</v>
      </c>
      <c r="D26" s="52">
        <v>512</v>
      </c>
      <c r="E26" s="55" t="str">
        <f t="shared" si="2"/>
        <v>T1-010512</v>
      </c>
      <c r="F26" s="56" t="s">
        <v>473</v>
      </c>
      <c r="G26" s="57" t="s">
        <v>606</v>
      </c>
    </row>
    <row r="27" spans="2:7" ht="40.5">
      <c r="B27" s="52" t="s">
        <v>605</v>
      </c>
      <c r="C27" s="52" t="s">
        <v>606</v>
      </c>
      <c r="D27" s="52">
        <v>514</v>
      </c>
      <c r="E27" s="55" t="str">
        <f t="shared" si="2"/>
        <v>T1-010514</v>
      </c>
      <c r="F27" s="56" t="s">
        <v>603</v>
      </c>
      <c r="G27" s="57" t="s">
        <v>606</v>
      </c>
    </row>
    <row r="28" spans="2:7" ht="40.5">
      <c r="B28" s="52" t="s">
        <v>605</v>
      </c>
      <c r="C28" s="52" t="s">
        <v>606</v>
      </c>
      <c r="D28" s="52">
        <v>516</v>
      </c>
      <c r="E28" s="55" t="str">
        <f t="shared" si="2"/>
        <v>T1-010516</v>
      </c>
      <c r="F28" s="56" t="s">
        <v>593</v>
      </c>
      <c r="G28" s="57" t="s">
        <v>606</v>
      </c>
    </row>
    <row r="29" spans="2:7" ht="40.5">
      <c r="B29" s="52" t="s">
        <v>605</v>
      </c>
      <c r="C29" s="52" t="s">
        <v>606</v>
      </c>
      <c r="D29" s="52">
        <v>519</v>
      </c>
      <c r="E29" s="55" t="str">
        <f t="shared" si="2"/>
        <v>T1-010519</v>
      </c>
      <c r="F29" s="56" t="s">
        <v>607</v>
      </c>
      <c r="G29" s="57" t="s">
        <v>606</v>
      </c>
    </row>
    <row r="30" spans="2:7" ht="15.75">
      <c r="B30" s="52" t="s">
        <v>598</v>
      </c>
      <c r="C30" s="52" t="s">
        <v>599</v>
      </c>
      <c r="D30" s="52"/>
      <c r="E30" s="54" t="s">
        <v>597</v>
      </c>
      <c r="F30" s="54" t="s">
        <v>595</v>
      </c>
      <c r="G30" s="54" t="s">
        <v>596</v>
      </c>
    </row>
    <row r="31" spans="2:7" ht="20.25">
      <c r="B31" s="52" t="s">
        <v>605</v>
      </c>
      <c r="C31" s="52" t="s">
        <v>601</v>
      </c>
      <c r="D31" s="52">
        <v>502</v>
      </c>
      <c r="E31" s="55" t="str">
        <f aca="true" t="shared" si="3" ref="E31:E39">CONCATENATE("T1-01",TEXT(D31,"0000"))</f>
        <v>T1-010502</v>
      </c>
      <c r="F31" s="56" t="s">
        <v>587</v>
      </c>
      <c r="G31" s="57" t="s">
        <v>601</v>
      </c>
    </row>
    <row r="32" spans="2:7" ht="20.25">
      <c r="B32" s="52" t="s">
        <v>605</v>
      </c>
      <c r="C32" s="52" t="s">
        <v>601</v>
      </c>
      <c r="D32" s="52">
        <v>503</v>
      </c>
      <c r="E32" s="55" t="str">
        <f t="shared" si="3"/>
        <v>T1-010503</v>
      </c>
      <c r="F32" s="56" t="s">
        <v>588</v>
      </c>
      <c r="G32" s="57" t="s">
        <v>601</v>
      </c>
    </row>
    <row r="33" spans="2:7" ht="20.25">
      <c r="B33" s="52" t="s">
        <v>605</v>
      </c>
      <c r="C33" s="52" t="s">
        <v>601</v>
      </c>
      <c r="D33" s="52">
        <v>505</v>
      </c>
      <c r="E33" s="55" t="str">
        <f t="shared" si="3"/>
        <v>T1-010505</v>
      </c>
      <c r="F33" s="56" t="s">
        <v>589</v>
      </c>
      <c r="G33" s="57" t="s">
        <v>601</v>
      </c>
    </row>
    <row r="34" spans="2:7" ht="20.25">
      <c r="B34" s="52" t="s">
        <v>605</v>
      </c>
      <c r="C34" s="52" t="s">
        <v>601</v>
      </c>
      <c r="D34" s="52">
        <v>507</v>
      </c>
      <c r="E34" s="55" t="str">
        <f t="shared" si="3"/>
        <v>T1-010507</v>
      </c>
      <c r="F34" s="56" t="s">
        <v>590</v>
      </c>
      <c r="G34" s="57" t="s">
        <v>601</v>
      </c>
    </row>
    <row r="35" spans="2:7" ht="20.25">
      <c r="B35" s="52" t="s">
        <v>605</v>
      </c>
      <c r="C35" s="52" t="s">
        <v>601</v>
      </c>
      <c r="D35" s="52">
        <v>509</v>
      </c>
      <c r="E35" s="55" t="str">
        <f t="shared" si="3"/>
        <v>T1-010509</v>
      </c>
      <c r="F35" s="56" t="s">
        <v>591</v>
      </c>
      <c r="G35" s="57" t="s">
        <v>601</v>
      </c>
    </row>
    <row r="36" spans="2:7" ht="20.25">
      <c r="B36" s="52" t="s">
        <v>605</v>
      </c>
      <c r="C36" s="52" t="s">
        <v>601</v>
      </c>
      <c r="D36" s="52">
        <v>511</v>
      </c>
      <c r="E36" s="55" t="str">
        <f t="shared" si="3"/>
        <v>T1-010511</v>
      </c>
      <c r="F36" s="56" t="s">
        <v>473</v>
      </c>
      <c r="G36" s="57" t="s">
        <v>601</v>
      </c>
    </row>
    <row r="37" spans="2:7" ht="40.5">
      <c r="B37" s="52" t="s">
        <v>605</v>
      </c>
      <c r="C37" s="52" t="s">
        <v>601</v>
      </c>
      <c r="D37" s="52">
        <v>513</v>
      </c>
      <c r="E37" s="55" t="str">
        <f t="shared" si="3"/>
        <v>T1-010513</v>
      </c>
      <c r="F37" s="56" t="s">
        <v>603</v>
      </c>
      <c r="G37" s="57" t="s">
        <v>601</v>
      </c>
    </row>
    <row r="38" spans="2:7" ht="40.5">
      <c r="B38" s="52" t="s">
        <v>605</v>
      </c>
      <c r="C38" s="52" t="s">
        <v>601</v>
      </c>
      <c r="D38" s="52">
        <v>515</v>
      </c>
      <c r="E38" s="55" t="str">
        <f t="shared" si="3"/>
        <v>T1-010515</v>
      </c>
      <c r="F38" s="56" t="s">
        <v>482</v>
      </c>
      <c r="G38" s="57" t="s">
        <v>601</v>
      </c>
    </row>
    <row r="39" spans="2:7" ht="40.5">
      <c r="B39" s="52" t="s">
        <v>605</v>
      </c>
      <c r="C39" s="52" t="s">
        <v>601</v>
      </c>
      <c r="D39" s="52">
        <v>518</v>
      </c>
      <c r="E39" s="55" t="str">
        <f t="shared" si="3"/>
        <v>T1-010518</v>
      </c>
      <c r="F39" s="56" t="s">
        <v>592</v>
      </c>
      <c r="G39" s="57" t="s">
        <v>601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Fujitsu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List T1/RF</dc:title>
  <dc:subject/>
  <dc:creator>YONEKURA, Kunitoshi</dc:creator>
  <cp:keywords/>
  <dc:description/>
  <cp:lastModifiedBy>yonekura</cp:lastModifiedBy>
  <cp:lastPrinted>2001-11-22T02:27:02Z</cp:lastPrinted>
  <dcterms:created xsi:type="dcterms:W3CDTF">2000-09-02T16:46:24Z</dcterms:created>
  <dcterms:modified xsi:type="dcterms:W3CDTF">2002-02-18T08:18:05Z</dcterms:modified>
  <cp:category/>
  <cp:version/>
  <cp:contentType/>
  <cp:contentStatus/>
</cp:coreProperties>
</file>