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-105" yWindow="-105" windowWidth="20730" windowHeight="11760" tabRatio="857" activeTab="2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50" l="1"/>
  <c r="G34" i="50"/>
  <c r="H32" i="50"/>
  <c r="G32" i="50"/>
  <c r="H30" i="50"/>
  <c r="G30" i="50"/>
  <c r="H28" i="50"/>
  <c r="G28" i="50"/>
  <c r="H26" i="50"/>
  <c r="G26" i="50"/>
  <c r="H24" i="50"/>
  <c r="G24" i="50"/>
  <c r="H22" i="50"/>
  <c r="G22" i="50"/>
  <c r="H20" i="50"/>
  <c r="G20" i="50"/>
  <c r="AR33" i="50"/>
  <c r="AQ33" i="50"/>
  <c r="AP33" i="50"/>
  <c r="F34" i="50" s="1"/>
  <c r="AO33" i="50"/>
  <c r="E34" i="50" s="1"/>
  <c r="AR31" i="50"/>
  <c r="AQ31" i="50"/>
  <c r="AP31" i="50"/>
  <c r="F32" i="50" s="1"/>
  <c r="AO31" i="50"/>
  <c r="E32" i="50" s="1"/>
  <c r="AR29" i="50"/>
  <c r="AQ29" i="50"/>
  <c r="AP29" i="50"/>
  <c r="F30" i="50" s="1"/>
  <c r="AO29" i="50"/>
  <c r="E30" i="50" s="1"/>
  <c r="AR27" i="50"/>
  <c r="AQ27" i="50"/>
  <c r="AP27" i="50"/>
  <c r="F28" i="50" s="1"/>
  <c r="AO27" i="50"/>
  <c r="E28" i="50" s="1"/>
  <c r="AR25" i="50"/>
  <c r="AQ25" i="50"/>
  <c r="AP25" i="50"/>
  <c r="F26" i="50" s="1"/>
  <c r="AO25" i="50"/>
  <c r="E26" i="50" s="1"/>
  <c r="AR23" i="50"/>
  <c r="AQ23" i="50"/>
  <c r="AP23" i="50"/>
  <c r="F24" i="50" s="1"/>
  <c r="AO23" i="50"/>
  <c r="E24" i="50" s="1"/>
  <c r="AR21" i="50"/>
  <c r="AQ21" i="50"/>
  <c r="AP21" i="50"/>
  <c r="F22" i="50" s="1"/>
  <c r="AO21" i="50"/>
  <c r="E22" i="50" s="1"/>
  <c r="AR19" i="50"/>
  <c r="AQ19" i="50"/>
  <c r="AP19" i="50"/>
  <c r="F20" i="50" s="1"/>
  <c r="AO19" i="50"/>
  <c r="E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H34" i="49"/>
  <c r="G34" i="49"/>
  <c r="H32" i="49"/>
  <c r="G32" i="49"/>
  <c r="H30" i="49"/>
  <c r="G30" i="49"/>
  <c r="H28" i="49"/>
  <c r="G28" i="49"/>
  <c r="H26" i="49"/>
  <c r="G26" i="49"/>
  <c r="H24" i="49"/>
  <c r="G24" i="49"/>
  <c r="H22" i="49"/>
  <c r="G22" i="49"/>
  <c r="H20" i="49"/>
  <c r="G20" i="49"/>
  <c r="AR33" i="49"/>
  <c r="AQ33" i="49"/>
  <c r="AP33" i="49"/>
  <c r="AO33" i="49"/>
  <c r="E34" i="49" s="1"/>
  <c r="AR31" i="49"/>
  <c r="AQ31" i="49"/>
  <c r="AP31" i="49"/>
  <c r="F32" i="49" s="1"/>
  <c r="AO31" i="49"/>
  <c r="E32" i="49" s="1"/>
  <c r="AR29" i="49"/>
  <c r="AQ29" i="49"/>
  <c r="AP29" i="49"/>
  <c r="F30" i="49" s="1"/>
  <c r="AO29" i="49"/>
  <c r="E30" i="49" s="1"/>
  <c r="AR27" i="49"/>
  <c r="AQ27" i="49"/>
  <c r="AP27" i="49"/>
  <c r="F28" i="49" s="1"/>
  <c r="AO27" i="49"/>
  <c r="E28" i="49" s="1"/>
  <c r="AR25" i="49"/>
  <c r="AQ25" i="49"/>
  <c r="AP25" i="49"/>
  <c r="F26" i="49" s="1"/>
  <c r="AO25" i="49"/>
  <c r="E26" i="49" s="1"/>
  <c r="AR23" i="49"/>
  <c r="AQ23" i="49"/>
  <c r="AP23" i="49"/>
  <c r="F24" i="49" s="1"/>
  <c r="AO23" i="49"/>
  <c r="E24" i="49" s="1"/>
  <c r="AR21" i="49"/>
  <c r="AQ21" i="49"/>
  <c r="AP21" i="49"/>
  <c r="F22" i="49" s="1"/>
  <c r="AO21" i="49"/>
  <c r="E22" i="49" s="1"/>
  <c r="AR19" i="49"/>
  <c r="AQ19" i="49"/>
  <c r="AP19" i="49"/>
  <c r="F20" i="49" s="1"/>
  <c r="AO19" i="49"/>
  <c r="E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H34" i="48"/>
  <c r="G34" i="48"/>
  <c r="H32" i="48"/>
  <c r="G32" i="48"/>
  <c r="H30" i="48"/>
  <c r="G30" i="48"/>
  <c r="H28" i="48"/>
  <c r="G28" i="48"/>
  <c r="H26" i="48"/>
  <c r="G26" i="48"/>
  <c r="H24" i="48"/>
  <c r="G24" i="48"/>
  <c r="H22" i="48"/>
  <c r="G22" i="48"/>
  <c r="H20" i="48"/>
  <c r="G20" i="48"/>
  <c r="AR33" i="48"/>
  <c r="AQ33" i="48"/>
  <c r="AP33" i="48"/>
  <c r="AO33" i="48"/>
  <c r="E34" i="48" s="1"/>
  <c r="AR31" i="48"/>
  <c r="AQ31" i="48"/>
  <c r="AP31" i="48"/>
  <c r="F32" i="48" s="1"/>
  <c r="AO31" i="48"/>
  <c r="E32" i="48" s="1"/>
  <c r="AR29" i="48"/>
  <c r="AQ29" i="48"/>
  <c r="AP29" i="48"/>
  <c r="F30" i="48" s="1"/>
  <c r="AO29" i="48"/>
  <c r="E30" i="48" s="1"/>
  <c r="AR27" i="48"/>
  <c r="AQ27" i="48"/>
  <c r="AP27" i="48"/>
  <c r="F28" i="48" s="1"/>
  <c r="AO27" i="48"/>
  <c r="E28" i="48" s="1"/>
  <c r="AR25" i="48"/>
  <c r="AQ25" i="48"/>
  <c r="AP25" i="48"/>
  <c r="F26" i="48" s="1"/>
  <c r="AO25" i="48"/>
  <c r="E26" i="48" s="1"/>
  <c r="AR23" i="48"/>
  <c r="AQ23" i="48"/>
  <c r="AP23" i="48"/>
  <c r="F24" i="48" s="1"/>
  <c r="AO23" i="48"/>
  <c r="E24" i="48" s="1"/>
  <c r="AR21" i="48"/>
  <c r="AQ21" i="48"/>
  <c r="AP21" i="48"/>
  <c r="F22" i="48" s="1"/>
  <c r="AO21" i="48"/>
  <c r="E22" i="48" s="1"/>
  <c r="AR19" i="48"/>
  <c r="AQ19" i="48"/>
  <c r="AP19" i="48"/>
  <c r="F20" i="48" s="1"/>
  <c r="AO19" i="48"/>
  <c r="E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H34" i="47"/>
  <c r="G34" i="47"/>
  <c r="H32" i="47"/>
  <c r="G32" i="47"/>
  <c r="H30" i="47"/>
  <c r="G30" i="47"/>
  <c r="H28" i="47"/>
  <c r="G28" i="47"/>
  <c r="H26" i="47"/>
  <c r="G26" i="47"/>
  <c r="H24" i="47"/>
  <c r="G24" i="47"/>
  <c r="H22" i="47"/>
  <c r="G22" i="47"/>
  <c r="H20" i="47"/>
  <c r="G20" i="47"/>
  <c r="AR33" i="47"/>
  <c r="AQ33" i="47"/>
  <c r="AP33" i="47"/>
  <c r="AO33" i="47"/>
  <c r="AR31" i="47"/>
  <c r="AQ31" i="47"/>
  <c r="AP31" i="47"/>
  <c r="F32" i="47" s="1"/>
  <c r="AO31" i="47"/>
  <c r="E32" i="47" s="1"/>
  <c r="AR29" i="47"/>
  <c r="AQ29" i="47"/>
  <c r="AP29" i="47"/>
  <c r="F30" i="47" s="1"/>
  <c r="AO29" i="47"/>
  <c r="E30" i="47" s="1"/>
  <c r="AR27" i="47"/>
  <c r="AQ27" i="47"/>
  <c r="AP27" i="47"/>
  <c r="F28" i="47" s="1"/>
  <c r="AO27" i="47"/>
  <c r="E28" i="47" s="1"/>
  <c r="AR25" i="47"/>
  <c r="AQ25" i="47"/>
  <c r="AP25" i="47"/>
  <c r="F26" i="47" s="1"/>
  <c r="AO25" i="47"/>
  <c r="AR23" i="47"/>
  <c r="AQ23" i="47"/>
  <c r="AP23" i="47"/>
  <c r="F24" i="47" s="1"/>
  <c r="AO23" i="47"/>
  <c r="AR21" i="47"/>
  <c r="AQ21" i="47"/>
  <c r="AP21" i="47"/>
  <c r="F22" i="47" s="1"/>
  <c r="AO21" i="47"/>
  <c r="E22" i="47" s="1"/>
  <c r="AR19" i="47"/>
  <c r="AQ19" i="47"/>
  <c r="AP19" i="47"/>
  <c r="F20" i="47" s="1"/>
  <c r="AO19" i="47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H34" i="46"/>
  <c r="G34" i="46"/>
  <c r="H32" i="46"/>
  <c r="G32" i="46"/>
  <c r="H30" i="46"/>
  <c r="G30" i="46"/>
  <c r="H28" i="46"/>
  <c r="G28" i="46"/>
  <c r="H26" i="46"/>
  <c r="G26" i="46"/>
  <c r="H24" i="46"/>
  <c r="G24" i="46"/>
  <c r="H22" i="46"/>
  <c r="G22" i="46"/>
  <c r="H20" i="46"/>
  <c r="G20" i="46"/>
  <c r="AR33" i="46"/>
  <c r="AQ33" i="46"/>
  <c r="AP33" i="46"/>
  <c r="F34" i="46" s="1"/>
  <c r="AO33" i="46"/>
  <c r="E34" i="46" s="1"/>
  <c r="AR31" i="46"/>
  <c r="AQ31" i="46"/>
  <c r="AP31" i="46"/>
  <c r="F32" i="46" s="1"/>
  <c r="AO31" i="46"/>
  <c r="E32" i="46" s="1"/>
  <c r="AR29" i="46"/>
  <c r="AQ29" i="46"/>
  <c r="AP29" i="46"/>
  <c r="F30" i="46" s="1"/>
  <c r="AO29" i="46"/>
  <c r="E30" i="46" s="1"/>
  <c r="AR27" i="46"/>
  <c r="AQ27" i="46"/>
  <c r="AP27" i="46"/>
  <c r="F28" i="46" s="1"/>
  <c r="AO27" i="46"/>
  <c r="E28" i="46" s="1"/>
  <c r="AR25" i="46"/>
  <c r="AQ25" i="46"/>
  <c r="AP25" i="46"/>
  <c r="F26" i="46" s="1"/>
  <c r="AO25" i="46"/>
  <c r="E26" i="46" s="1"/>
  <c r="AR23" i="46"/>
  <c r="AQ23" i="46"/>
  <c r="AP23" i="46"/>
  <c r="F24" i="46" s="1"/>
  <c r="AO23" i="46"/>
  <c r="E24" i="46" s="1"/>
  <c r="AR21" i="46"/>
  <c r="AQ21" i="46"/>
  <c r="AP21" i="46"/>
  <c r="F22" i="46" s="1"/>
  <c r="AO21" i="46"/>
  <c r="E22" i="46" s="1"/>
  <c r="AR19" i="46"/>
  <c r="AQ19" i="46"/>
  <c r="AP19" i="46"/>
  <c r="F20" i="46" s="1"/>
  <c r="AO19" i="46"/>
  <c r="E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H34" i="45"/>
  <c r="G34" i="45"/>
  <c r="H32" i="45"/>
  <c r="G32" i="45"/>
  <c r="H30" i="45"/>
  <c r="G30" i="45"/>
  <c r="H28" i="45"/>
  <c r="G28" i="45"/>
  <c r="H26" i="45"/>
  <c r="G26" i="45"/>
  <c r="H24" i="45"/>
  <c r="G24" i="45"/>
  <c r="H22" i="45"/>
  <c r="G22" i="45"/>
  <c r="H20" i="45"/>
  <c r="G20" i="45"/>
  <c r="E30" i="45"/>
  <c r="AR33" i="45"/>
  <c r="AQ33" i="45"/>
  <c r="AP33" i="45"/>
  <c r="F34" i="45" s="1"/>
  <c r="AO33" i="45"/>
  <c r="E34" i="45" s="1"/>
  <c r="AR31" i="45"/>
  <c r="AQ31" i="45"/>
  <c r="AP31" i="45"/>
  <c r="F32" i="45" s="1"/>
  <c r="AO31" i="45"/>
  <c r="E32" i="45" s="1"/>
  <c r="AR29" i="45"/>
  <c r="AQ29" i="45"/>
  <c r="AP29" i="45"/>
  <c r="F30" i="45" s="1"/>
  <c r="AO29" i="45"/>
  <c r="AR27" i="45"/>
  <c r="AQ27" i="45"/>
  <c r="AP27" i="45"/>
  <c r="F28" i="45" s="1"/>
  <c r="AO27" i="45"/>
  <c r="E28" i="45" s="1"/>
  <c r="AR25" i="45"/>
  <c r="AQ25" i="45"/>
  <c r="AP25" i="45"/>
  <c r="F26" i="45" s="1"/>
  <c r="AO25" i="45"/>
  <c r="E26" i="45" s="1"/>
  <c r="AR23" i="45"/>
  <c r="AQ23" i="45"/>
  <c r="AP23" i="45"/>
  <c r="F24" i="45" s="1"/>
  <c r="AO23" i="45"/>
  <c r="E24" i="45" s="1"/>
  <c r="AR21" i="45"/>
  <c r="AQ21" i="45"/>
  <c r="AP21" i="45"/>
  <c r="F22" i="45" s="1"/>
  <c r="AO21" i="45"/>
  <c r="E22" i="45" s="1"/>
  <c r="AR19" i="45"/>
  <c r="AQ19" i="45"/>
  <c r="AP19" i="45"/>
  <c r="F20" i="45" s="1"/>
  <c r="AO19" i="45"/>
  <c r="E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H34" i="44"/>
  <c r="G34" i="44"/>
  <c r="H32" i="44"/>
  <c r="G32" i="44"/>
  <c r="H30" i="44"/>
  <c r="G30" i="44"/>
  <c r="H28" i="44"/>
  <c r="G28" i="44"/>
  <c r="H26" i="44"/>
  <c r="G26" i="44"/>
  <c r="H24" i="44"/>
  <c r="G24" i="44"/>
  <c r="H22" i="44"/>
  <c r="G22" i="44"/>
  <c r="H20" i="44"/>
  <c r="G20" i="44"/>
  <c r="AR33" i="44"/>
  <c r="AQ33" i="44"/>
  <c r="AP33" i="44"/>
  <c r="AO33" i="44"/>
  <c r="AR31" i="44"/>
  <c r="AQ31" i="44"/>
  <c r="AP31" i="44"/>
  <c r="AO31" i="44"/>
  <c r="AR29" i="44"/>
  <c r="AQ29" i="44"/>
  <c r="AP29" i="44"/>
  <c r="AO29" i="44"/>
  <c r="AR27" i="44"/>
  <c r="AQ27" i="44"/>
  <c r="AP27" i="44"/>
  <c r="AO27" i="44"/>
  <c r="AR25" i="44"/>
  <c r="AQ25" i="44"/>
  <c r="AP25" i="44"/>
  <c r="AO25" i="44"/>
  <c r="AR23" i="44"/>
  <c r="AQ23" i="44"/>
  <c r="AP23" i="44"/>
  <c r="AO23" i="44"/>
  <c r="AR21" i="44"/>
  <c r="AQ21" i="44"/>
  <c r="AP21" i="44"/>
  <c r="AO21" i="44"/>
  <c r="AR19" i="44"/>
  <c r="AQ19" i="44"/>
  <c r="AP19" i="44"/>
  <c r="AO19" i="44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H34" i="43"/>
  <c r="G34" i="43"/>
  <c r="H32" i="43"/>
  <c r="G32" i="43"/>
  <c r="H30" i="43"/>
  <c r="G30" i="43"/>
  <c r="H28" i="43"/>
  <c r="G28" i="43"/>
  <c r="H26" i="43"/>
  <c r="G26" i="43"/>
  <c r="H24" i="43"/>
  <c r="G24" i="43"/>
  <c r="H22" i="43"/>
  <c r="G22" i="43"/>
  <c r="H20" i="43"/>
  <c r="G20" i="43"/>
  <c r="AR33" i="43"/>
  <c r="AQ33" i="43"/>
  <c r="AP33" i="43"/>
  <c r="AO33" i="43"/>
  <c r="AR31" i="43"/>
  <c r="AQ31" i="43"/>
  <c r="AP31" i="43"/>
  <c r="AO31" i="43"/>
  <c r="AR29" i="43"/>
  <c r="AQ29" i="43"/>
  <c r="AP29" i="43"/>
  <c r="AO29" i="43"/>
  <c r="AR27" i="43"/>
  <c r="AQ27" i="43"/>
  <c r="AP27" i="43"/>
  <c r="AO27" i="43"/>
  <c r="AR25" i="43"/>
  <c r="AQ25" i="43"/>
  <c r="AP25" i="43"/>
  <c r="AO25" i="43"/>
  <c r="AR23" i="43"/>
  <c r="AQ23" i="43"/>
  <c r="AP23" i="43"/>
  <c r="AO23" i="43"/>
  <c r="AR21" i="43"/>
  <c r="AQ21" i="43"/>
  <c r="AP21" i="43"/>
  <c r="AO21" i="43"/>
  <c r="AR19" i="43"/>
  <c r="AQ19" i="43"/>
  <c r="AP19" i="43"/>
  <c r="AO19" i="43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H34" i="42" s="1"/>
  <c r="AO33" i="42"/>
  <c r="G34" i="42" s="1"/>
  <c r="AR31" i="42"/>
  <c r="AQ31" i="42"/>
  <c r="AP31" i="42"/>
  <c r="H32" i="42" s="1"/>
  <c r="AO31" i="42"/>
  <c r="G32" i="42" s="1"/>
  <c r="AR29" i="42"/>
  <c r="AQ29" i="42"/>
  <c r="AP29" i="42"/>
  <c r="H30" i="42" s="1"/>
  <c r="AO29" i="42"/>
  <c r="G30" i="42" s="1"/>
  <c r="AR27" i="42"/>
  <c r="AQ27" i="42"/>
  <c r="AP27" i="42"/>
  <c r="H28" i="42" s="1"/>
  <c r="AO27" i="42"/>
  <c r="G28" i="42" s="1"/>
  <c r="AR25" i="42"/>
  <c r="AQ25" i="42"/>
  <c r="AP25" i="42"/>
  <c r="H26" i="42" s="1"/>
  <c r="AO25" i="42"/>
  <c r="G26" i="42" s="1"/>
  <c r="AR23" i="42"/>
  <c r="AQ23" i="42"/>
  <c r="AP23" i="42"/>
  <c r="H24" i="42" s="1"/>
  <c r="AO23" i="42"/>
  <c r="G24" i="42" s="1"/>
  <c r="AR21" i="42"/>
  <c r="AQ21" i="42"/>
  <c r="AP21" i="42"/>
  <c r="H22" i="42" s="1"/>
  <c r="AO21" i="42"/>
  <c r="G22" i="42" s="1"/>
  <c r="AR19" i="42"/>
  <c r="AQ19" i="42"/>
  <c r="AP19" i="42"/>
  <c r="H20" i="42" s="1"/>
  <c r="AO19" i="42"/>
  <c r="G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H34" i="3" s="1"/>
  <c r="AO33" i="3"/>
  <c r="E34" i="3" s="1"/>
  <c r="AP31" i="3"/>
  <c r="F32" i="3" s="1"/>
  <c r="AO31" i="3"/>
  <c r="E32" i="3" s="1"/>
  <c r="AP29" i="3"/>
  <c r="H30" i="3" s="1"/>
  <c r="AO29" i="3"/>
  <c r="G30" i="3" s="1"/>
  <c r="AP27" i="3"/>
  <c r="H28" i="3" s="1"/>
  <c r="AO27" i="3"/>
  <c r="E28" i="3" s="1"/>
  <c r="AP25" i="3"/>
  <c r="H26" i="3" s="1"/>
  <c r="AO25" i="3"/>
  <c r="E26" i="3" s="1"/>
  <c r="AP23" i="3"/>
  <c r="F24" i="3" s="1"/>
  <c r="AO23" i="3"/>
  <c r="E24" i="3" s="1"/>
  <c r="AP21" i="3"/>
  <c r="H22" i="3" s="1"/>
  <c r="AO21" i="3"/>
  <c r="G22" i="3" s="1"/>
  <c r="F34" i="49" l="1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G28" i="3"/>
  <c r="F34" i="3"/>
  <c r="E30" i="3"/>
  <c r="G24" i="3"/>
  <c r="F26" i="3"/>
  <c r="G32" i="3"/>
  <c r="F28" i="3"/>
  <c r="E22" i="3"/>
  <c r="H24" i="3"/>
  <c r="H32" i="3"/>
  <c r="F22" i="3"/>
  <c r="F30" i="3"/>
  <c r="G26" i="3"/>
  <c r="G34" i="3"/>
  <c r="AO11" i="3" l="1"/>
  <c r="AO12" i="3"/>
  <c r="AO13" i="3"/>
  <c r="AO14" i="3"/>
  <c r="AO15" i="3"/>
  <c r="AO16" i="3"/>
  <c r="AO17" i="3"/>
  <c r="AO18" i="3"/>
  <c r="AO19" i="3"/>
  <c r="G20" i="3" l="1"/>
  <c r="E20" i="3"/>
  <c r="AP19" i="3"/>
  <c r="AP18" i="3"/>
  <c r="AP17" i="3"/>
  <c r="AP16" i="3"/>
  <c r="AP15" i="3"/>
  <c r="AP14" i="3"/>
  <c r="AP13" i="3"/>
  <c r="AP12" i="3"/>
  <c r="AP11" i="3"/>
  <c r="H20" i="3" l="1"/>
  <c r="F20" i="3"/>
</calcChain>
</file>

<file path=xl/sharedStrings.xml><?xml version="1.0" encoding="utf-8"?>
<sst xmlns="http://schemas.openxmlformats.org/spreadsheetml/2006/main" count="2190" uniqueCount="76">
  <si>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</si>
  <si>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</si>
  <si>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</si>
  <si>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</si>
  <si>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</si>
  <si>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</si>
  <si>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</si>
  <si>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</si>
  <si>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</si>
  <si>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</si>
  <si>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</si>
  <si>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</si>
  <si>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</si>
  <si>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</si>
  <si>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</si>
  <si>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</si>
  <si>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</si>
  <si>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</si>
  <si>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</si>
  <si>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</si>
  <si>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</si>
  <si>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</si>
  <si>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</si>
  <si>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</si>
  <si>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</si>
  <si>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TX: EIRP [dBm]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</si>
  <si>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</si>
  <si>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</si>
  <si>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</si>
  <si>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</si>
  <si>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</si>
  <si>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</si>
  <si>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</si>
  <si>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CIR deviation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</si>
  <si>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</si>
  <si>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</si>
  <si>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</si>
  <si>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</si>
  <si>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</si>
  <si>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</si>
  <si>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</si>
  <si>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</si>
  <si>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</si>
  <si>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</si>
  <si>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</si>
  <si>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22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</si>
  <si>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</si>
  <si>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</si>
  <si>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</si>
  <si>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</si>
  <si>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</si>
  <si>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</si>
  <si>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</si>
  <si>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</si>
  <si>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</si>
  <si>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</si>
  <si>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</si>
  <si>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</si>
  <si>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A</t>
  </si>
  <si>
    <t>COMPANY B</t>
  </si>
  <si>
    <t>COMPANY C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</si>
  <si>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</si>
  <si>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</si>
  <si>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</si>
  <si>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</si>
  <si>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</si>
  <si>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</si>
  <si>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</si>
  <si>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</si>
  <si>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</si>
  <si>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</si>
  <si>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</si>
  <si>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</si>
  <si>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</si>
  <si>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For PC5 (20 dBm) and NF=9 dB, substract 3 dB and 2 dB respectively for CNR UL and DL figures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</si>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</sst>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164" fontId="10" fillId="15" borderId="0" xfId="0" applyNumberFormat="1" applyFont="1" applyFill="1"/>
    <xf numFmtId="0" fontId="10" fillId="15" borderId="0" xfId="0" applyFont="1" applyFill="1"/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164" fontId="0" fillId="0" borderId="3" xfId="0" applyNumberFormat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D5" sqref="D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4">
        <v>43604</v>
      </c>
      <c r="C5" s="2" t="s">
        <v>4</v>
      </c>
      <c r="D5" s="2" t="s">
        <v>34</v>
      </c>
      <c r="E5" s="5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4:44">
      <c r="D4" s="21" t="s">
        <v>69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63.7</v>
      </c>
      <c r="F11" s="14">
        <v>23</v>
      </c>
      <c r="G11" s="14">
        <v>63.7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63.7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164.5</v>
      </c>
      <c r="F13" s="14">
        <v>164.5</v>
      </c>
      <c r="G13" s="14">
        <v>164.5</v>
      </c>
      <c r="H13" s="14">
        <v>164.5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164.5</v>
      </c>
      <c r="AP13" s="14">
        <f t="shared" si="1"/>
        <v>164.5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-1.8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-1.8</v>
      </c>
      <c r="AP16" s="14">
        <f t="shared" si="1"/>
        <v>2.2000000000000002</v>
      </c>
      <c r="AQ16" s="14">
        <f t="shared" si="3"/>
        <v>2.8284271247461903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-2.1</v>
      </c>
      <c r="F19" s="14">
        <v>-27.3</v>
      </c>
      <c r="G19" s="14">
        <v>-2.1</v>
      </c>
      <c r="H19" s="14">
        <v>-27.3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-2.1</v>
      </c>
      <c r="AP19" s="14">
        <f t="shared" si="1"/>
        <v>-27.3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-2.1</v>
      </c>
      <c r="F21" s="14">
        <v>-22.5</v>
      </c>
      <c r="G21" s="14">
        <v>-2.1</v>
      </c>
      <c r="H21" s="14">
        <v>-22.5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-2.1</v>
      </c>
      <c r="AP21" s="14">
        <f>AVERAGE(F21,J21,N21,P21,R21,T21,V21,X21,Z21,AB21,AD21,AF21,AH21,AJ21,AL21,AN21)</f>
        <v>-22.5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33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-2.1</v>
      </c>
      <c r="F23" s="14">
        <v>-19.5</v>
      </c>
      <c r="G23" s="14">
        <v>-2.1</v>
      </c>
      <c r="H23" s="14">
        <v>-19.5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-2.1</v>
      </c>
      <c r="AP23" s="14">
        <f>AVERAGE(F23,J23,N23,P23,R23,T23,V23,X23,Z23,AB23,AD23,AF23,AH23,AJ23,AL23,AN23)</f>
        <v>-19.5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-2.1</v>
      </c>
      <c r="F25" s="14">
        <v>-16.5</v>
      </c>
      <c r="G25" s="14">
        <v>-2.1</v>
      </c>
      <c r="H25" s="14">
        <v>-16.5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-2.1</v>
      </c>
      <c r="AP25" s="14">
        <f>AVERAGE(F25,J25,N25,P25,R25,T25,V25,X25,Z25,AB25,AD25,AF25,AH25,AJ25,AL25,AN25)</f>
        <v>-16.5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-2.1</v>
      </c>
      <c r="F27" s="14">
        <v>-13.5</v>
      </c>
      <c r="G27" s="14">
        <v>-2.1</v>
      </c>
      <c r="H27" s="14">
        <v>-13.5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-2.1</v>
      </c>
      <c r="AP27" s="14">
        <f>AVERAGE(F27,J27,N27,P27,R27,T27,V27,X27,Z27,AB27,AD27,AF27,AH27,AJ27,AL27,AN27)</f>
        <v>-13.5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-2.1</v>
      </c>
      <c r="F29" s="14">
        <v>-11.7</v>
      </c>
      <c r="G29" s="14">
        <v>-2.1</v>
      </c>
      <c r="H29" s="14">
        <v>-11.7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-2.1</v>
      </c>
      <c r="AP29" s="14">
        <f>AVERAGE(F29,J29,N29,P29,R29,T29,V29,X29,Z29,AB29,AD29,AF29,AH29,AJ29,AL29,AN29)</f>
        <v>-11.7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-2.1</v>
      </c>
      <c r="F31" s="14">
        <v>-8.6999999999999993</v>
      </c>
      <c r="G31" s="14">
        <v>-2.1</v>
      </c>
      <c r="H31" s="14">
        <v>-8.6999999999999993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-2.1</v>
      </c>
      <c r="AP31" s="14">
        <f>AVERAGE(F31,J31,N31,P31,R31,T31,V31,X31,Z31,AB31,AD31,AF31,AH31,AJ31,AL31,AN31)</f>
        <v>-8.6999999999999993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-2.1</v>
      </c>
      <c r="F33" s="14">
        <v>-2.7</v>
      </c>
      <c r="G33" s="14">
        <v>-2.1</v>
      </c>
      <c r="H33" s="14">
        <v>-2.7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-2.1</v>
      </c>
      <c r="AP33" s="14">
        <f>AVERAGE(F33,J33,N33,P33,R33,T33,V33,X33,Z33,AB33,AD33,AF33,AH33,AJ33,AL33,AN33)</f>
        <v>-2.7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1:44">
      <c r="D4" s="21" t="s">
        <v>70</v>
      </c>
    </row>
    <row r="7" spans="1:44" ht="13.5" customHeight="1" thickBot="1"/>
    <row r="8" spans="1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1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1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ht="15.75" customHeight="1" thickBot="1">
      <c r="D11" s="13" t="s">
        <v>25</v>
      </c>
      <c r="E11" s="14">
        <v>58.3</v>
      </c>
      <c r="F11" s="14">
        <v>23</v>
      </c>
      <c r="G11" s="14">
        <v>58.3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58.3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1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1:44" ht="15.75" customHeight="1" thickBot="1">
      <c r="A13" s="20" t="s">
        <v>35</v>
      </c>
      <c r="D13" s="13" t="s">
        <v>27</v>
      </c>
      <c r="E13" s="14">
        <v>159.1</v>
      </c>
      <c r="F13" s="14">
        <v>159.1</v>
      </c>
      <c r="G13" s="14">
        <v>159.1</v>
      </c>
      <c r="H13" s="14">
        <v>159.1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159.1</v>
      </c>
      <c r="AP13" s="14">
        <f t="shared" si="1"/>
        <v>159.1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1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1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1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-2.1</v>
      </c>
      <c r="F19" s="14">
        <v>-21.9</v>
      </c>
      <c r="G19" s="14">
        <v>-2.1</v>
      </c>
      <c r="H19" s="14">
        <v>-21.9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-2.1</v>
      </c>
      <c r="AP19" s="14">
        <f t="shared" si="1"/>
        <v>-21.9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-2.1</v>
      </c>
      <c r="F21" s="14">
        <v>-17.100000000000001</v>
      </c>
      <c r="G21" s="14">
        <v>-2.1</v>
      </c>
      <c r="H21" s="14">
        <v>-17.100000000000001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-2.1</v>
      </c>
      <c r="AP21" s="14">
        <f>AVERAGE(F21,J21,N21,P21,R21,T21,V21,X21,Z21,AB21,AD21,AF21,AH21,AJ21,AL21,AN21)</f>
        <v>-17.100000000000001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33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-2.1</v>
      </c>
      <c r="F23" s="14">
        <v>-14.1</v>
      </c>
      <c r="G23" s="14">
        <v>-2.1</v>
      </c>
      <c r="H23" s="14">
        <v>-14.1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-2.1</v>
      </c>
      <c r="AP23" s="14">
        <f>AVERAGE(F23,J23,N23,P23,R23,T23,V23,X23,Z23,AB23,AD23,AF23,AH23,AJ23,AL23,AN23)</f>
        <v>-14.1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-2.1</v>
      </c>
      <c r="F25" s="14">
        <v>-11.1</v>
      </c>
      <c r="G25" s="14">
        <v>-2.1</v>
      </c>
      <c r="H25" s="14">
        <v>-11.1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-2.1</v>
      </c>
      <c r="AP25" s="14">
        <f>AVERAGE(F25,J25,N25,P25,R25,T25,V25,X25,Z25,AB25,AD25,AF25,AH25,AJ25,AL25,AN25)</f>
        <v>-11.1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33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-2.1</v>
      </c>
      <c r="F27" s="14">
        <v>-8.1</v>
      </c>
      <c r="G27" s="14">
        <v>-2.1</v>
      </c>
      <c r="H27" s="14">
        <v>-8.1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-2.1</v>
      </c>
      <c r="AP27" s="14">
        <f>AVERAGE(F27,J27,N27,P27,R27,T27,V27,X27,Z27,AB27,AD27,AF27,AH27,AJ27,AL27,AN27)</f>
        <v>-8.1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-2.1</v>
      </c>
      <c r="F29" s="14">
        <v>-6.4</v>
      </c>
      <c r="G29" s="14">
        <v>-2.1</v>
      </c>
      <c r="H29" s="14">
        <v>-6.4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-2.1</v>
      </c>
      <c r="AP29" s="14">
        <f>AVERAGE(F29,J29,N29,P29,R29,T29,V29,X29,Z29,AB29,AD29,AF29,AH29,AJ29,AL29,AN29)</f>
        <v>-6.4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-2.1</v>
      </c>
      <c r="F31" s="14">
        <v>-3.4</v>
      </c>
      <c r="G31" s="14">
        <v>-2.1</v>
      </c>
      <c r="H31" s="14">
        <v>-3.4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-2.1</v>
      </c>
      <c r="AP31" s="14">
        <f>AVERAGE(F31,J31,N31,P31,R31,T31,V31,X31,Z31,AB31,AD31,AF31,AH31,AJ31,AL31,AN31)</f>
        <v>-3.4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-2.1</v>
      </c>
      <c r="F33" s="14">
        <v>2.7</v>
      </c>
      <c r="G33" s="14">
        <v>-2.1</v>
      </c>
      <c r="H33" s="14">
        <v>2.7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-2.1</v>
      </c>
      <c r="AP33" s="14">
        <f>AVERAGE(F33,J33,N33,P33,R33,T33,V33,X33,Z33,AB33,AD33,AF33,AH33,AJ33,AL33,AN33)</f>
        <v>2.7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1:44">
      <c r="D4" s="21" t="s">
        <v>71</v>
      </c>
    </row>
    <row r="7" spans="1:44" ht="13.5" customHeight="1" thickBot="1"/>
    <row r="8" spans="1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1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1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ht="15.75" customHeight="1" thickBot="1">
      <c r="D11" s="13" t="s">
        <v>25</v>
      </c>
      <c r="E11" s="14">
        <v>51.4</v>
      </c>
      <c r="F11" s="14">
        <v>23</v>
      </c>
      <c r="G11" s="14">
        <v>51.4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51.4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1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1:44" ht="15.75" customHeight="1" thickBot="1">
      <c r="A13" s="20" t="s">
        <v>35</v>
      </c>
      <c r="D13" s="13" t="s">
        <v>27</v>
      </c>
      <c r="E13" s="14">
        <v>159.1</v>
      </c>
      <c r="F13" s="14">
        <v>159.1</v>
      </c>
      <c r="G13" s="14">
        <v>159.1</v>
      </c>
      <c r="H13" s="14">
        <v>159.1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159.1</v>
      </c>
      <c r="AP13" s="14">
        <f t="shared" si="1"/>
        <v>159.1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1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1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1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-12</v>
      </c>
      <c r="F19" s="14">
        <v>-27</v>
      </c>
      <c r="G19" s="14">
        <v>-12</v>
      </c>
      <c r="H19" s="14">
        <v>-27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-12</v>
      </c>
      <c r="AP19" s="14">
        <f t="shared" si="1"/>
        <v>-27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-12</v>
      </c>
      <c r="F21" s="14">
        <v>-22.2</v>
      </c>
      <c r="G21" s="14">
        <v>-12</v>
      </c>
      <c r="H21" s="14">
        <v>-22.2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-12</v>
      </c>
      <c r="AP21" s="14">
        <f>AVERAGE(F21,J21,N21,P21,R21,T21,V21,X21,Z21,AB21,AD21,AF21,AH21,AJ21,AL21,AN21)</f>
        <v>-22.2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72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-12</v>
      </c>
      <c r="F23" s="14">
        <v>-19.2</v>
      </c>
      <c r="G23" s="14">
        <v>-12</v>
      </c>
      <c r="H23" s="14">
        <v>-19.2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-12</v>
      </c>
      <c r="AP23" s="14">
        <f>AVERAGE(F23,J23,N23,P23,R23,T23,V23,X23,Z23,AB23,AD23,AF23,AH23,AJ23,AL23,AN23)</f>
        <v>-19.2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-12</v>
      </c>
      <c r="F25" s="14">
        <v>-16.2</v>
      </c>
      <c r="G25" s="14">
        <v>-12</v>
      </c>
      <c r="H25" s="14">
        <v>-16.2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-12</v>
      </c>
      <c r="AP25" s="14">
        <f>AVERAGE(F25,J25,N25,P25,R25,T25,V25,X25,Z25,AB25,AD25,AF25,AH25,AJ25,AL25,AN25)</f>
        <v>-16.2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-12</v>
      </c>
      <c r="F27" s="14">
        <v>-13.2</v>
      </c>
      <c r="G27" s="14">
        <v>-12</v>
      </c>
      <c r="H27" s="14">
        <v>-13.2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-12</v>
      </c>
      <c r="AP27" s="14">
        <f>AVERAGE(F27,J27,N27,P27,R27,T27,V27,X27,Z27,AB27,AD27,AF27,AH27,AJ27,AL27,AN27)</f>
        <v>-13.2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-12</v>
      </c>
      <c r="F29" s="14">
        <v>-11.5</v>
      </c>
      <c r="G29" s="14">
        <v>-12</v>
      </c>
      <c r="H29" s="14">
        <v>-11.5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-12</v>
      </c>
      <c r="AP29" s="14">
        <f>AVERAGE(F29,J29,N29,P29,R29,T29,V29,X29,Z29,AB29,AD29,AF29,AH29,AJ29,AL29,AN29)</f>
        <v>-11.5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-12</v>
      </c>
      <c r="F31" s="14">
        <v>-8.5</v>
      </c>
      <c r="G31" s="14">
        <v>-12</v>
      </c>
      <c r="H31" s="14">
        <v>-8.5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-12</v>
      </c>
      <c r="AP31" s="14">
        <f>AVERAGE(F31,J31,N31,P31,R31,T31,V31,X31,Z31,AB31,AD31,AF31,AH31,AJ31,AL31,AN31)</f>
        <v>-8.5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-12</v>
      </c>
      <c r="F33" s="14">
        <v>-2.4</v>
      </c>
      <c r="G33" s="14">
        <v>-12</v>
      </c>
      <c r="H33" s="14">
        <v>-2.4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-12</v>
      </c>
      <c r="AP33" s="14">
        <f>AVERAGE(F33,J33,N33,P33,R33,T33,V33,X33,Z33,AB33,AD33,AF33,AH33,AJ33,AL33,AN33)</f>
        <v>-2.4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G16"/>
  <sheetViews>
    <sheetView zoomScale="170" zoomScaleNormal="170" workbookViewId="0">
      <selection activeCell="A3" sqref="A2:G3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7">
      <c r="A2" s="22" t="s">
        <v>75</v>
      </c>
      <c r="B2" s="22" t="s">
        <v>73</v>
      </c>
      <c r="C2" s="22"/>
      <c r="D2" s="22"/>
      <c r="E2" s="22"/>
      <c r="F2" s="22"/>
      <c r="G2" s="22"/>
    </row>
    <row r="3" spans="1:7">
      <c r="A3" s="22"/>
      <c r="B3" s="22" t="s">
        <v>74</v>
      </c>
      <c r="C3" s="22"/>
      <c r="D3" s="22"/>
      <c r="E3" s="22"/>
      <c r="F3" s="22"/>
      <c r="G3" s="22"/>
    </row>
    <row r="5" spans="1:7" ht="13.5" customHeight="1" thickBot="1"/>
    <row r="6" spans="1:7" ht="26.25" customHeight="1" thickBot="1">
      <c r="B6" s="6" t="s">
        <v>6</v>
      </c>
      <c r="C6" s="15" t="s">
        <v>7</v>
      </c>
      <c r="D6" s="15" t="s">
        <v>8</v>
      </c>
      <c r="E6" s="15" t="s">
        <v>37</v>
      </c>
      <c r="F6" s="15" t="s">
        <v>38</v>
      </c>
      <c r="G6" s="15" t="s">
        <v>9</v>
      </c>
    </row>
    <row r="7" spans="1:7" ht="13.5" customHeight="1" thickBot="1">
      <c r="B7" s="9">
        <v>1</v>
      </c>
      <c r="C7" s="9" t="s">
        <v>10</v>
      </c>
      <c r="D7" s="10" t="s">
        <v>11</v>
      </c>
      <c r="E7" s="10" t="s">
        <v>12</v>
      </c>
      <c r="F7" s="10" t="s">
        <v>39</v>
      </c>
      <c r="G7" s="10" t="s">
        <v>13</v>
      </c>
    </row>
    <row r="8" spans="1:7" ht="13.5" customHeight="1" thickBot="1">
      <c r="B8" s="11">
        <v>2</v>
      </c>
      <c r="C8" s="11" t="s">
        <v>16</v>
      </c>
      <c r="D8" s="12" t="s">
        <v>11</v>
      </c>
      <c r="E8" s="10" t="s">
        <v>15</v>
      </c>
      <c r="F8" s="12" t="s">
        <v>40</v>
      </c>
      <c r="G8" s="12" t="s">
        <v>13</v>
      </c>
    </row>
    <row r="9" spans="1:7" ht="13.5" customHeight="1" thickBot="1">
      <c r="B9" s="11">
        <v>3</v>
      </c>
      <c r="C9" s="11" t="s">
        <v>14</v>
      </c>
      <c r="D9" s="12" t="s">
        <v>11</v>
      </c>
      <c r="E9" s="10" t="s">
        <v>15</v>
      </c>
      <c r="F9" s="12" t="s">
        <v>41</v>
      </c>
      <c r="G9" s="12" t="s">
        <v>13</v>
      </c>
    </row>
    <row r="10" spans="1:7" ht="13.5" customHeight="1" thickBot="1">
      <c r="B10" s="11">
        <v>4</v>
      </c>
      <c r="C10" s="11" t="s">
        <v>10</v>
      </c>
      <c r="D10" s="12" t="s">
        <v>17</v>
      </c>
      <c r="E10" s="10" t="s">
        <v>45</v>
      </c>
      <c r="F10" s="12" t="s">
        <v>42</v>
      </c>
      <c r="G10" s="12" t="s">
        <v>13</v>
      </c>
    </row>
    <row r="11" spans="1:7" ht="13.5" customHeight="1" thickBot="1">
      <c r="B11" s="11">
        <v>5</v>
      </c>
      <c r="C11" s="11" t="s">
        <v>16</v>
      </c>
      <c r="D11" s="12" t="s">
        <v>17</v>
      </c>
      <c r="E11" s="10" t="s">
        <v>15</v>
      </c>
      <c r="F11" s="12" t="s">
        <v>43</v>
      </c>
      <c r="G11" s="12" t="s">
        <v>13</v>
      </c>
    </row>
    <row r="12" spans="1:7" ht="13.5" customHeight="1" thickBot="1">
      <c r="B12" s="11">
        <v>6</v>
      </c>
      <c r="C12" s="11" t="s">
        <v>14</v>
      </c>
      <c r="D12" s="12" t="s">
        <v>17</v>
      </c>
      <c r="E12" s="12" t="s">
        <v>15</v>
      </c>
      <c r="F12" s="12" t="s">
        <v>44</v>
      </c>
      <c r="G12" s="12" t="s">
        <v>13</v>
      </c>
    </row>
    <row r="13" spans="1:7" ht="13.5" customHeight="1" thickBot="1">
      <c r="B13" s="11">
        <v>7</v>
      </c>
      <c r="C13" s="11" t="s">
        <v>10</v>
      </c>
      <c r="D13" s="12" t="s">
        <v>36</v>
      </c>
      <c r="E13" s="12" t="s">
        <v>46</v>
      </c>
      <c r="F13" s="12" t="s">
        <v>12</v>
      </c>
      <c r="G13" s="12" t="s">
        <v>13</v>
      </c>
    </row>
    <row r="14" spans="1:7" ht="13.5" customHeight="1" thickBot="1">
      <c r="B14" s="11">
        <v>8</v>
      </c>
      <c r="C14" s="11" t="s">
        <v>16</v>
      </c>
      <c r="D14" s="12" t="s">
        <v>36</v>
      </c>
      <c r="E14" s="12" t="s">
        <v>47</v>
      </c>
      <c r="F14" s="12" t="s">
        <v>15</v>
      </c>
      <c r="G14" s="12" t="s">
        <v>13</v>
      </c>
    </row>
    <row r="15" spans="1:7" ht="13.5" customHeight="1" thickBot="1">
      <c r="B15" s="11">
        <v>9</v>
      </c>
      <c r="C15" s="11" t="s">
        <v>14</v>
      </c>
      <c r="D15" s="12" t="s">
        <v>36</v>
      </c>
      <c r="E15" s="12" t="s">
        <v>48</v>
      </c>
      <c r="F15" s="12" t="s">
        <v>15</v>
      </c>
      <c r="G15" s="12" t="s">
        <v>13</v>
      </c>
    </row>
    <row r="16" spans="1:7" ht="13.5" customHeight="1" thickBot="1">
      <c r="B16" s="11">
        <v>10</v>
      </c>
      <c r="C16" s="11" t="s">
        <v>14</v>
      </c>
      <c r="D16" s="12" t="s">
        <v>11</v>
      </c>
      <c r="E16" s="12" t="s">
        <v>49</v>
      </c>
      <c r="F16" s="12" t="s">
        <v>15</v>
      </c>
      <c r="G16" s="12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C4:AR38"/>
  <sheetViews>
    <sheetView tabSelected="1"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20" customWidth="1"/>
    <col min="9" max="10" width="9.28515625" style="1" customWidth="1"/>
    <col min="11" max="12" width="9.28515625" style="20" customWidth="1"/>
    <col min="13" max="98" width="9.28515625" style="1" customWidth="1"/>
    <col min="99" max="16384" width="9.28515625" style="1"/>
  </cols>
  <sheetData>
    <row r="4" spans="4:44">
      <c r="D4" s="21" t="s">
        <v>62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89</v>
      </c>
      <c r="F11" s="14">
        <v>23</v>
      </c>
      <c r="G11" s="14">
        <v>89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89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19</v>
      </c>
      <c r="G12" s="14">
        <v>-31.62</v>
      </c>
      <c r="H12" s="14">
        <v>19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19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190.8</v>
      </c>
      <c r="F13" s="14">
        <v>190.8</v>
      </c>
      <c r="G13" s="14">
        <v>190.8</v>
      </c>
      <c r="H13" s="14">
        <v>190.8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190.8</v>
      </c>
      <c r="AP13" s="14">
        <f t="shared" si="1"/>
        <v>190.8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0.2</v>
      </c>
      <c r="F14" s="14">
        <v>0.2</v>
      </c>
      <c r="G14" s="14">
        <v>0.2</v>
      </c>
      <c r="H14" s="14">
        <v>0.2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0.2</v>
      </c>
      <c r="AP14" s="14">
        <f t="shared" si="1"/>
        <v>0.2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-3.2</v>
      </c>
      <c r="F19" s="14">
        <v>-21.9</v>
      </c>
      <c r="G19" s="14">
        <v>-3.2</v>
      </c>
      <c r="H19" s="14">
        <v>-21.9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-3.2</v>
      </c>
      <c r="AP19" s="14">
        <f t="shared" si="1"/>
        <v>-21.9</v>
      </c>
      <c r="AQ19" s="14">
        <f t="shared" si="3"/>
        <v>0</v>
      </c>
      <c r="AR19" s="14">
        <f t="shared" si="2"/>
        <v>0</v>
      </c>
    </row>
    <row r="20" spans="4:44" s="20" customFormat="1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s="20" customFormat="1" ht="15.75" customHeight="1" thickBot="1">
      <c r="D21" s="13" t="s">
        <v>52</v>
      </c>
      <c r="E21" s="14">
        <v>-3.2</v>
      </c>
      <c r="F21" s="14">
        <v>-17.100000000000001</v>
      </c>
      <c r="G21" s="14">
        <v>-3.2</v>
      </c>
      <c r="H21" s="14">
        <v>-17.100000000000001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-3.2</v>
      </c>
      <c r="AP21" s="14">
        <f>AVERAGE(F21,J21,N21,P21,R21,T21,V21,X21,Z21,AB21,AD21,AF21,AH21,AJ21,AL21,AN21)</f>
        <v>-17.100000000000001</v>
      </c>
      <c r="AQ21" s="14">
        <f t="shared" si="3"/>
        <v>0</v>
      </c>
      <c r="AR21" s="14">
        <f t="shared" si="2"/>
        <v>0</v>
      </c>
    </row>
    <row r="22" spans="4:44" s="20" customFormat="1" ht="15.75" thickBot="1">
      <c r="D22" s="7" t="s">
        <v>72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s="20" customFormat="1" ht="15.75" customHeight="1" thickBot="1">
      <c r="D23" s="13" t="s">
        <v>50</v>
      </c>
      <c r="E23" s="14">
        <v>-3.2</v>
      </c>
      <c r="F23" s="14">
        <v>-14.1</v>
      </c>
      <c r="G23" s="14">
        <v>-3.2</v>
      </c>
      <c r="H23" s="14">
        <v>-14.1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-3.2</v>
      </c>
      <c r="AP23" s="14">
        <f>AVERAGE(F23,J23,N23,P23,R23,T23,V23,X23,Z23,AB23,AD23,AF23,AH23,AJ23,AL23,AN23)</f>
        <v>-14.1</v>
      </c>
      <c r="AQ23" s="14">
        <f t="shared" si="3"/>
        <v>0</v>
      </c>
      <c r="AR23" s="14">
        <f t="shared" si="2"/>
        <v>0</v>
      </c>
    </row>
    <row r="24" spans="4:44" s="20" customFormat="1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s="20" customFormat="1" ht="15.75" customHeight="1" thickBot="1">
      <c r="D25" s="13" t="s">
        <v>53</v>
      </c>
      <c r="E25" s="14">
        <v>-3.2</v>
      </c>
      <c r="F25" s="14">
        <v>-11.1</v>
      </c>
      <c r="G25" s="14">
        <v>-3.2</v>
      </c>
      <c r="H25" s="14">
        <v>-11.1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-3.2</v>
      </c>
      <c r="AP25" s="14">
        <f>AVERAGE(F25,J25,N25,P25,R25,T25,V25,X25,Z25,AB25,AD25,AF25,AH25,AJ25,AL25,AN25)</f>
        <v>-11.1</v>
      </c>
      <c r="AQ25" s="14">
        <f t="shared" si="3"/>
        <v>0</v>
      </c>
      <c r="AR25" s="14">
        <f t="shared" si="2"/>
        <v>0</v>
      </c>
    </row>
    <row r="26" spans="4:44" s="20" customFormat="1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s="20" customFormat="1" ht="15.75" customHeight="1" thickBot="1">
      <c r="D27" s="13" t="s">
        <v>54</v>
      </c>
      <c r="E27" s="14">
        <v>-3.2</v>
      </c>
      <c r="F27" s="14">
        <v>-8.1</v>
      </c>
      <c r="G27" s="14">
        <v>-3.2</v>
      </c>
      <c r="H27" s="14">
        <v>-8.1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-3.2</v>
      </c>
      <c r="AP27" s="14">
        <f>AVERAGE(F27,J27,N27,P27,R27,T27,V27,X27,Z27,AB27,AD27,AF27,AH27,AJ27,AL27,AN27)</f>
        <v>-8.1</v>
      </c>
      <c r="AQ27" s="14">
        <f t="shared" si="3"/>
        <v>0</v>
      </c>
      <c r="AR27" s="14">
        <f t="shared" si="2"/>
        <v>0</v>
      </c>
    </row>
    <row r="28" spans="4:44" s="20" customFormat="1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s="20" customFormat="1" ht="15.75" customHeight="1" thickBot="1">
      <c r="D29" s="13" t="s">
        <v>55</v>
      </c>
      <c r="E29" s="14">
        <v>-3.2</v>
      </c>
      <c r="F29" s="14">
        <v>-6.6</v>
      </c>
      <c r="G29" s="14">
        <v>-3.2</v>
      </c>
      <c r="H29" s="14">
        <v>-6.6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-3.2</v>
      </c>
      <c r="AP29" s="14">
        <f>AVERAGE(F29,J29,N29,P29,R29,T29,V29,X29,Z29,AB29,AD29,AF29,AH29,AJ29,AL29,AN29)</f>
        <v>-6.6</v>
      </c>
      <c r="AQ29" s="14">
        <f t="shared" si="3"/>
        <v>0</v>
      </c>
      <c r="AR29" s="14">
        <f t="shared" si="2"/>
        <v>0</v>
      </c>
    </row>
    <row r="30" spans="4:44" s="20" customFormat="1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s="20" customFormat="1" ht="15.75" customHeight="1" thickBot="1">
      <c r="D31" s="13" t="s">
        <v>56</v>
      </c>
      <c r="E31" s="14">
        <v>-3.2</v>
      </c>
      <c r="F31" s="14">
        <v>-3.3</v>
      </c>
      <c r="G31" s="14">
        <v>-3.2</v>
      </c>
      <c r="H31" s="14">
        <v>-3.3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-3.2</v>
      </c>
      <c r="AP31" s="14">
        <f>AVERAGE(F31,J31,N31,P31,R31,T31,V31,X31,Z31,AB31,AD31,AF31,AH31,AJ31,AL31,AN31)</f>
        <v>-3.3</v>
      </c>
      <c r="AQ31" s="14">
        <f t="shared" si="3"/>
        <v>0</v>
      </c>
      <c r="AR31" s="14">
        <f t="shared" si="2"/>
        <v>0</v>
      </c>
    </row>
    <row r="32" spans="4:44" s="20" customFormat="1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3:44" s="20" customFormat="1" ht="15.75" customHeight="1" thickBot="1">
      <c r="D33" s="13" t="s">
        <v>57</v>
      </c>
      <c r="E33" s="14">
        <v>-3.2</v>
      </c>
      <c r="F33" s="14">
        <v>2.7</v>
      </c>
      <c r="G33" s="14">
        <v>-3.2</v>
      </c>
      <c r="H33" s="14">
        <v>2.7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-3.2</v>
      </c>
      <c r="AP33" s="14">
        <f>AVERAGE(F33,J33,N33,P33,R33,T33,V33,X33,Z33,AB33,AD33,AF33,AH33,AJ33,AL33,AN33)</f>
        <v>2.7</v>
      </c>
      <c r="AQ33" s="14">
        <f t="shared" si="3"/>
        <v>0</v>
      </c>
      <c r="AR33" s="14">
        <f t="shared" si="2"/>
        <v>0</v>
      </c>
    </row>
    <row r="34" spans="3:44" s="20" customFormat="1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3:44" ht="15.75" thickBot="1">
      <c r="D35" s="13" t="s">
        <v>35</v>
      </c>
      <c r="M35" s="16"/>
      <c r="N35" s="16"/>
      <c r="O35" s="16"/>
      <c r="P35" s="16"/>
      <c r="Q35" s="16"/>
    </row>
    <row r="36" spans="3:44" ht="13.5" thickBot="1">
      <c r="C36" s="16"/>
      <c r="D36" s="16"/>
      <c r="E36" s="16"/>
      <c r="F36" s="16"/>
      <c r="I36" s="16"/>
      <c r="J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3:44" ht="15.75" thickBot="1">
      <c r="C37" s="16"/>
      <c r="D37" s="16"/>
      <c r="E37" s="16"/>
      <c r="F37" s="18" t="s">
        <v>35</v>
      </c>
      <c r="H37" s="18" t="s">
        <v>35</v>
      </c>
      <c r="I37" s="16"/>
      <c r="J37" s="16"/>
      <c r="L37" s="18" t="s">
        <v>35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3:44">
      <c r="C38" s="16"/>
      <c r="D38" s="16"/>
      <c r="E38" s="16"/>
      <c r="F38" s="16"/>
      <c r="I38" s="16"/>
      <c r="J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</sheetData>
  <mergeCells count="20">
    <mergeCell ref="U8:V8"/>
    <mergeCell ref="Q8:R8"/>
    <mergeCell ref="I8:J8"/>
    <mergeCell ref="M8:N8"/>
    <mergeCell ref="E8:F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  <mergeCell ref="O8:P8"/>
    <mergeCell ref="K8:L8"/>
    <mergeCell ref="G8:H8"/>
    <mergeCell ref="S8:T8"/>
    <mergeCell ref="Y8:Z8"/>
    <mergeCell ref="W8:X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4:44">
      <c r="D4" s="21" t="s">
        <v>63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70</v>
      </c>
      <c r="F11" s="14">
        <v>23</v>
      </c>
      <c r="G11" s="14">
        <v>70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70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164.5</v>
      </c>
      <c r="F13" s="14">
        <v>164.5</v>
      </c>
      <c r="G13" s="14">
        <v>164.5</v>
      </c>
      <c r="H13" s="14">
        <v>164.5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164.5</v>
      </c>
      <c r="AP13" s="14">
        <f t="shared" si="1"/>
        <v>164.5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4.2</v>
      </c>
      <c r="F19" s="14">
        <v>-13.4</v>
      </c>
      <c r="G19" s="14">
        <v>-3.2</v>
      </c>
      <c r="H19" s="14">
        <v>-13.4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4.2</v>
      </c>
      <c r="AP19" s="14">
        <f t="shared" si="1"/>
        <v>-13.4</v>
      </c>
      <c r="AQ19" s="14">
        <f t="shared" si="3"/>
        <v>5.232590180780452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7.4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4.2</v>
      </c>
      <c r="F21" s="14">
        <v>-8.6</v>
      </c>
      <c r="G21" s="14">
        <v>-3.2</v>
      </c>
      <c r="H21" s="14">
        <v>-8.6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4.2</v>
      </c>
      <c r="AP21" s="14">
        <f>AVERAGE(F21,J21,N21,P21,R21,T21,V21,X21,Z21,AB21,AD21,AF21,AH21,AJ21,AL21,AN21)</f>
        <v>-8.6</v>
      </c>
      <c r="AQ21" s="14">
        <f t="shared" si="3"/>
        <v>5.232590180780452</v>
      </c>
      <c r="AR21" s="14">
        <f t="shared" si="2"/>
        <v>0</v>
      </c>
    </row>
    <row r="22" spans="4:44" ht="15.75" thickBot="1">
      <c r="D22" s="7" t="s">
        <v>72</v>
      </c>
      <c r="E22" s="17">
        <f>ABS(E21-$AO$21)</f>
        <v>0</v>
      </c>
      <c r="F22" s="18">
        <f>ABS(F21-$AP$21)</f>
        <v>0</v>
      </c>
      <c r="G22" s="17">
        <f>ABS(G21-$AO$21)</f>
        <v>7.4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4.2</v>
      </c>
      <c r="F23" s="14">
        <v>-5.6</v>
      </c>
      <c r="G23" s="14">
        <v>-3.2</v>
      </c>
      <c r="H23" s="14">
        <v>-5.6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4.2</v>
      </c>
      <c r="AP23" s="14">
        <f>AVERAGE(F23,J23,N23,P23,R23,T23,V23,X23,Z23,AB23,AD23,AF23,AH23,AJ23,AL23,AN23)</f>
        <v>-5.6</v>
      </c>
      <c r="AQ23" s="14">
        <f t="shared" si="3"/>
        <v>5.232590180780452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7.4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4.2</v>
      </c>
      <c r="F25" s="14">
        <v>-2.6</v>
      </c>
      <c r="G25" s="14">
        <v>-3.2</v>
      </c>
      <c r="H25" s="14">
        <v>-2.6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4.2</v>
      </c>
      <c r="AP25" s="14">
        <f>AVERAGE(F25,J25,N25,P25,R25,T25,V25,X25,Z25,AB25,AD25,AF25,AH25,AJ25,AL25,AN25)</f>
        <v>-2.6</v>
      </c>
      <c r="AQ25" s="14">
        <f t="shared" si="3"/>
        <v>5.232590180780452</v>
      </c>
      <c r="AR25" s="14">
        <f t="shared" si="2"/>
        <v>0</v>
      </c>
    </row>
    <row r="26" spans="4:44" ht="15.75" thickBot="1">
      <c r="D26" s="7" t="s">
        <v>33</v>
      </c>
      <c r="E26" s="17">
        <f>ABS(E25-$AO$25)</f>
        <v>0</v>
      </c>
      <c r="F26" s="18">
        <f>ABS(F25-$AP$25)</f>
        <v>0</v>
      </c>
      <c r="G26" s="17">
        <f>ABS(G25-$AO$25)</f>
        <v>7.4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4.2</v>
      </c>
      <c r="F27" s="14">
        <v>0.4</v>
      </c>
      <c r="G27" s="14">
        <v>-3.2</v>
      </c>
      <c r="H27" s="14">
        <v>0.4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4.2</v>
      </c>
      <c r="AP27" s="14">
        <f>AVERAGE(F27,J27,N27,P27,R27,T27,V27,X27,Z27,AB27,AD27,AF27,AH27,AJ27,AL27,AN27)</f>
        <v>0.4</v>
      </c>
      <c r="AQ27" s="14">
        <f t="shared" si="3"/>
        <v>5.232590180780452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7.4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4.2</v>
      </c>
      <c r="F29" s="14">
        <v>2.2000000000000002</v>
      </c>
      <c r="G29" s="14">
        <v>-3.2</v>
      </c>
      <c r="H29" s="14">
        <v>2.2000000000000002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4.2</v>
      </c>
      <c r="AP29" s="14">
        <f>AVERAGE(F29,J29,N29,P29,R29,T29,V29,X29,Z29,AB29,AD29,AF29,AH29,AJ29,AL29,AN29)</f>
        <v>2.2000000000000002</v>
      </c>
      <c r="AQ29" s="14">
        <f t="shared" si="3"/>
        <v>5.232590180780452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7.4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4.2</v>
      </c>
      <c r="F31" s="14">
        <v>5.2</v>
      </c>
      <c r="G31" s="14">
        <v>-3.2</v>
      </c>
      <c r="H31" s="14">
        <v>5.2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4.2</v>
      </c>
      <c r="AP31" s="14">
        <f>AVERAGE(F31,J31,N31,P31,R31,T31,V31,X31,Z31,AB31,AD31,AF31,AH31,AJ31,AL31,AN31)</f>
        <v>5.2</v>
      </c>
      <c r="AQ31" s="14">
        <f t="shared" si="3"/>
        <v>5.232590180780452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7.4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4.2</v>
      </c>
      <c r="F33" s="14">
        <v>11.2</v>
      </c>
      <c r="G33" s="14">
        <v>-3.2</v>
      </c>
      <c r="H33" s="14">
        <v>11.2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4.2</v>
      </c>
      <c r="AP33" s="14">
        <f>AVERAGE(F33,J33,N33,P33,R33,T33,V33,X33,Z33,AB33,AD33,AF33,AH33,AJ33,AL33,AN33)</f>
        <v>11.2</v>
      </c>
      <c r="AQ33" s="14">
        <f t="shared" si="3"/>
        <v>5.232590180780452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7.4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1:44">
      <c r="D4" s="21" t="s">
        <v>64</v>
      </c>
    </row>
    <row r="7" spans="1:44" ht="13.5" customHeight="1" thickBot="1"/>
    <row r="8" spans="1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1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1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ht="15.75" customHeight="1" thickBot="1">
      <c r="D11" s="13" t="s">
        <v>25</v>
      </c>
      <c r="E11" s="14">
        <v>64</v>
      </c>
      <c r="F11" s="14">
        <v>23</v>
      </c>
      <c r="G11" s="14">
        <v>64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64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1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1:44" ht="15.75" customHeight="1" thickBot="1">
      <c r="A13" s="20" t="s">
        <v>35</v>
      </c>
      <c r="D13" s="13" t="s">
        <v>27</v>
      </c>
      <c r="E13" s="14">
        <v>159.1</v>
      </c>
      <c r="F13" s="14">
        <v>159.1</v>
      </c>
      <c r="G13" s="14">
        <v>159.1</v>
      </c>
      <c r="H13" s="14">
        <v>159.1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159.1</v>
      </c>
      <c r="AP13" s="14">
        <f t="shared" si="1"/>
        <v>159.1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1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1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1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3.6</v>
      </c>
      <c r="F19" s="14">
        <v>-8</v>
      </c>
      <c r="G19" s="14">
        <v>3.6</v>
      </c>
      <c r="H19" s="14">
        <v>-8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3.6</v>
      </c>
      <c r="AP19" s="14">
        <f t="shared" si="1"/>
        <v>-8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3.6</v>
      </c>
      <c r="F21" s="14">
        <v>-3.2</v>
      </c>
      <c r="G21" s="14">
        <v>3.6</v>
      </c>
      <c r="H21" s="14">
        <v>-3.2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3.6</v>
      </c>
      <c r="AP21" s="14">
        <f>AVERAGE(F21,J21,N21,P21,R21,T21,V21,X21,Z21,AB21,AD21,AF21,AH21,AJ21,AL21,AN21)</f>
        <v>-3.2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72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3.6</v>
      </c>
      <c r="F23" s="14">
        <v>-0.2</v>
      </c>
      <c r="G23" s="14">
        <v>3.6</v>
      </c>
      <c r="H23" s="14">
        <v>-0.2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3.6</v>
      </c>
      <c r="AP23" s="14">
        <f>AVERAGE(F23,J23,N23,P23,R23,T23,V23,X23,Z23,AB23,AD23,AF23,AH23,AJ23,AL23,AN23)</f>
        <v>-0.2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3.6</v>
      </c>
      <c r="F25" s="14">
        <v>2.8</v>
      </c>
      <c r="G25" s="14">
        <v>3.6</v>
      </c>
      <c r="H25" s="14">
        <v>2.8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3.6</v>
      </c>
      <c r="AP25" s="14">
        <f>AVERAGE(F25,J25,N25,P25,R25,T25,V25,X25,Z25,AB25,AD25,AF25,AH25,AJ25,AL25,AN25)</f>
        <v>2.8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3.6</v>
      </c>
      <c r="F27" s="14">
        <v>5.8</v>
      </c>
      <c r="G27" s="14">
        <v>3.6</v>
      </c>
      <c r="H27" s="14">
        <v>5.8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3.6</v>
      </c>
      <c r="AP27" s="14">
        <f>AVERAGE(F27,J27,N27,P27,R27,T27,V27,X27,Z27,AB27,AD27,AF27,AH27,AJ27,AL27,AN27)</f>
        <v>5.8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33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3.6</v>
      </c>
      <c r="F29" s="14">
        <v>7.5</v>
      </c>
      <c r="G29" s="14">
        <v>3.6</v>
      </c>
      <c r="H29" s="14">
        <v>7.5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3.6</v>
      </c>
      <c r="AP29" s="14">
        <f>AVERAGE(F29,J29,N29,P29,R29,T29,V29,X29,Z29,AB29,AD29,AF29,AH29,AJ29,AL29,AN29)</f>
        <v>7.5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3.6</v>
      </c>
      <c r="F31" s="14">
        <v>10.5</v>
      </c>
      <c r="G31" s="14">
        <v>3.6</v>
      </c>
      <c r="H31" s="14">
        <v>10.5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3.6</v>
      </c>
      <c r="AP31" s="14">
        <f>AVERAGE(F31,J31,N31,P31,R31,T31,V31,X31,Z31,AB31,AD31,AF31,AH31,AJ31,AL31,AN31)</f>
        <v>10.5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3.6</v>
      </c>
      <c r="F33" s="14">
        <v>16.600000000000001</v>
      </c>
      <c r="G33" s="14">
        <v>3.6</v>
      </c>
      <c r="H33" s="14">
        <v>16.600000000000001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3.6</v>
      </c>
      <c r="AP33" s="14">
        <f>AVERAGE(F33,J33,N33,P33,R33,T33,V33,X33,Z33,AB33,AD33,AF33,AH33,AJ33,AL33,AN33)</f>
        <v>16.600000000000001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4:44">
      <c r="D4" s="21" t="s">
        <v>65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89</v>
      </c>
      <c r="F11" s="14">
        <v>23</v>
      </c>
      <c r="G11" s="14">
        <v>89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89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19</v>
      </c>
      <c r="G12" s="14">
        <v>-31.62</v>
      </c>
      <c r="H12" s="14">
        <v>19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19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190.3</v>
      </c>
      <c r="F13" s="14">
        <v>190.3</v>
      </c>
      <c r="G13" s="14">
        <v>190.3</v>
      </c>
      <c r="H13" s="14">
        <v>190.3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190.3</v>
      </c>
      <c r="AP13" s="14">
        <f t="shared" si="1"/>
        <v>190.3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0.2</v>
      </c>
      <c r="F14" s="14">
        <v>0.2</v>
      </c>
      <c r="G14" s="14">
        <v>0.2</v>
      </c>
      <c r="H14" s="14">
        <v>0.2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0.2</v>
      </c>
      <c r="AP14" s="14">
        <f t="shared" si="1"/>
        <v>0.2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-5.2</v>
      </c>
      <c r="F19" s="14">
        <v>-24.9</v>
      </c>
      <c r="G19" s="14">
        <v>-5.2</v>
      </c>
      <c r="H19" s="14">
        <v>-24.9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-5.2</v>
      </c>
      <c r="AP19" s="14">
        <f t="shared" si="1"/>
        <v>-24.9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-5.2</v>
      </c>
      <c r="F21" s="14">
        <v>-20.100000000000001</v>
      </c>
      <c r="G21" s="14">
        <v>-5.2</v>
      </c>
      <c r="H21" s="14">
        <v>-20.100000000000001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-5.2</v>
      </c>
      <c r="AP21" s="14">
        <f>AVERAGE(F21,J21,N21,P21,R21,T21,V21,X21,Z21,AB21,AD21,AF21,AH21,AJ21,AL21,AN21)</f>
        <v>-20.100000000000001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33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-5.2</v>
      </c>
      <c r="F23" s="14">
        <v>-17.100000000000001</v>
      </c>
      <c r="G23" s="14">
        <v>-5.2</v>
      </c>
      <c r="H23" s="14">
        <v>-17.100000000000001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-5.2</v>
      </c>
      <c r="AP23" s="14">
        <f>AVERAGE(F23,J23,N23,P23,R23,T23,V23,X23,Z23,AB23,AD23,AF23,AH23,AJ23,AL23,AN23)</f>
        <v>-17.100000000000001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-5.2</v>
      </c>
      <c r="F25" s="14">
        <v>-14.1</v>
      </c>
      <c r="G25" s="14">
        <v>-5.2</v>
      </c>
      <c r="H25" s="14">
        <v>-14.1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-5.2</v>
      </c>
      <c r="AP25" s="14">
        <f>AVERAGE(F25,J25,N25,P25,R25,T25,V25,X25,Z25,AB25,AD25,AF25,AH25,AJ25,AL25,AN25)</f>
        <v>-14.1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33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-5.2</v>
      </c>
      <c r="F27" s="14">
        <v>-11.1</v>
      </c>
      <c r="G27" s="14">
        <v>-5.2</v>
      </c>
      <c r="H27" s="14">
        <v>-11.1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-5.2</v>
      </c>
      <c r="AP27" s="14">
        <f>AVERAGE(F27,J27,N27,P27,R27,T27,V27,X27,Z27,AB27,AD27,AF27,AH27,AJ27,AL27,AN27)</f>
        <v>-11.1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-5.2</v>
      </c>
      <c r="F29" s="14">
        <v>-9.3000000000000007</v>
      </c>
      <c r="G29" s="14">
        <v>-5.2</v>
      </c>
      <c r="H29" s="14">
        <v>-9.3000000000000007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-5.2</v>
      </c>
      <c r="AP29" s="14">
        <f>AVERAGE(F29,J29,N29,P29,R29,T29,V29,X29,Z29,AB29,AD29,AF29,AH29,AJ29,AL29,AN29)</f>
        <v>-9.3000000000000007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-5.2</v>
      </c>
      <c r="F31" s="14">
        <v>-6.3</v>
      </c>
      <c r="G31" s="14">
        <v>-5.2</v>
      </c>
      <c r="H31" s="14">
        <v>-6.3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-5.2</v>
      </c>
      <c r="AP31" s="14">
        <f>AVERAGE(F31,J31,N31,P31,R31,T31,V31,X31,Z31,AB31,AD31,AF31,AH31,AJ31,AL31,AN31)</f>
        <v>-6.3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-5.2</v>
      </c>
      <c r="F33" s="14">
        <v>-0.3</v>
      </c>
      <c r="G33" s="14">
        <v>-5.2</v>
      </c>
      <c r="H33" s="14">
        <v>-0.3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-5.2</v>
      </c>
      <c r="AP33" s="14">
        <f>AVERAGE(F33,J33,N33,P33,R33,T33,V33,X33,Z33,AB33,AD33,AF33,AH33,AJ33,AL33,AN33)</f>
        <v>-0.3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4:44">
      <c r="D4" s="21" t="s">
        <v>66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70</v>
      </c>
      <c r="F11" s="14">
        <v>23</v>
      </c>
      <c r="G11" s="14">
        <v>70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70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164.5</v>
      </c>
      <c r="F13" s="14">
        <v>164.5</v>
      </c>
      <c r="G13" s="14">
        <v>164.5</v>
      </c>
      <c r="H13" s="14">
        <v>164.5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164.5</v>
      </c>
      <c r="AP13" s="14">
        <f t="shared" si="1"/>
        <v>164.5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-1.8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-1.8</v>
      </c>
      <c r="AP16" s="14">
        <f t="shared" si="1"/>
        <v>2.2000000000000002</v>
      </c>
      <c r="AQ16" s="14">
        <f t="shared" si="3"/>
        <v>2.8284271247461903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-1.8</v>
      </c>
      <c r="F19" s="14">
        <v>-19.399999999999999</v>
      </c>
      <c r="G19" s="14">
        <v>-1.8</v>
      </c>
      <c r="H19" s="14">
        <v>-19.399999999999999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-1.8</v>
      </c>
      <c r="AP19" s="14">
        <f t="shared" si="1"/>
        <v>-19.399999999999999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-1.8</v>
      </c>
      <c r="F21" s="14">
        <v>-14.6</v>
      </c>
      <c r="G21" s="14">
        <v>-1.8</v>
      </c>
      <c r="H21" s="14">
        <v>-14.6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-1.8</v>
      </c>
      <c r="AP21" s="14">
        <f>AVERAGE(F21,J21,N21,P21,R21,T21,V21,X21,Z21,AB21,AD21,AF21,AH21,AJ21,AL21,AN21)</f>
        <v>-14.6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33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-1.8</v>
      </c>
      <c r="F23" s="14">
        <v>-11.6</v>
      </c>
      <c r="G23" s="14">
        <v>-1.8</v>
      </c>
      <c r="H23" s="14">
        <v>-11.6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-1.8</v>
      </c>
      <c r="AP23" s="14">
        <f>AVERAGE(F23,J23,N23,P23,R23,T23,V23,X23,Z23,AB23,AD23,AF23,AH23,AJ23,AL23,AN23)</f>
        <v>-11.6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-1.8</v>
      </c>
      <c r="F25" s="14">
        <v>-8.6</v>
      </c>
      <c r="G25" s="14">
        <v>-1.8</v>
      </c>
      <c r="H25" s="14">
        <v>-8.6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-1.8</v>
      </c>
      <c r="AP25" s="14">
        <f>AVERAGE(F25,J25,N25,P25,R25,T25,V25,X25,Z25,AB25,AD25,AF25,AH25,AJ25,AL25,AN25)</f>
        <v>-8.6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33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-1.8</v>
      </c>
      <c r="F27" s="14">
        <v>-5.6</v>
      </c>
      <c r="G27" s="14">
        <v>-1.8</v>
      </c>
      <c r="H27" s="14">
        <v>-5.6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-1.8</v>
      </c>
      <c r="AP27" s="14">
        <f>AVERAGE(F27,J27,N27,P27,R27,T27,V27,X27,Z27,AB27,AD27,AF27,AH27,AJ27,AL27,AN27)</f>
        <v>-5.6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-1.8</v>
      </c>
      <c r="F29" s="14">
        <v>-3.8</v>
      </c>
      <c r="G29" s="14">
        <v>-1.8</v>
      </c>
      <c r="H29" s="14">
        <v>-3.8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-1.8</v>
      </c>
      <c r="AP29" s="14">
        <f>AVERAGE(F29,J29,N29,P29,R29,T29,V29,X29,Z29,AB29,AD29,AF29,AH29,AJ29,AL29,AN29)</f>
        <v>-3.8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-1.8</v>
      </c>
      <c r="F31" s="14">
        <v>-0.8</v>
      </c>
      <c r="G31" s="14">
        <v>-1.8</v>
      </c>
      <c r="H31" s="14">
        <v>-0.8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-1.8</v>
      </c>
      <c r="AP31" s="14">
        <f>AVERAGE(F31,J31,N31,P31,R31,T31,V31,X31,Z31,AB31,AD31,AF31,AH31,AJ31,AL31,AN31)</f>
        <v>-0.8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-1.8</v>
      </c>
      <c r="F33" s="14">
        <v>5.2</v>
      </c>
      <c r="G33" s="14">
        <v>-1.8</v>
      </c>
      <c r="H33" s="14">
        <v>5.2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-1.8</v>
      </c>
      <c r="AP33" s="14">
        <f>AVERAGE(F33,J33,N33,P33,R33,T33,V33,X33,Z33,AB33,AD33,AF33,AH33,AJ33,AL33,AN33)</f>
        <v>5.2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1:44">
      <c r="D4" s="21" t="s">
        <v>67</v>
      </c>
    </row>
    <row r="7" spans="1:44" ht="13.5" customHeight="1" thickBot="1"/>
    <row r="8" spans="1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1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1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ht="15.75" customHeight="1" thickBot="1">
      <c r="D11" s="13" t="s">
        <v>25</v>
      </c>
      <c r="E11" s="14">
        <v>58</v>
      </c>
      <c r="F11" s="14">
        <v>23</v>
      </c>
      <c r="G11" s="14">
        <v>58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58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1:44" ht="15.75" customHeight="1" thickBot="1">
      <c r="D12" s="13" t="s">
        <v>26</v>
      </c>
      <c r="E12" s="14">
        <v>-31.62</v>
      </c>
      <c r="F12" s="14">
        <v>1.1000000000000001</v>
      </c>
      <c r="G12" s="14">
        <v>-31.62</v>
      </c>
      <c r="H12" s="14">
        <v>1.1000000000000001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1.1000000000000001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1:44" ht="15.75" customHeight="1" thickBot="1">
      <c r="A13" s="20" t="s">
        <v>35</v>
      </c>
      <c r="D13" s="13" t="s">
        <v>27</v>
      </c>
      <c r="E13" s="14">
        <v>159.1</v>
      </c>
      <c r="F13" s="14">
        <v>159.1</v>
      </c>
      <c r="G13" s="14">
        <v>159.1</v>
      </c>
      <c r="H13" s="14">
        <v>159.1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159.1</v>
      </c>
      <c r="AP13" s="14">
        <f t="shared" si="1"/>
        <v>159.1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1:44" ht="15.75" customHeight="1" thickBot="1">
      <c r="D14" s="13" t="s">
        <v>28</v>
      </c>
      <c r="E14" s="14">
        <v>0.1</v>
      </c>
      <c r="F14" s="14">
        <v>0.1</v>
      </c>
      <c r="G14" s="14">
        <v>0.1</v>
      </c>
      <c r="H14" s="14">
        <v>0.1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0.1</v>
      </c>
      <c r="AP14" s="14">
        <f t="shared" si="1"/>
        <v>0.1</v>
      </c>
      <c r="AQ14" s="14">
        <f t="shared" si="3"/>
        <v>0</v>
      </c>
      <c r="AR14" s="14">
        <f t="shared" si="2"/>
        <v>0</v>
      </c>
    </row>
    <row r="15" spans="1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1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-2.4</v>
      </c>
      <c r="F19" s="14">
        <v>-14</v>
      </c>
      <c r="G19" s="14">
        <v>-2.4</v>
      </c>
      <c r="H19" s="14">
        <v>-14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-2.4</v>
      </c>
      <c r="AP19" s="14">
        <f t="shared" si="1"/>
        <v>-14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-2.4</v>
      </c>
      <c r="F21" s="14">
        <v>-9.1999999999999993</v>
      </c>
      <c r="G21" s="14">
        <v>-2.4</v>
      </c>
      <c r="H21" s="14">
        <v>-9.1999999999999993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-2.4</v>
      </c>
      <c r="AP21" s="14">
        <f>AVERAGE(F21,J21,N21,P21,R21,T21,V21,X21,Z21,AB21,AD21,AF21,AH21,AJ21,AL21,AN21)</f>
        <v>-9.1999999999999993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72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-2.4</v>
      </c>
      <c r="F23" s="14">
        <v>-6.2</v>
      </c>
      <c r="G23" s="14">
        <v>-2.4</v>
      </c>
      <c r="H23" s="14">
        <v>-6.2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-2.4</v>
      </c>
      <c r="AP23" s="14">
        <f>AVERAGE(F23,J23,N23,P23,R23,T23,V23,X23,Z23,AB23,AD23,AF23,AH23,AJ23,AL23,AN23)</f>
        <v>-6.2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-2.4</v>
      </c>
      <c r="F25" s="14">
        <v>-3.2</v>
      </c>
      <c r="G25" s="14">
        <v>-2.4</v>
      </c>
      <c r="H25" s="14">
        <v>-3.2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-2.4</v>
      </c>
      <c r="AP25" s="14">
        <f>AVERAGE(F25,J25,N25,P25,R25,T25,V25,X25,Z25,AB25,AD25,AF25,AH25,AJ25,AL25,AN25)</f>
        <v>-3.2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-2.4</v>
      </c>
      <c r="F27" s="14">
        <v>-0.2</v>
      </c>
      <c r="G27" s="14">
        <v>-2.4</v>
      </c>
      <c r="H27" s="14">
        <v>-0.2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-2.4</v>
      </c>
      <c r="AP27" s="14">
        <f>AVERAGE(F27,J27,N27,P27,R27,T27,V27,X27,Z27,AB27,AD27,AF27,AH27,AJ27,AL27,AN27)</f>
        <v>-0.2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-2.4</v>
      </c>
      <c r="F29" s="14">
        <v>1.5</v>
      </c>
      <c r="G29" s="14">
        <v>-2.4</v>
      </c>
      <c r="H29" s="14">
        <v>1.5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-2.4</v>
      </c>
      <c r="AP29" s="14">
        <f>AVERAGE(F29,J29,N29,P29,R29,T29,V29,X29,Z29,AB29,AD29,AF29,AH29,AJ29,AL29,AN29)</f>
        <v>1.5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-2.4</v>
      </c>
      <c r="F31" s="14">
        <v>4.5</v>
      </c>
      <c r="G31" s="14">
        <v>-2.4</v>
      </c>
      <c r="H31" s="14">
        <v>4.5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-2.4</v>
      </c>
      <c r="AP31" s="14">
        <f>AVERAGE(F31,J31,N31,P31,R31,T31,V31,X31,Z31,AB31,AD31,AF31,AH31,AJ31,AL31,AN31)</f>
        <v>4.5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-2.4</v>
      </c>
      <c r="F33" s="14">
        <v>10.6</v>
      </c>
      <c r="G33" s="14">
        <v>-2.4</v>
      </c>
      <c r="H33" s="14">
        <v>10.6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-2.4</v>
      </c>
      <c r="AP33" s="14">
        <f>AVERAGE(F33,J33,N33,P33,R33,T33,V33,X33,Z33,AB33,AD33,AF33,AH33,AJ33,AL33,AN33)</f>
        <v>10.6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D4:AR37"/>
  <sheetViews>
    <sheetView zoomScale="110" zoomScaleNormal="110" zoomScalePageLayoutView="80" workbookViewId="0">
      <selection activeCell="D34" sqref="D34"/>
    </sheetView>
  </sheetViews>
  <sheetFormatPr defaultColWidth="9.28515625" defaultRowHeight="12.75"/>
  <cols>
    <col min="1" max="3" width="9.28515625" style="20" customWidth="1"/>
    <col min="4" max="4" width="24.42578125" style="20" bestFit="1" customWidth="1"/>
    <col min="5" max="98" width="9.28515625" style="20" customWidth="1"/>
    <col min="99" max="16384" width="9.28515625" style="20"/>
  </cols>
  <sheetData>
    <row r="4" spans="4:44">
      <c r="D4" s="21" t="s">
        <v>68</v>
      </c>
    </row>
    <row r="7" spans="4:44" ht="13.5" customHeight="1" thickBot="1"/>
    <row r="8" spans="4:44" ht="15.75" customHeight="1" thickBot="1">
      <c r="D8" s="7" t="s">
        <v>18</v>
      </c>
      <c r="E8" s="23" t="s">
        <v>34</v>
      </c>
      <c r="F8" s="24"/>
      <c r="G8" s="23" t="s">
        <v>58</v>
      </c>
      <c r="H8" s="24"/>
      <c r="I8" s="23" t="s">
        <v>59</v>
      </c>
      <c r="J8" s="24"/>
      <c r="K8" s="23" t="s">
        <v>60</v>
      </c>
      <c r="L8" s="24"/>
      <c r="M8" s="23" t="s">
        <v>61</v>
      </c>
      <c r="N8" s="26"/>
      <c r="O8" s="23" t="s">
        <v>35</v>
      </c>
      <c r="P8" s="24"/>
      <c r="Q8" s="23"/>
      <c r="R8" s="24"/>
      <c r="S8" s="23" t="s">
        <v>35</v>
      </c>
      <c r="T8" s="24"/>
      <c r="U8" s="23" t="s">
        <v>35</v>
      </c>
      <c r="V8" s="24"/>
      <c r="W8" s="23" t="s">
        <v>35</v>
      </c>
      <c r="X8" s="24"/>
      <c r="Y8" s="23" t="s">
        <v>35</v>
      </c>
      <c r="Z8" s="24"/>
      <c r="AA8" s="23" t="s">
        <v>35</v>
      </c>
      <c r="AB8" s="26"/>
      <c r="AC8" s="23" t="s">
        <v>35</v>
      </c>
      <c r="AD8" s="26"/>
      <c r="AE8" s="23"/>
      <c r="AF8" s="26"/>
      <c r="AG8" s="23"/>
      <c r="AH8" s="24"/>
      <c r="AI8" s="23"/>
      <c r="AJ8" s="24"/>
      <c r="AK8" s="23"/>
      <c r="AL8" s="26"/>
      <c r="AM8" s="23"/>
      <c r="AN8" s="26"/>
      <c r="AO8" s="23" t="s">
        <v>19</v>
      </c>
      <c r="AP8" s="27"/>
      <c r="AQ8" s="23" t="s">
        <v>20</v>
      </c>
      <c r="AR8" s="25"/>
    </row>
    <row r="9" spans="4:44" ht="15.75" customHeight="1" thickBot="1">
      <c r="D9" s="13" t="s">
        <v>21</v>
      </c>
      <c r="E9" s="8" t="s">
        <v>22</v>
      </c>
      <c r="F9" s="8" t="s">
        <v>23</v>
      </c>
      <c r="G9" s="8" t="s">
        <v>22</v>
      </c>
      <c r="H9" s="8" t="s">
        <v>23</v>
      </c>
      <c r="I9" s="8" t="s">
        <v>22</v>
      </c>
      <c r="J9" s="8" t="s">
        <v>23</v>
      </c>
      <c r="K9" s="8" t="s">
        <v>22</v>
      </c>
      <c r="L9" s="8" t="s">
        <v>23</v>
      </c>
      <c r="M9" s="8" t="s">
        <v>22</v>
      </c>
      <c r="N9" s="8" t="s">
        <v>23</v>
      </c>
      <c r="O9" s="8" t="s">
        <v>22</v>
      </c>
      <c r="P9" s="8" t="s">
        <v>23</v>
      </c>
      <c r="Q9" s="8" t="s">
        <v>22</v>
      </c>
      <c r="R9" s="8" t="s">
        <v>23</v>
      </c>
      <c r="S9" s="8" t="s">
        <v>22</v>
      </c>
      <c r="T9" s="8" t="s">
        <v>23</v>
      </c>
      <c r="U9" s="8" t="s">
        <v>22</v>
      </c>
      <c r="V9" s="8" t="s">
        <v>23</v>
      </c>
      <c r="W9" s="8" t="s">
        <v>22</v>
      </c>
      <c r="X9" s="8" t="s">
        <v>23</v>
      </c>
      <c r="Y9" s="8" t="s">
        <v>22</v>
      </c>
      <c r="Z9" s="8" t="s">
        <v>23</v>
      </c>
      <c r="AA9" s="8" t="s">
        <v>22</v>
      </c>
      <c r="AB9" s="8" t="s">
        <v>23</v>
      </c>
      <c r="AC9" s="8" t="s">
        <v>22</v>
      </c>
      <c r="AD9" s="8" t="s">
        <v>23</v>
      </c>
      <c r="AE9" s="8" t="s">
        <v>22</v>
      </c>
      <c r="AF9" s="8" t="s">
        <v>23</v>
      </c>
      <c r="AG9" s="8" t="s">
        <v>22</v>
      </c>
      <c r="AH9" s="8" t="s">
        <v>23</v>
      </c>
      <c r="AI9" s="8" t="s">
        <v>22</v>
      </c>
      <c r="AJ9" s="8" t="s">
        <v>23</v>
      </c>
      <c r="AK9" s="8" t="s">
        <v>22</v>
      </c>
      <c r="AL9" s="8" t="s">
        <v>23</v>
      </c>
      <c r="AM9" s="8" t="s">
        <v>22</v>
      </c>
      <c r="AN9" s="8" t="s">
        <v>23</v>
      </c>
      <c r="AO9" s="8" t="s">
        <v>22</v>
      </c>
      <c r="AP9" s="8" t="s">
        <v>23</v>
      </c>
      <c r="AQ9" s="8" t="s">
        <v>22</v>
      </c>
      <c r="AR9" s="8" t="s">
        <v>23</v>
      </c>
    </row>
    <row r="10" spans="4:44" ht="15.75" customHeight="1" thickBot="1">
      <c r="D10" s="13" t="s">
        <v>24</v>
      </c>
      <c r="E10" s="14">
        <v>2</v>
      </c>
      <c r="F10" s="14">
        <v>2</v>
      </c>
      <c r="G10" s="14">
        <v>2</v>
      </c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4:44" ht="15.75" customHeight="1" thickBot="1">
      <c r="D11" s="13" t="s">
        <v>25</v>
      </c>
      <c r="E11" s="14">
        <v>83.5</v>
      </c>
      <c r="F11" s="14">
        <v>23</v>
      </c>
      <c r="G11" s="14">
        <v>83.5</v>
      </c>
      <c r="H11" s="14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8"/>
      <c r="V11" s="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 t="shared" ref="AO11:AO19" si="0">AVERAGE(E11,I11,M11,O11,Q11,S11,U11,W11,Y11,AA11,AC11,AE11,AG11,AI11,AK11,AM11)</f>
        <v>83.5</v>
      </c>
      <c r="AP11" s="14">
        <f t="shared" ref="AP11:AP19" si="1">AVERAGE(F11,J11,N11,P11,R11,T11,V11,X11,Z11,AB11,AD11,AF11,AH11,AJ11,AL11,AN11)</f>
        <v>23</v>
      </c>
      <c r="AQ11" s="14">
        <f>_xlfn.STDEV.S(E11,G11,I11,M11,O11,Q11,S11,U11,W11,Y11,AA11,AC11,AE11,AG11,AI11,AK11,AM11)</f>
        <v>0</v>
      </c>
      <c r="AR11" s="14">
        <f>_xlfn.STDEV.S(F11,H11,J11,N11,P11,R11,T11,V11,X11,Z11,AB11,AD11,AF11,AH11,AJ11,AL11,AN11)</f>
        <v>0</v>
      </c>
    </row>
    <row r="12" spans="4:44" ht="15.75" customHeight="1" thickBot="1">
      <c r="D12" s="13" t="s">
        <v>26</v>
      </c>
      <c r="E12" s="14">
        <v>-31.62</v>
      </c>
      <c r="F12" s="14">
        <v>19</v>
      </c>
      <c r="G12" s="14">
        <v>-31.62</v>
      </c>
      <c r="H12" s="14">
        <v>19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8"/>
      <c r="V12" s="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>
        <f t="shared" si="0"/>
        <v>-31.62</v>
      </c>
      <c r="AP12" s="14">
        <f t="shared" si="1"/>
        <v>19</v>
      </c>
      <c r="AQ12" s="14">
        <f>_xlfn.STDEV.S(E12,G12,I12,M12,O12,Q12,S12,U12,W12,Y12,AA12,AC12,AE12,AG12,AI12,AK12,AM12)</f>
        <v>0</v>
      </c>
      <c r="AR12" s="14">
        <f t="shared" ref="AR12:AR33" si="2">_xlfn.STDEV.S(F12,H12,J12,N12,P12,R12,T12,V12,X12,Z12,AB12,AD12,AF12,AH12,AJ12,AL12,AN12)</f>
        <v>0</v>
      </c>
    </row>
    <row r="13" spans="4:44" ht="15.75" customHeight="1" thickBot="1">
      <c r="D13" s="13" t="s">
        <v>27</v>
      </c>
      <c r="E13" s="14">
        <v>190.6</v>
      </c>
      <c r="F13" s="14">
        <v>190.6</v>
      </c>
      <c r="G13" s="14">
        <v>190.6</v>
      </c>
      <c r="H13" s="14">
        <v>190.6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"/>
      <c r="V13" s="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f t="shared" si="0"/>
        <v>190.6</v>
      </c>
      <c r="AP13" s="14">
        <f t="shared" si="1"/>
        <v>190.6</v>
      </c>
      <c r="AQ13" s="14">
        <f t="shared" ref="AQ13:AQ33" si="3">_xlfn.STDEV.S(E13,G13,I13,M13,O13,Q13,S13,U13,W13,Y13,AA13,AC13,AE13,AG13,AI13,AK13,AM13)</f>
        <v>0</v>
      </c>
      <c r="AR13" s="14">
        <f t="shared" si="2"/>
        <v>0</v>
      </c>
    </row>
    <row r="14" spans="4:44" ht="15.75" customHeight="1" thickBot="1">
      <c r="D14" s="13" t="s">
        <v>28</v>
      </c>
      <c r="E14" s="14">
        <v>0.2</v>
      </c>
      <c r="F14" s="14">
        <v>0.2</v>
      </c>
      <c r="G14" s="14">
        <v>0.2</v>
      </c>
      <c r="H14" s="14">
        <v>0.2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8"/>
      <c r="V14" s="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f t="shared" si="0"/>
        <v>0.2</v>
      </c>
      <c r="AP14" s="14">
        <f t="shared" si="1"/>
        <v>0.2</v>
      </c>
      <c r="AQ14" s="14">
        <f t="shared" si="3"/>
        <v>0</v>
      </c>
      <c r="AR14" s="14">
        <f t="shared" si="2"/>
        <v>0</v>
      </c>
    </row>
    <row r="15" spans="4:44" ht="15.75" customHeight="1" thickBot="1">
      <c r="D15" s="13" t="s">
        <v>29</v>
      </c>
      <c r="E15" s="14">
        <v>3</v>
      </c>
      <c r="F15" s="14">
        <v>3</v>
      </c>
      <c r="G15" s="14">
        <v>3</v>
      </c>
      <c r="H15" s="14">
        <v>3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8"/>
      <c r="V15" s="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 t="shared" si="0"/>
        <v>3</v>
      </c>
      <c r="AP15" s="14">
        <f t="shared" si="1"/>
        <v>3</v>
      </c>
      <c r="AQ15" s="14">
        <f t="shared" si="3"/>
        <v>0</v>
      </c>
      <c r="AR15" s="14">
        <f t="shared" si="2"/>
        <v>0</v>
      </c>
    </row>
    <row r="16" spans="4:44" ht="15.75" customHeight="1" thickBot="1">
      <c r="D16" s="13" t="s">
        <v>30</v>
      </c>
      <c r="E16" s="14">
        <v>2.2000000000000002</v>
      </c>
      <c r="F16" s="14">
        <v>2.2000000000000002</v>
      </c>
      <c r="G16" s="14">
        <v>2.2000000000000002</v>
      </c>
      <c r="H16" s="14">
        <v>2.2000000000000002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8"/>
      <c r="V16" s="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f t="shared" si="0"/>
        <v>2.2000000000000002</v>
      </c>
      <c r="AP16" s="14">
        <f t="shared" si="1"/>
        <v>2.2000000000000002</v>
      </c>
      <c r="AQ16" s="14">
        <f t="shared" si="3"/>
        <v>0</v>
      </c>
      <c r="AR16" s="14">
        <f t="shared" si="2"/>
        <v>0</v>
      </c>
    </row>
    <row r="17" spans="4:44" ht="15.75" customHeight="1" thickBot="1">
      <c r="D17" s="13" t="s">
        <v>31</v>
      </c>
      <c r="E17" s="14">
        <v>3</v>
      </c>
      <c r="F17" s="14">
        <v>3</v>
      </c>
      <c r="G17" s="14">
        <v>3</v>
      </c>
      <c r="H17" s="14"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8"/>
      <c r="V17" s="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f t="shared" si="0"/>
        <v>3</v>
      </c>
      <c r="AP17" s="14">
        <f t="shared" si="1"/>
        <v>3</v>
      </c>
      <c r="AQ17" s="14">
        <f t="shared" si="3"/>
        <v>0</v>
      </c>
      <c r="AR17" s="14">
        <f t="shared" si="2"/>
        <v>0</v>
      </c>
    </row>
    <row r="18" spans="4:44" ht="15.75" customHeight="1" thickBot="1">
      <c r="D18" s="13" t="s">
        <v>32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8"/>
      <c r="V18" s="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 t="shared" si="0"/>
        <v>0</v>
      </c>
      <c r="AP18" s="14">
        <f t="shared" si="1"/>
        <v>0</v>
      </c>
      <c r="AQ18" s="14">
        <f t="shared" si="3"/>
        <v>0</v>
      </c>
      <c r="AR18" s="14">
        <f t="shared" si="2"/>
        <v>0</v>
      </c>
    </row>
    <row r="19" spans="4:44" ht="15.75" customHeight="1" thickBot="1">
      <c r="D19" s="13" t="s">
        <v>51</v>
      </c>
      <c r="E19" s="14">
        <v>-10.199999999999999</v>
      </c>
      <c r="F19" s="14">
        <v>-29.4</v>
      </c>
      <c r="G19" s="14">
        <v>-10.199999999999999</v>
      </c>
      <c r="H19" s="14">
        <v>-29.4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8"/>
      <c r="V19" s="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 t="shared" si="0"/>
        <v>-10.199999999999999</v>
      </c>
      <c r="AP19" s="14">
        <f t="shared" si="1"/>
        <v>-29.4</v>
      </c>
      <c r="AQ19" s="14">
        <f t="shared" si="3"/>
        <v>0</v>
      </c>
      <c r="AR19" s="14">
        <f t="shared" si="2"/>
        <v>0</v>
      </c>
    </row>
    <row r="20" spans="4:44" ht="15.75" thickBot="1">
      <c r="D20" s="7" t="s">
        <v>72</v>
      </c>
      <c r="E20" s="17">
        <f>ABS(E19-$AO$19)</f>
        <v>0</v>
      </c>
      <c r="F20" s="18">
        <f>ABS(F19-$AP$19)</f>
        <v>0</v>
      </c>
      <c r="G20" s="17">
        <f>ABS(G19-$AO$19)</f>
        <v>0</v>
      </c>
      <c r="H20" s="18">
        <f>ABS(H19-$AP$19)</f>
        <v>0</v>
      </c>
      <c r="I20" s="17"/>
      <c r="J20" s="18"/>
      <c r="K20" s="17"/>
      <c r="L20" s="18"/>
      <c r="M20" s="17"/>
      <c r="N20" s="18"/>
      <c r="O20" s="19" t="s">
        <v>35</v>
      </c>
      <c r="P20" s="19" t="s">
        <v>35</v>
      </c>
      <c r="Q20" s="19"/>
      <c r="R20" s="19"/>
      <c r="S20" s="19" t="s">
        <v>35</v>
      </c>
      <c r="T20" s="19" t="s">
        <v>35</v>
      </c>
      <c r="U20" s="19" t="s">
        <v>35</v>
      </c>
      <c r="V20" s="19" t="s">
        <v>35</v>
      </c>
      <c r="W20" s="19" t="s">
        <v>35</v>
      </c>
      <c r="X20" s="19" t="s">
        <v>35</v>
      </c>
      <c r="Y20" s="19" t="s">
        <v>35</v>
      </c>
      <c r="Z20" s="19" t="s">
        <v>35</v>
      </c>
      <c r="AA20" s="19" t="s">
        <v>35</v>
      </c>
      <c r="AB20" s="19" t="s">
        <v>35</v>
      </c>
      <c r="AC20" s="19" t="s">
        <v>35</v>
      </c>
      <c r="AD20" s="19" t="s">
        <v>35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Q20" s="14" t="s">
        <v>35</v>
      </c>
      <c r="AR20" s="14" t="s">
        <v>35</v>
      </c>
    </row>
    <row r="21" spans="4:44" ht="15.75" customHeight="1" thickBot="1">
      <c r="D21" s="13" t="s">
        <v>52</v>
      </c>
      <c r="E21" s="14">
        <v>-10.199999999999999</v>
      </c>
      <c r="F21" s="14">
        <v>-24.6</v>
      </c>
      <c r="G21" s="14">
        <v>-10.199999999999999</v>
      </c>
      <c r="H21" s="14">
        <v>-24.6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"/>
      <c r="V21" s="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f>AVERAGE(E21,I21,M21,O21,Q21,S21,U21,W21,Y21,AA21,AC21,AE21,AG21,AI21,AK21,AM21)</f>
        <v>-10.199999999999999</v>
      </c>
      <c r="AP21" s="14">
        <f>AVERAGE(F21,J21,N21,P21,R21,T21,V21,X21,Z21,AB21,AD21,AF21,AH21,AJ21,AL21,AN21)</f>
        <v>-24.6</v>
      </c>
      <c r="AQ21" s="14">
        <f t="shared" si="3"/>
        <v>0</v>
      </c>
      <c r="AR21" s="14">
        <f t="shared" si="2"/>
        <v>0</v>
      </c>
    </row>
    <row r="22" spans="4:44" ht="15.75" thickBot="1">
      <c r="D22" s="7" t="s">
        <v>33</v>
      </c>
      <c r="E22" s="17">
        <f>ABS(E21-$AO$21)</f>
        <v>0</v>
      </c>
      <c r="F22" s="18">
        <f>ABS(F21-$AP$21)</f>
        <v>0</v>
      </c>
      <c r="G22" s="17">
        <f>ABS(G21-$AO$21)</f>
        <v>0</v>
      </c>
      <c r="H22" s="18">
        <f>ABS(H21-$AP$21)</f>
        <v>0</v>
      </c>
      <c r="I22" s="17"/>
      <c r="J22" s="18"/>
      <c r="K22" s="17"/>
      <c r="L22" s="18"/>
      <c r="M22" s="17"/>
      <c r="N22" s="18"/>
      <c r="O22" s="19" t="s">
        <v>35</v>
      </c>
      <c r="P22" s="19" t="s">
        <v>35</v>
      </c>
      <c r="Q22" s="19"/>
      <c r="R22" s="19"/>
      <c r="S22" s="19" t="s">
        <v>35</v>
      </c>
      <c r="T22" s="19" t="s">
        <v>35</v>
      </c>
      <c r="U22" s="19" t="s">
        <v>35</v>
      </c>
      <c r="V22" s="19" t="s">
        <v>35</v>
      </c>
      <c r="W22" s="19" t="s">
        <v>35</v>
      </c>
      <c r="X22" s="19" t="s">
        <v>35</v>
      </c>
      <c r="Y22" s="19" t="s">
        <v>35</v>
      </c>
      <c r="Z22" s="19" t="s">
        <v>35</v>
      </c>
      <c r="AA22" s="19" t="s">
        <v>35</v>
      </c>
      <c r="AB22" s="19" t="s">
        <v>35</v>
      </c>
      <c r="AC22" s="19" t="s">
        <v>35</v>
      </c>
      <c r="AD22" s="19" t="s">
        <v>35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Q22" s="14" t="s">
        <v>35</v>
      </c>
      <c r="AR22" s="14" t="s">
        <v>35</v>
      </c>
    </row>
    <row r="23" spans="4:44" ht="15.75" customHeight="1" thickBot="1">
      <c r="D23" s="13" t="s">
        <v>50</v>
      </c>
      <c r="E23" s="14">
        <v>-10.199999999999999</v>
      </c>
      <c r="F23" s="14">
        <v>-21.6</v>
      </c>
      <c r="G23" s="14">
        <v>-10.199999999999999</v>
      </c>
      <c r="H23" s="14">
        <v>-21.6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8"/>
      <c r="V23" s="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f>AVERAGE(E23,I23,M23,O23,Q23,S23,U23,W23,Y23,AA23,AC23,AE23,AG23,AI23,AK23,AM23)</f>
        <v>-10.199999999999999</v>
      </c>
      <c r="AP23" s="14">
        <f>AVERAGE(F23,J23,N23,P23,R23,T23,V23,X23,Z23,AB23,AD23,AF23,AH23,AJ23,AL23,AN23)</f>
        <v>-21.6</v>
      </c>
      <c r="AQ23" s="14">
        <f t="shared" si="3"/>
        <v>0</v>
      </c>
      <c r="AR23" s="14">
        <f t="shared" si="2"/>
        <v>0</v>
      </c>
    </row>
    <row r="24" spans="4:44" ht="15.75" thickBot="1">
      <c r="D24" s="7" t="s">
        <v>72</v>
      </c>
      <c r="E24" s="17">
        <f>ABS(E23-$AO$23)</f>
        <v>0</v>
      </c>
      <c r="F24" s="18">
        <f>ABS(F23-$AP$23)</f>
        <v>0</v>
      </c>
      <c r="G24" s="17">
        <f>ABS(G23-$AO$23)</f>
        <v>0</v>
      </c>
      <c r="H24" s="18">
        <f>ABS(H23-$AP$23)</f>
        <v>0</v>
      </c>
      <c r="I24" s="17"/>
      <c r="J24" s="18"/>
      <c r="K24" s="17"/>
      <c r="L24" s="18"/>
      <c r="M24" s="17"/>
      <c r="N24" s="18"/>
      <c r="O24" s="19" t="s">
        <v>35</v>
      </c>
      <c r="P24" s="19" t="s">
        <v>35</v>
      </c>
      <c r="Q24" s="19"/>
      <c r="R24" s="19"/>
      <c r="S24" s="19" t="s">
        <v>35</v>
      </c>
      <c r="T24" s="19" t="s">
        <v>35</v>
      </c>
      <c r="U24" s="19" t="s">
        <v>35</v>
      </c>
      <c r="V24" s="19" t="s">
        <v>35</v>
      </c>
      <c r="W24" s="19" t="s">
        <v>35</v>
      </c>
      <c r="X24" s="19" t="s">
        <v>35</v>
      </c>
      <c r="Y24" s="19" t="s">
        <v>35</v>
      </c>
      <c r="Z24" s="19" t="s">
        <v>35</v>
      </c>
      <c r="AA24" s="19" t="s">
        <v>35</v>
      </c>
      <c r="AB24" s="19" t="s">
        <v>35</v>
      </c>
      <c r="AC24" s="19" t="s">
        <v>35</v>
      </c>
      <c r="AD24" s="19" t="s">
        <v>35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Q24" s="14" t="s">
        <v>35</v>
      </c>
      <c r="AR24" s="14" t="s">
        <v>35</v>
      </c>
    </row>
    <row r="25" spans="4:44" ht="15.75" customHeight="1" thickBot="1">
      <c r="D25" s="13" t="s">
        <v>53</v>
      </c>
      <c r="E25" s="14">
        <v>-10.199999999999999</v>
      </c>
      <c r="F25" s="14">
        <v>-18.600000000000001</v>
      </c>
      <c r="G25" s="14">
        <v>-10.199999999999999</v>
      </c>
      <c r="H25" s="14">
        <v>-18.600000000000001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8"/>
      <c r="V25" s="8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f>AVERAGE(E25,I25,M25,O25,Q25,S25,U25,W25,Y25,AA25,AC25,AE25,AG25,AI25,AK25,AM25)</f>
        <v>-10.199999999999999</v>
      </c>
      <c r="AP25" s="14">
        <f>AVERAGE(F25,J25,N25,P25,R25,T25,V25,X25,Z25,AB25,AD25,AF25,AH25,AJ25,AL25,AN25)</f>
        <v>-18.600000000000001</v>
      </c>
      <c r="AQ25" s="14">
        <f t="shared" si="3"/>
        <v>0</v>
      </c>
      <c r="AR25" s="14">
        <f t="shared" si="2"/>
        <v>0</v>
      </c>
    </row>
    <row r="26" spans="4:44" ht="15.75" thickBot="1">
      <c r="D26" s="7" t="s">
        <v>72</v>
      </c>
      <c r="E26" s="17">
        <f>ABS(E25-$AO$25)</f>
        <v>0</v>
      </c>
      <c r="F26" s="18">
        <f>ABS(F25-$AP$25)</f>
        <v>0</v>
      </c>
      <c r="G26" s="17">
        <f>ABS(G25-$AO$25)</f>
        <v>0</v>
      </c>
      <c r="H26" s="18">
        <f>ABS(H25-$AP$25)</f>
        <v>0</v>
      </c>
      <c r="I26" s="17"/>
      <c r="J26" s="18"/>
      <c r="K26" s="17"/>
      <c r="L26" s="18"/>
      <c r="M26" s="17"/>
      <c r="N26" s="18"/>
      <c r="O26" s="19" t="s">
        <v>35</v>
      </c>
      <c r="P26" s="19" t="s">
        <v>35</v>
      </c>
      <c r="Q26" s="19"/>
      <c r="R26" s="19"/>
      <c r="S26" s="19" t="s">
        <v>35</v>
      </c>
      <c r="T26" s="19" t="s">
        <v>35</v>
      </c>
      <c r="U26" s="19" t="s">
        <v>35</v>
      </c>
      <c r="V26" s="19" t="s">
        <v>35</v>
      </c>
      <c r="W26" s="19" t="s">
        <v>35</v>
      </c>
      <c r="X26" s="19" t="s">
        <v>35</v>
      </c>
      <c r="Y26" s="19" t="s">
        <v>35</v>
      </c>
      <c r="Z26" s="19" t="s">
        <v>35</v>
      </c>
      <c r="AA26" s="19" t="s">
        <v>35</v>
      </c>
      <c r="AB26" s="19" t="s">
        <v>35</v>
      </c>
      <c r="AC26" s="19" t="s">
        <v>35</v>
      </c>
      <c r="AD26" s="19" t="s">
        <v>35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Q26" s="14" t="s">
        <v>35</v>
      </c>
      <c r="AR26" s="14" t="s">
        <v>35</v>
      </c>
    </row>
    <row r="27" spans="4:44" ht="15.75" customHeight="1" thickBot="1">
      <c r="D27" s="13" t="s">
        <v>54</v>
      </c>
      <c r="E27" s="14">
        <v>-10.199999999999999</v>
      </c>
      <c r="F27" s="14">
        <v>-15.6</v>
      </c>
      <c r="G27" s="14">
        <v>-10.199999999999999</v>
      </c>
      <c r="H27" s="14">
        <v>-15.6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>
        <f>AVERAGE(E27,I27,M27,O27,Q27,S27,U27,W27,Y27,AA27,AC27,AE27,AG27,AI27,AK27,AM27)</f>
        <v>-10.199999999999999</v>
      </c>
      <c r="AP27" s="14">
        <f>AVERAGE(F27,J27,N27,P27,R27,T27,V27,X27,Z27,AB27,AD27,AF27,AH27,AJ27,AL27,AN27)</f>
        <v>-15.6</v>
      </c>
      <c r="AQ27" s="14">
        <f t="shared" si="3"/>
        <v>0</v>
      </c>
      <c r="AR27" s="14">
        <f t="shared" si="2"/>
        <v>0</v>
      </c>
    </row>
    <row r="28" spans="4:44" ht="15.75" thickBot="1">
      <c r="D28" s="7" t="s">
        <v>72</v>
      </c>
      <c r="E28" s="17">
        <f>ABS(E27-$AO$27)</f>
        <v>0</v>
      </c>
      <c r="F28" s="18">
        <f>ABS(F27-$AP$27)</f>
        <v>0</v>
      </c>
      <c r="G28" s="17">
        <f>ABS(G27-$AO$27)</f>
        <v>0</v>
      </c>
      <c r="H28" s="18">
        <f>ABS(H27-$AP$27)</f>
        <v>0</v>
      </c>
      <c r="I28" s="17"/>
      <c r="J28" s="18"/>
      <c r="K28" s="17"/>
      <c r="L28" s="18"/>
      <c r="M28" s="17"/>
      <c r="N28" s="18"/>
      <c r="O28" s="19" t="s">
        <v>35</v>
      </c>
      <c r="P28" s="19" t="s">
        <v>35</v>
      </c>
      <c r="Q28" s="19"/>
      <c r="R28" s="19"/>
      <c r="S28" s="19" t="s">
        <v>35</v>
      </c>
      <c r="T28" s="19" t="s">
        <v>35</v>
      </c>
      <c r="U28" s="19" t="s">
        <v>35</v>
      </c>
      <c r="V28" s="19" t="s">
        <v>35</v>
      </c>
      <c r="W28" s="19" t="s">
        <v>35</v>
      </c>
      <c r="X28" s="19" t="s">
        <v>35</v>
      </c>
      <c r="Y28" s="19" t="s">
        <v>35</v>
      </c>
      <c r="Z28" s="19" t="s">
        <v>35</v>
      </c>
      <c r="AA28" s="19" t="s">
        <v>35</v>
      </c>
      <c r="AB28" s="19" t="s">
        <v>35</v>
      </c>
      <c r="AC28" s="19" t="s">
        <v>35</v>
      </c>
      <c r="AD28" s="19" t="s">
        <v>35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Q28" s="14" t="s">
        <v>35</v>
      </c>
      <c r="AR28" s="14" t="s">
        <v>35</v>
      </c>
    </row>
    <row r="29" spans="4:44" ht="15.75" customHeight="1" thickBot="1">
      <c r="D29" s="13" t="s">
        <v>55</v>
      </c>
      <c r="E29" s="14">
        <v>-10.199999999999999</v>
      </c>
      <c r="F29" s="14">
        <v>-13.8</v>
      </c>
      <c r="G29" s="14">
        <v>-10.199999999999999</v>
      </c>
      <c r="H29" s="14">
        <v>-13.8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8"/>
      <c r="V29" s="8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>
        <f>AVERAGE(E29,I29,M29,O29,Q29,S29,U29,W29,Y29,AA29,AC29,AE29,AG29,AI29,AK29,AM29)</f>
        <v>-10.199999999999999</v>
      </c>
      <c r="AP29" s="14">
        <f>AVERAGE(F29,J29,N29,P29,R29,T29,V29,X29,Z29,AB29,AD29,AF29,AH29,AJ29,AL29,AN29)</f>
        <v>-13.8</v>
      </c>
      <c r="AQ29" s="14">
        <f t="shared" si="3"/>
        <v>0</v>
      </c>
      <c r="AR29" s="14">
        <f t="shared" si="2"/>
        <v>0</v>
      </c>
    </row>
    <row r="30" spans="4:44" ht="15.75" thickBot="1">
      <c r="D30" s="7" t="s">
        <v>72</v>
      </c>
      <c r="E30" s="17">
        <f>ABS(E29-$AO$29)</f>
        <v>0</v>
      </c>
      <c r="F30" s="18">
        <f>ABS(F29-$AP$29)</f>
        <v>0</v>
      </c>
      <c r="G30" s="17">
        <f>ABS(G29-$AO$29)</f>
        <v>0</v>
      </c>
      <c r="H30" s="18">
        <f>ABS(H29-$AP$29)</f>
        <v>0</v>
      </c>
      <c r="I30" s="17"/>
      <c r="J30" s="18"/>
      <c r="K30" s="17"/>
      <c r="L30" s="18"/>
      <c r="M30" s="17"/>
      <c r="N30" s="18"/>
      <c r="O30" s="19" t="s">
        <v>35</v>
      </c>
      <c r="P30" s="19" t="s">
        <v>35</v>
      </c>
      <c r="Q30" s="19"/>
      <c r="R30" s="19"/>
      <c r="S30" s="19" t="s">
        <v>35</v>
      </c>
      <c r="T30" s="19" t="s">
        <v>35</v>
      </c>
      <c r="U30" s="19" t="s">
        <v>35</v>
      </c>
      <c r="V30" s="19" t="s">
        <v>35</v>
      </c>
      <c r="W30" s="19" t="s">
        <v>35</v>
      </c>
      <c r="X30" s="19" t="s">
        <v>35</v>
      </c>
      <c r="Y30" s="19" t="s">
        <v>35</v>
      </c>
      <c r="Z30" s="19" t="s">
        <v>35</v>
      </c>
      <c r="AA30" s="19" t="s">
        <v>35</v>
      </c>
      <c r="AB30" s="19" t="s">
        <v>35</v>
      </c>
      <c r="AC30" s="19" t="s">
        <v>35</v>
      </c>
      <c r="AD30" s="19" t="s">
        <v>35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Q30" s="14" t="s">
        <v>35</v>
      </c>
      <c r="AR30" s="14" t="s">
        <v>35</v>
      </c>
    </row>
    <row r="31" spans="4:44" ht="15.75" customHeight="1" thickBot="1">
      <c r="D31" s="13" t="s">
        <v>56</v>
      </c>
      <c r="E31" s="14">
        <v>-10.199999999999999</v>
      </c>
      <c r="F31" s="14">
        <v>-10.8</v>
      </c>
      <c r="G31" s="14">
        <v>-10.199999999999999</v>
      </c>
      <c r="H31" s="14">
        <v>-10.8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8"/>
      <c r="V31" s="8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>
        <f>AVERAGE(E31,I31,M31,O31,Q31,S31,U31,W31,Y31,AA31,AC31,AE31,AG31,AI31,AK31,AM31)</f>
        <v>-10.199999999999999</v>
      </c>
      <c r="AP31" s="14">
        <f>AVERAGE(F31,J31,N31,P31,R31,T31,V31,X31,Z31,AB31,AD31,AF31,AH31,AJ31,AL31,AN31)</f>
        <v>-10.8</v>
      </c>
      <c r="AQ31" s="14">
        <f t="shared" si="3"/>
        <v>0</v>
      </c>
      <c r="AR31" s="14">
        <f t="shared" si="2"/>
        <v>0</v>
      </c>
    </row>
    <row r="32" spans="4:44" ht="15.75" thickBot="1">
      <c r="D32" s="7" t="s">
        <v>72</v>
      </c>
      <c r="E32" s="17">
        <f>ABS(E31-$AO$31)</f>
        <v>0</v>
      </c>
      <c r="F32" s="18">
        <f>ABS(F31-$AP$31)</f>
        <v>0</v>
      </c>
      <c r="G32" s="17">
        <f>ABS(G31-$AO$31)</f>
        <v>0</v>
      </c>
      <c r="H32" s="18">
        <f>ABS(H31-$AP$31)</f>
        <v>0</v>
      </c>
      <c r="I32" s="17"/>
      <c r="J32" s="18"/>
      <c r="K32" s="17"/>
      <c r="L32" s="18"/>
      <c r="M32" s="17"/>
      <c r="N32" s="18"/>
      <c r="O32" s="19" t="s">
        <v>35</v>
      </c>
      <c r="P32" s="19" t="s">
        <v>35</v>
      </c>
      <c r="Q32" s="19"/>
      <c r="R32" s="19"/>
      <c r="S32" s="19" t="s">
        <v>35</v>
      </c>
      <c r="T32" s="19" t="s">
        <v>35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35</v>
      </c>
      <c r="Z32" s="19" t="s">
        <v>35</v>
      </c>
      <c r="AA32" s="19" t="s">
        <v>35</v>
      </c>
      <c r="AB32" s="19" t="s">
        <v>35</v>
      </c>
      <c r="AC32" s="19" t="s">
        <v>35</v>
      </c>
      <c r="AD32" s="19" t="s">
        <v>35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Q32" s="14" t="s">
        <v>35</v>
      </c>
      <c r="AR32" s="14" t="s">
        <v>35</v>
      </c>
    </row>
    <row r="33" spans="4:44" ht="15.75" customHeight="1" thickBot="1">
      <c r="D33" s="13" t="s">
        <v>57</v>
      </c>
      <c r="E33" s="14">
        <v>-10.199999999999999</v>
      </c>
      <c r="F33" s="14">
        <v>-4.8</v>
      </c>
      <c r="G33" s="14">
        <v>-10.199999999999999</v>
      </c>
      <c r="H33" s="14">
        <v>-4.8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8"/>
      <c r="V33" s="8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>
        <f>AVERAGE(E33,I33,M33,O33,Q33,S33,U33,W33,Y33,AA33,AC33,AE33,AG33,AI33,AK33,AM33)</f>
        <v>-10.199999999999999</v>
      </c>
      <c r="AP33" s="14">
        <f>AVERAGE(F33,J33,N33,P33,R33,T33,V33,X33,Z33,AB33,AD33,AF33,AH33,AJ33,AL33,AN33)</f>
        <v>-4.8</v>
      </c>
      <c r="AQ33" s="14">
        <f t="shared" si="3"/>
        <v>0</v>
      </c>
      <c r="AR33" s="14">
        <f t="shared" si="2"/>
        <v>0</v>
      </c>
    </row>
    <row r="34" spans="4:44" ht="15.75" thickBot="1">
      <c r="D34" s="7" t="s">
        <v>72</v>
      </c>
      <c r="E34" s="17">
        <f>ABS(E33-$AO$33)</f>
        <v>0</v>
      </c>
      <c r="F34" s="18">
        <f>ABS(F33-$AP$33)</f>
        <v>0</v>
      </c>
      <c r="G34" s="17">
        <f>ABS(G33-$AO$33)</f>
        <v>0</v>
      </c>
      <c r="H34" s="18">
        <f>ABS(H33-$AP$33)</f>
        <v>0</v>
      </c>
      <c r="I34" s="17"/>
      <c r="J34" s="18"/>
      <c r="K34" s="17"/>
      <c r="L34" s="18"/>
      <c r="M34" s="17"/>
      <c r="N34" s="18"/>
      <c r="O34" s="19" t="s">
        <v>35</v>
      </c>
      <c r="P34" s="19" t="s">
        <v>35</v>
      </c>
      <c r="Q34" s="19"/>
      <c r="R34" s="19"/>
      <c r="S34" s="19" t="s">
        <v>35</v>
      </c>
      <c r="T34" s="19" t="s">
        <v>35</v>
      </c>
      <c r="U34" s="19" t="s">
        <v>35</v>
      </c>
      <c r="V34" s="19" t="s">
        <v>35</v>
      </c>
      <c r="W34" s="19" t="s">
        <v>35</v>
      </c>
      <c r="X34" s="19" t="s">
        <v>35</v>
      </c>
      <c r="Y34" s="19" t="s">
        <v>35</v>
      </c>
      <c r="Z34" s="19" t="s">
        <v>35</v>
      </c>
      <c r="AA34" s="19" t="s">
        <v>35</v>
      </c>
      <c r="AB34" s="19" t="s">
        <v>35</v>
      </c>
      <c r="AC34" s="19" t="s">
        <v>35</v>
      </c>
      <c r="AD34" s="19" t="s">
        <v>35</v>
      </c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4:44" ht="15.75" thickBot="1">
      <c r="D35" s="13" t="s">
        <v>35</v>
      </c>
    </row>
    <row r="36" spans="4:44" ht="13.5" thickBot="1"/>
    <row r="37" spans="4:44" ht="15.75" thickBot="1">
      <c r="F37" s="18" t="s">
        <v>35</v>
      </c>
      <c r="H37" s="18" t="s">
        <v>35</v>
      </c>
      <c r="L37" s="18" t="s">
        <v>35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2021-04-20T12:31:13Z</dcterms:modified>
</cp:coreProperties>
</file>