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ris.papas\3GPP\RAN1#104\Responses\"/>
    </mc:Choice>
  </mc:AlternateContent>
  <bookViews>
    <workbookView xWindow="0" yWindow="0" windowWidth="23040" windowHeight="9192"/>
  </bookViews>
  <sheets>
    <sheet name="PDSCH throughput" sheetId="5" r:id="rId1"/>
    <sheet name="Simulation assumptions" sheetId="4" r:id="rId2"/>
  </sheets>
  <calcPr calcId="162913"/>
</workbook>
</file>

<file path=xl/calcChain.xml><?xml version="1.0" encoding="utf-8"?>
<calcChain xmlns="http://schemas.openxmlformats.org/spreadsheetml/2006/main">
  <c r="L14" i="5" l="1"/>
  <c r="L13" i="5"/>
  <c r="L12" i="5"/>
  <c r="M11" i="5"/>
  <c r="L11" i="5"/>
  <c r="M10" i="5"/>
  <c r="L10" i="5"/>
  <c r="M9" i="5"/>
  <c r="L9" i="5"/>
  <c r="M8" i="5"/>
  <c r="L8" i="5"/>
  <c r="M7" i="5"/>
  <c r="L7" i="5"/>
  <c r="M6" i="5"/>
  <c r="L6" i="5"/>
  <c r="M5" i="5"/>
  <c r="L5" i="5"/>
  <c r="M4" i="5"/>
  <c r="L4" i="5"/>
  <c r="M3" i="5"/>
  <c r="L3" i="5"/>
</calcChain>
</file>

<file path=xl/sharedStrings.xml><?xml version="1.0" encoding="utf-8"?>
<sst xmlns="http://schemas.openxmlformats.org/spreadsheetml/2006/main" count="146" uniqueCount="110">
  <si>
    <t>Company</t>
  </si>
  <si>
    <t>Band combination</t>
  </si>
  <si>
    <t>CORESET size</t>
  </si>
  <si>
    <t>Traffic model</t>
  </si>
  <si>
    <t>Total UE numbers per cell</t>
  </si>
  <si>
    <t>CA UE numbers per cell</t>
  </si>
  <si>
    <r>
      <rPr>
        <sz val="11"/>
        <color theme="1"/>
        <rFont val="Calibri"/>
        <charset val="134"/>
        <scheme val="minor"/>
      </rPr>
      <t xml:space="preserve">Baseline throughput
</t>
    </r>
    <r>
      <rPr>
        <sz val="11"/>
        <color rgb="FFFF0000"/>
        <rFont val="Calibri"/>
        <charset val="134"/>
        <scheme val="minor"/>
      </rPr>
      <t>(Mbps)</t>
    </r>
  </si>
  <si>
    <r>
      <rPr>
        <sz val="11"/>
        <color theme="1"/>
        <rFont val="Calibri"/>
        <charset val="134"/>
        <scheme val="minor"/>
      </rPr>
      <t xml:space="preserve">Payload size of two-cell scheduling DCI </t>
    </r>
    <r>
      <rPr>
        <sz val="11"/>
        <color rgb="FFFF0000"/>
        <rFont val="Calibri"/>
        <charset val="134"/>
        <scheme val="minor"/>
      </rPr>
      <t>(Mbps)</t>
    </r>
  </si>
  <si>
    <t>Gain of payload size of two-cell scheduling DCI</t>
  </si>
  <si>
    <t>Other assumptions</t>
  </si>
  <si>
    <t>Huawei, HiSilicon</t>
  </si>
  <si>
    <t>2GHz+700MHz</t>
  </si>
  <si>
    <t>96RB
2 symbols</t>
  </si>
  <si>
    <t>Full buffer</t>
  </si>
  <si>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t>
  </si>
  <si>
    <t>2GHz+2GHz</t>
  </si>
  <si>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
5. 700MHz is a DSS carrier, 1 LTE PDCCH symbol, 4 port CRS and 50% LTE traffic load are assumed.</t>
  </si>
  <si>
    <t>700MHz+700MHz</t>
  </si>
  <si>
    <t>48RB 
3 symbols</t>
  </si>
  <si>
    <t>1. Baseline is the PDCCH transmitted on each of the two cells via self-scheduling
2. Same SCS between two carriers
3. Separate MCS/RV fields, separate resource allocation (RA) fields for two carriers
4. The throughput is total throughput for two cells
5. CORESET rate matching is implemented.</t>
  </si>
  <si>
    <t>vivo</t>
  </si>
  <si>
    <t>96RB
2 symbols for baseline</t>
  </si>
  <si>
    <t>1.CORESET bandwidth required for two-cell scheduling DCI to achieve the same PDCCH blocking rate as baseline=66 RB for 96bits, 72 RB for 108bits
2.RBG size for 96bits, 108bits and baseline=8RB</t>
  </si>
  <si>
    <t>1.CORESET RB per symbol for two-cell scheduling DCI=66 RB for 96bits, 69 RB for 108bits
2.RBG size for 96bits, 108bits and baseline=8RB</t>
  </si>
  <si>
    <t>4GHz+2GHz</t>
  </si>
  <si>
    <t>270RB
1 symbol for baseline</t>
  </si>
  <si>
    <t>1.CORESET bandwidth required for two-cell scheduling DCI to achieve the same PDCCH blocking rate as baseline=192 RB for 96bits, 216 RB for 108bits
2.RBG size for 96bits, 108bits and baseline=16RB</t>
  </si>
  <si>
    <t>1.CORESET bandwidth required for two-cell scheduling DCI to achieve the same PDCCH blocking rate as baseline=198 RB for 96bits, 228 RB for 108bits
2.RBG size for 96bits, 108bits and baseline=16RB</t>
  </si>
  <si>
    <t>1.CORESET bandwidth required for two-cell scheduling DCI to achieve the same PDCCH blocking rate as baseline=204 RB for 96bits, 228 RB for 108bits
2.RBG size for 96bits, 108bits and baseline=16RB</t>
  </si>
  <si>
    <t>48RB 
3 symbols for baseline</t>
  </si>
  <si>
    <t>1.CORESET bandwidth required for two-cell scheduling DCI to achieve the same PDCCH blocking rate as baseline=36 RB for 96bits, 36 RB for 108bits
2.RBG size for 96bits, 108bits and baseline=4RB</t>
  </si>
  <si>
    <t>1.CORESET bandwidth required for two-cell scheduling DCI to achieve the same PDCCH blocking rate as baseline=36 RB for 96bits, 36  RB for 108bits
2.RBG size for 96bits, 108bits and baseline=4RB</t>
  </si>
  <si>
    <t>1.CORESET bandwidth required for two-cell scheduling DCI to achieve the same PDCCH blocking rate as baselineI=36 RB for 96bits, 36 RB for 108bits
2.RBG size for 96bits, 108bits and baseline=4RB</t>
  </si>
  <si>
    <t>1.CORESET bandwidth required for two-cell scheduling DCI to achieve the same PDCCH blocking rate as baseline=72 for 96bits, 90 for 108bits
2.RBG size for 96bits=9RB, RBG size for 108bits and baseline=8RB</t>
  </si>
  <si>
    <t>1.CORESET bandwidth required for two-cell scheduling DCI to achieve the same PDCCH blocking rate as baseline=78 RB for 96bits, 84 RB for 108bits
2.RBG size for 96bits=9RB, RBG size for 108bits and baseline=8RB</t>
  </si>
  <si>
    <t>ZTE</t>
  </si>
  <si>
    <t>700MHz+2GHz</t>
  </si>
  <si>
    <t>&lt;1%</t>
  </si>
  <si>
    <t>700MHz+4GHz</t>
  </si>
  <si>
    <t>Simulation scenarios:</t>
  </si>
  <si>
    <t>For two-cell scheduling via a single DCI, PDCCH transmitted on a first cell schedules one PDSCH on the first cell and another PDSCH on a second cell.</t>
  </si>
  <si>
    <t>For single-cell scheduling (baseline), one PDCCH transmitted on a first cell schedules one PDSCH on the first cell via self-scheduling and another PDCCH transmitted on the first cell schedules another PDSCH on a second cell via cross-carrier scheduling.</t>
  </si>
  <si>
    <t>Companies can optionally compare to the case of PDCCH transmitted on each of the two cells via self-scheduling. In this case, company should provide details on how to calculate the PDCCH blocking rate.</t>
  </si>
  <si>
    <t>Simulation assumptions on carrier frequency, SCS, antenna configuration, carrier bandwidth as well as CORESET configuration</t>
  </si>
  <si>
    <t>Combination 1: 2 GHz, 15 kHz SCS, 2 Tx, 2 Rx, 20 MHz carrier BW, 2-symbol CORESET with 96RBs</t>
  </si>
  <si>
    <t>Combination 2: 4 GHz, 30 kHz SCS, 4 Tx, 4 Rx, 100 MHz carrier BW, 1-symbol CORESET with 270RBs</t>
  </si>
  <si>
    <t>[Combination 3: 700MHz, 15 kHz SCS, 2 Tx, 2 Rx, 10 MHz carrier BW, 3-symbol CORESET with 48RBs]</t>
  </si>
  <si>
    <t>[Combination 4: 4GHz, 30 kHz SCS, 4 Tx, 4 Rx, 40 MHz carrier BW, 2-symbol CORESET with 96RBs]</t>
  </si>
  <si>
    <t>Payload size of two-cell scheduling DCI (excluding CRC):</t>
  </si>
  <si>
    <t>60 for single-cell scheduling DCI (baseline).</t>
  </si>
  <si>
    <t>72/84/96/108 for two-cell scheduling DCI.</t>
  </si>
  <si>
    <t xml:space="preserve">-        Companies are encouraged to report how the values are obtained, e.g., via separate or shared fields in DCI format. </t>
  </si>
  <si>
    <t>Target BLER for two-cell scheduling DCI: 1% (baseline), 0.5%(optional)</t>
  </si>
  <si>
    <t>Regarding the CCE-to-REG mapping, based on the agreed interleaved CCE-to-REG mapping, whether to adopt non-interleaved CCE-to-REG mapping is up to the proponent.</t>
  </si>
  <si>
    <t>Table 2: System level simulation assumptions</t>
  </si>
  <si>
    <t>Parameters</t>
  </si>
  <si>
    <t>Values</t>
  </si>
  <si>
    <t>Carrier frequency</t>
  </si>
  <si>
    <t xml:space="preserve">For scheduling cell, follow agreed link level simulation assumptions </t>
  </si>
  <si>
    <t>SCS</t>
  </si>
  <si>
    <t xml:space="preserve">Simulation bandwidth </t>
  </si>
  <si>
    <t>BS antenna height</t>
  </si>
  <si>
    <t>25 m</t>
  </si>
  <si>
    <t>UE height</t>
  </si>
  <si>
    <t xml:space="preserve">1.5m </t>
  </si>
  <si>
    <t>TRP transmit power</t>
  </si>
  <si>
    <t>46 dBm for 10MHz</t>
  </si>
  <si>
    <t>Scenario</t>
  </si>
  <si>
    <t>Urban Macro</t>
  </si>
  <si>
    <t>ISD</t>
  </si>
  <si>
    <t>500m</t>
  </si>
  <si>
    <t>TRP antenna configuration</t>
  </si>
  <si>
    <t>(M,N,P,Mg,Ng;Mp,Np)= (1,2,2,1,1;1,1) for 700MHz</t>
  </si>
  <si>
    <t>(M,N,P,Mg,Ng;Mp,Np)= (2,8,2,1,1;1,1) for 2GHz</t>
  </si>
  <si>
    <t>(M,N,P,Mg,Ng;Mp,Np)= (8,4,2,1,1;1,1) for 4GHz</t>
  </si>
  <si>
    <t>UE antenna configuration</t>
  </si>
  <si>
    <t>(M,N,P,Mg,Ng;Mp,Np)= (1,1,2,1,1;1,1) for 700MHz/2GHz</t>
  </si>
  <si>
    <t>(M,N,P,Mg,Ng;Mp,Np)= (1,2,2,1,1;1,1) for 4GHz</t>
  </si>
  <si>
    <t>Device deployment</t>
  </si>
  <si>
    <t xml:space="preserve">80% indoor, 20% outdoor </t>
  </si>
  <si>
    <t>UE speeds of interest</t>
  </si>
  <si>
    <t>Indoor users: 3km/h</t>
  </si>
  <si>
    <t>Outdoor users (in-car): 30 km/h</t>
  </si>
  <si>
    <t>BS noise figure</t>
  </si>
  <si>
    <t>5 dB</t>
  </si>
  <si>
    <t>BS antenna element gain</t>
  </si>
  <si>
    <t>8 dBi</t>
  </si>
  <si>
    <t>UE noise figure</t>
  </si>
  <si>
    <t>9 dB</t>
  </si>
  <si>
    <t>Thermal noise level</t>
  </si>
  <si>
    <t>-174 dBm/Hz</t>
  </si>
  <si>
    <t>Traffic</t>
  </si>
  <si>
    <t>Full Buffer(baseline), FTP model 1 or 3 up to company</t>
  </si>
  <si>
    <t>Macro sites</t>
  </si>
  <si>
    <t>Number of UEs per cell</t>
  </si>
  <si>
    <t xml:space="preserve">10/15/20 UEs  </t>
  </si>
  <si>
    <t>Downtilt</t>
  </si>
  <si>
    <t>102°</t>
  </si>
  <si>
    <t>Minimum BS to UE distance</t>
  </si>
  <si>
    <t>35m</t>
  </si>
  <si>
    <t>1.84bit, Shared indication for FDRA,TDRA;
108bit,Separate indication for FDRA,TDRA.   
2.Unused CCE resources cannot be recycled by the PDSCH.</t>
    <phoneticPr fontId="7" type="noConversion"/>
  </si>
  <si>
    <t>1.84bit, Shared indication for FDRA,TDRA;
108bit,Separate indication for FDRA,TDRA.
2.Unused CCE resources cannot be recycled by the PDSCH.</t>
    <phoneticPr fontId="7" type="noConversion"/>
  </si>
  <si>
    <t>1.84bit, Shared indication for FDRA,TDRA;
108bit,Separate indication for FDRA,TDRA.
2.Unused CCE resources cannot be recycled by the PDSCH.</t>
    <phoneticPr fontId="7" type="noConversion"/>
  </si>
  <si>
    <t>Samsung
Ideal gain</t>
  </si>
  <si>
    <t>~1%</t>
  </si>
  <si>
    <t>~0%</t>
  </si>
  <si>
    <t>20 MHz scheduling cell BW
Only PDSCH scheduling on 2 cells all the time (no single-cells scheduling, no UL, no CSS)
No loss due to UL DCI padding</t>
  </si>
  <si>
    <t>Samsung
Actual gain</t>
  </si>
  <si>
    <t>20 MHz scheduling cell BW
Considering existence of single-cell PDSCH scheduling, UL scheduling, CSS and/or considering loss due to UL DCI padding</t>
  </si>
  <si>
    <t>20 MHz scheduling cell BW
Only PDSCH scheduling on 2 cells all the time (no single-cell PDSCH, no UL, no CSS)
No loss due to UL DCI padding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</si>
</sst>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Red]\(0.00\)"/>
  </numFmts>
  <fonts count="9">
    <font>
      <sz val="11"/>
      <color theme="1"/>
      <name val="Calibri"/>
      <charset val="134"/>
      <scheme val="minor"/>
    </font>
    <font>
      <sz val="11"/>
      <color theme="1"/>
      <name val="Calibri"/>
      <family val="2"/>
      <scheme val="minor"/>
    </font>
    <font>
      <b/>
      <sz val="11"/>
      <color theme="1"/>
      <name val="Calibri"/>
      <charset val="134"/>
      <scheme val="minor"/>
    </font>
    <font>
      <sz val="11"/>
      <color rgb="FF2F5496"/>
      <name val="Calibri"/>
      <charset val="134"/>
      <scheme val="minor"/>
    </font>
    <font>
      <sz val="11"/>
      <color rgb="FFFF0000"/>
      <name val="Calibri"/>
      <charset val="134"/>
      <scheme val="minor"/>
    </font>
    <font>
      <sz val="11"/>
      <color rgb="FFFF0000"/>
      <name val="Calibri"/>
      <charset val="134"/>
      <scheme val="minor"/>
    </font>
    <font>
      <sz val="12"/>
      <name val="宋体"/>
      <charset val="134"/>
    </font>
    <font>
      <sz val="9"/>
      <name val="Calibri"/>
      <family val="3"/>
      <charset val="134"/>
      <scheme val="minor"/>
    </font>
    <font>
      <sz val="11"/>
      <color theme="1"/>
      <name val="Calibri"/>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53">
    <xf numFmtId="0" fontId="0" fillId="0" borderId="0" xfId="0"/>
    <xf numFmtId="0" fontId="0" fillId="0" borderId="0" xfId="0" applyFont="1"/>
    <xf numFmtId="0" fontId="0"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0" xfId="0" applyFont="1" applyAlignment="1">
      <alignment vertical="center"/>
    </xf>
    <xf numFmtId="0" fontId="0" fillId="0" borderId="0" xfId="0" applyAlignment="1">
      <alignment horizontal="center" vertical="center"/>
    </xf>
    <xf numFmtId="0" fontId="0" fillId="0" borderId="4" xfId="0"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xf>
    <xf numFmtId="10" fontId="0" fillId="0" borderId="1" xfId="0" applyNumberFormat="1" applyBorder="1" applyAlignment="1">
      <alignment horizontal="center"/>
    </xf>
    <xf numFmtId="0" fontId="0" fillId="0" borderId="1" xfId="0" applyBorder="1" applyAlignment="1">
      <alignment wrapText="1"/>
    </xf>
    <xf numFmtId="10" fontId="0" fillId="0" borderId="1" xfId="0" applyNumberFormat="1" applyBorder="1" applyAlignment="1">
      <alignment horizontal="center" vertical="center"/>
    </xf>
    <xf numFmtId="0" fontId="8" fillId="0" borderId="1" xfId="0" applyFont="1" applyBorder="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64" fontId="0" fillId="0" borderId="2" xfId="0" applyNumberFormat="1" applyBorder="1" applyAlignment="1">
      <alignment horizontal="center" vertical="center"/>
    </xf>
    <xf numFmtId="10" fontId="0" fillId="0" borderId="2" xfId="0" applyNumberFormat="1" applyBorder="1" applyAlignment="1">
      <alignment horizontal="center"/>
    </xf>
    <xf numFmtId="10" fontId="1" fillId="0" borderId="2" xfId="0" applyNumberFormat="1" applyFont="1" applyBorder="1" applyAlignment="1">
      <alignment horizontal="center"/>
    </xf>
    <xf numFmtId="0" fontId="1" fillId="0" borderId="1" xfId="0" applyFont="1" applyBorder="1" applyAlignment="1">
      <alignment horizontal="left" vertical="top" wrapText="1"/>
    </xf>
  </cellXfs>
  <cellStyles count="2">
    <cellStyle name="Normal"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topLeftCell="B22" zoomScaleNormal="100" workbookViewId="0">
      <selection activeCell="E39" sqref="E39:E41"/>
    </sheetView>
  </sheetViews>
  <sheetFormatPr defaultColWidth="9" defaultRowHeight="14.4"/>
  <cols>
    <col min="2" max="2" width="15.21875" customWidth="1"/>
    <col min="3" max="3" width="12.21875" customWidth="1"/>
    <col min="4" max="4" width="12.44140625" customWidth="1"/>
    <col min="5" max="5" width="15.44140625" customWidth="1"/>
    <col min="6" max="6" width="14.88671875" customWidth="1"/>
    <col min="7" max="7" width="12.88671875" customWidth="1"/>
    <col min="8" max="8" width="15.44140625" customWidth="1"/>
    <col min="9" max="9" width="13.77734375" customWidth="1"/>
    <col min="10" max="10" width="12.109375" customWidth="1"/>
    <col min="11" max="11" width="15.44140625" customWidth="1"/>
    <col min="12" max="12" width="13.77734375" customWidth="1"/>
    <col min="13" max="13" width="12.109375" customWidth="1"/>
    <col min="14" max="14" width="37.44140625" customWidth="1"/>
  </cols>
  <sheetData>
    <row r="1" spans="1:14" ht="42" customHeight="1">
      <c r="A1" s="22" t="s">
        <v>0</v>
      </c>
      <c r="B1" s="19" t="s">
        <v>1</v>
      </c>
      <c r="C1" s="22" t="s">
        <v>2</v>
      </c>
      <c r="D1" s="22" t="s">
        <v>3</v>
      </c>
      <c r="E1" s="26" t="s">
        <v>4</v>
      </c>
      <c r="F1" s="26" t="s">
        <v>5</v>
      </c>
      <c r="G1" s="26" t="s">
        <v>6</v>
      </c>
      <c r="H1" s="33" t="s">
        <v>7</v>
      </c>
      <c r="I1" s="34"/>
      <c r="J1" s="35"/>
      <c r="K1" s="36" t="s">
        <v>8</v>
      </c>
      <c r="L1" s="37"/>
      <c r="M1" s="38"/>
      <c r="N1" s="23" t="s">
        <v>9</v>
      </c>
    </row>
    <row r="2" spans="1:14" ht="12" customHeight="1">
      <c r="A2" s="21"/>
      <c r="B2" s="24"/>
      <c r="C2" s="21"/>
      <c r="D2" s="21"/>
      <c r="E2" s="27"/>
      <c r="F2" s="27"/>
      <c r="G2" s="27"/>
      <c r="H2" s="9">
        <v>84</v>
      </c>
      <c r="I2" s="9">
        <v>96</v>
      </c>
      <c r="J2" s="9">
        <v>108</v>
      </c>
      <c r="K2" s="14">
        <v>84</v>
      </c>
      <c r="L2" s="14">
        <v>96</v>
      </c>
      <c r="M2" s="14">
        <v>108</v>
      </c>
      <c r="N2" s="23"/>
    </row>
    <row r="3" spans="1:14" ht="12" customHeight="1">
      <c r="A3" s="19" t="s">
        <v>10</v>
      </c>
      <c r="B3" s="22" t="s">
        <v>11</v>
      </c>
      <c r="C3" s="19" t="s">
        <v>12</v>
      </c>
      <c r="D3" s="22" t="s">
        <v>13</v>
      </c>
      <c r="E3" s="8">
        <v>10</v>
      </c>
      <c r="F3" s="8">
        <v>10</v>
      </c>
      <c r="G3" s="10">
        <v>195.49600000000001</v>
      </c>
      <c r="H3" s="10"/>
      <c r="I3" s="10">
        <v>210.92063440000001</v>
      </c>
      <c r="J3" s="10">
        <v>208.566</v>
      </c>
      <c r="K3" s="15"/>
      <c r="L3" s="15">
        <f t="shared" ref="L3:L14" si="0">(I3-G3)/G3</f>
        <v>7.8900000000000012E-2</v>
      </c>
      <c r="M3" s="15">
        <f t="shared" ref="M3:M11" si="1">(J3-G3)/G3</f>
        <v>6.6855587838114294E-2</v>
      </c>
      <c r="N3" s="28" t="s">
        <v>14</v>
      </c>
    </row>
    <row r="4" spans="1:14" ht="12" customHeight="1">
      <c r="A4" s="25"/>
      <c r="B4" s="20"/>
      <c r="C4" s="20"/>
      <c r="D4" s="20"/>
      <c r="E4" s="8">
        <v>15</v>
      </c>
      <c r="F4" s="8">
        <v>15</v>
      </c>
      <c r="G4" s="10">
        <v>194.73</v>
      </c>
      <c r="H4" s="10"/>
      <c r="I4" s="10">
        <v>211.632564</v>
      </c>
      <c r="J4" s="10">
        <v>208.6155</v>
      </c>
      <c r="K4" s="15"/>
      <c r="L4" s="15">
        <f t="shared" si="0"/>
        <v>8.6800000000000072E-2</v>
      </c>
      <c r="M4" s="15">
        <f t="shared" si="1"/>
        <v>7.1306424279772032E-2</v>
      </c>
      <c r="N4" s="29"/>
    </row>
    <row r="5" spans="1:14" ht="14.25" customHeight="1">
      <c r="A5" s="25"/>
      <c r="B5" s="20"/>
      <c r="C5" s="20"/>
      <c r="D5" s="20"/>
      <c r="E5" s="9">
        <v>20</v>
      </c>
      <c r="F5" s="9">
        <v>20</v>
      </c>
      <c r="G5" s="10">
        <v>192.762</v>
      </c>
      <c r="H5" s="10"/>
      <c r="I5" s="10">
        <v>210.24551339999999</v>
      </c>
      <c r="J5" s="10">
        <v>207.304</v>
      </c>
      <c r="K5" s="15"/>
      <c r="L5" s="15">
        <f t="shared" si="0"/>
        <v>9.0699999999999961E-2</v>
      </c>
      <c r="M5" s="15">
        <f t="shared" si="1"/>
        <v>7.544018011848809E-2</v>
      </c>
      <c r="N5" s="29"/>
    </row>
    <row r="6" spans="1:14" ht="14.25" customHeight="1">
      <c r="A6" s="25"/>
      <c r="B6" s="22" t="s">
        <v>15</v>
      </c>
      <c r="C6" s="19" t="s">
        <v>12</v>
      </c>
      <c r="D6" s="22" t="s">
        <v>13</v>
      </c>
      <c r="E6" s="8">
        <v>10</v>
      </c>
      <c r="F6" s="8">
        <v>10</v>
      </c>
      <c r="G6" s="10">
        <v>328.505</v>
      </c>
      <c r="H6" s="10"/>
      <c r="I6" s="10">
        <v>359.483</v>
      </c>
      <c r="J6" s="10">
        <v>354.45499999999998</v>
      </c>
      <c r="K6" s="15"/>
      <c r="L6" s="15">
        <f t="shared" si="0"/>
        <v>9.4299934551985543E-2</v>
      </c>
      <c r="M6" s="15">
        <f t="shared" si="1"/>
        <v>7.899423144244376E-2</v>
      </c>
      <c r="N6" s="29"/>
    </row>
    <row r="7" spans="1:14" ht="14.25" customHeight="1">
      <c r="A7" s="25"/>
      <c r="B7" s="20"/>
      <c r="C7" s="20"/>
      <c r="D7" s="20"/>
      <c r="E7" s="8">
        <v>15</v>
      </c>
      <c r="F7" s="8">
        <v>15</v>
      </c>
      <c r="G7" s="10">
        <v>326.66699999999997</v>
      </c>
      <c r="H7" s="10"/>
      <c r="I7" s="10">
        <v>360.24799999999999</v>
      </c>
      <c r="J7" s="10">
        <v>354.14</v>
      </c>
      <c r="K7" s="15"/>
      <c r="L7" s="15">
        <f t="shared" si="0"/>
        <v>0.10279887469502588</v>
      </c>
      <c r="M7" s="15">
        <f t="shared" si="1"/>
        <v>8.4100934590883122E-2</v>
      </c>
      <c r="N7" s="29"/>
    </row>
    <row r="8" spans="1:14" ht="14.25" customHeight="1">
      <c r="A8" s="25"/>
      <c r="B8" s="21"/>
      <c r="C8" s="20"/>
      <c r="D8" s="21"/>
      <c r="E8" s="9">
        <v>20</v>
      </c>
      <c r="F8" s="9">
        <v>20</v>
      </c>
      <c r="G8" s="10">
        <v>322.98599999999999</v>
      </c>
      <c r="H8" s="10"/>
      <c r="I8" s="10">
        <v>358.12599999999998</v>
      </c>
      <c r="J8" s="10">
        <v>351.83</v>
      </c>
      <c r="K8" s="15"/>
      <c r="L8" s="15">
        <f t="shared" si="0"/>
        <v>0.10879728533125271</v>
      </c>
      <c r="M8" s="15">
        <f t="shared" si="1"/>
        <v>8.9304180366950869E-2</v>
      </c>
      <c r="N8" s="30"/>
    </row>
    <row r="9" spans="1:14" ht="14.25" customHeight="1">
      <c r="A9" s="25"/>
      <c r="B9" s="22" t="s">
        <v>11</v>
      </c>
      <c r="C9" s="19" t="s">
        <v>12</v>
      </c>
      <c r="D9" s="22" t="s">
        <v>13</v>
      </c>
      <c r="E9" s="8">
        <v>10</v>
      </c>
      <c r="F9" s="8">
        <v>10</v>
      </c>
      <c r="G9" s="10">
        <v>169.91200000000001</v>
      </c>
      <c r="H9" s="10"/>
      <c r="I9" s="10">
        <v>184.8302736</v>
      </c>
      <c r="J9" s="10">
        <v>182.45599999999999</v>
      </c>
      <c r="K9" s="15"/>
      <c r="L9" s="15">
        <f t="shared" si="0"/>
        <v>8.7799999999999948E-2</v>
      </c>
      <c r="M9" s="15">
        <f t="shared" si="1"/>
        <v>7.3826451339516819E-2</v>
      </c>
      <c r="N9" s="31" t="s">
        <v>16</v>
      </c>
    </row>
    <row r="10" spans="1:14">
      <c r="A10" s="25"/>
      <c r="B10" s="20"/>
      <c r="C10" s="20"/>
      <c r="D10" s="20"/>
      <c r="E10" s="8">
        <v>15</v>
      </c>
      <c r="F10" s="8">
        <v>15</v>
      </c>
      <c r="G10" s="10">
        <v>168.8295</v>
      </c>
      <c r="H10" s="10"/>
      <c r="I10" s="10">
        <v>185.03713200000001</v>
      </c>
      <c r="J10" s="10">
        <v>182.0325</v>
      </c>
      <c r="K10" s="15"/>
      <c r="L10" s="15">
        <f t="shared" si="0"/>
        <v>9.6000000000000113E-2</v>
      </c>
      <c r="M10" s="15">
        <f t="shared" si="1"/>
        <v>7.8203157623519606E-2</v>
      </c>
      <c r="N10" s="32"/>
    </row>
    <row r="11" spans="1:14">
      <c r="A11" s="25"/>
      <c r="B11" s="20"/>
      <c r="C11" s="20"/>
      <c r="D11" s="20"/>
      <c r="E11" s="9">
        <v>20</v>
      </c>
      <c r="F11" s="9">
        <v>20</v>
      </c>
      <c r="G11" s="10">
        <v>166.96600000000001</v>
      </c>
      <c r="H11" s="10"/>
      <c r="I11" s="10">
        <v>183.71268979999999</v>
      </c>
      <c r="J11" s="10">
        <v>180.8</v>
      </c>
      <c r="K11" s="15"/>
      <c r="L11" s="15">
        <f t="shared" si="0"/>
        <v>0.1002999999999999</v>
      </c>
      <c r="M11" s="15">
        <f t="shared" si="1"/>
        <v>8.2855192075033252E-2</v>
      </c>
      <c r="N11" s="32"/>
    </row>
    <row r="12" spans="1:14">
      <c r="A12" s="25"/>
      <c r="B12" s="22" t="s">
        <v>17</v>
      </c>
      <c r="C12" s="19" t="s">
        <v>18</v>
      </c>
      <c r="D12" s="22" t="s">
        <v>13</v>
      </c>
      <c r="E12" s="8">
        <v>10</v>
      </c>
      <c r="F12" s="8">
        <v>10</v>
      </c>
      <c r="G12" s="10">
        <v>70.659000000000006</v>
      </c>
      <c r="H12" s="10"/>
      <c r="I12" s="10">
        <v>76.965000000000003</v>
      </c>
      <c r="J12" s="10"/>
      <c r="K12" s="15"/>
      <c r="L12" s="15">
        <f t="shared" si="0"/>
        <v>8.9245531354816748E-2</v>
      </c>
      <c r="M12" s="10"/>
      <c r="N12" s="31" t="s">
        <v>19</v>
      </c>
    </row>
    <row r="13" spans="1:14">
      <c r="A13" s="25"/>
      <c r="B13" s="20"/>
      <c r="C13" s="20"/>
      <c r="D13" s="20"/>
      <c r="E13" s="8">
        <v>15</v>
      </c>
      <c r="F13" s="8">
        <v>15</v>
      </c>
      <c r="G13" s="10">
        <v>71.141999999999996</v>
      </c>
      <c r="H13" s="10"/>
      <c r="I13" s="10">
        <v>78.109499999999997</v>
      </c>
      <c r="J13" s="10"/>
      <c r="K13" s="15"/>
      <c r="L13" s="15">
        <f t="shared" si="0"/>
        <v>9.7937926962975486E-2</v>
      </c>
      <c r="M13" s="10"/>
      <c r="N13" s="31"/>
    </row>
    <row r="14" spans="1:14">
      <c r="A14" s="24"/>
      <c r="B14" s="21"/>
      <c r="C14" s="20"/>
      <c r="D14" s="21"/>
      <c r="E14" s="9">
        <v>20</v>
      </c>
      <c r="F14" s="9">
        <v>20</v>
      </c>
      <c r="G14" s="10">
        <v>71.224000000000004</v>
      </c>
      <c r="H14" s="10"/>
      <c r="I14" s="10">
        <v>79</v>
      </c>
      <c r="J14" s="10"/>
      <c r="K14" s="15"/>
      <c r="L14" s="15">
        <f t="shared" si="0"/>
        <v>0.10917668201729748</v>
      </c>
      <c r="M14" s="10"/>
      <c r="N14" s="31"/>
    </row>
    <row r="15" spans="1:14" ht="24" customHeight="1">
      <c r="A15" s="22" t="s">
        <v>20</v>
      </c>
      <c r="B15" s="22" t="s">
        <v>15</v>
      </c>
      <c r="C15" s="19" t="s">
        <v>21</v>
      </c>
      <c r="D15" s="22" t="s">
        <v>13</v>
      </c>
      <c r="E15" s="8">
        <v>10</v>
      </c>
      <c r="F15" s="8">
        <v>10</v>
      </c>
      <c r="G15" s="9">
        <v>115.73050000000001</v>
      </c>
      <c r="H15" s="11"/>
      <c r="I15" s="9">
        <v>118.4006</v>
      </c>
      <c r="J15" s="9">
        <v>117.8092</v>
      </c>
      <c r="K15" s="11"/>
      <c r="L15" s="15">
        <v>2.30717053844923E-2</v>
      </c>
      <c r="M15" s="15">
        <v>1.7961557238584499E-2</v>
      </c>
      <c r="N15" s="16" t="s">
        <v>22</v>
      </c>
    </row>
    <row r="16" spans="1:14" ht="24" customHeight="1">
      <c r="A16" s="20"/>
      <c r="B16" s="20"/>
      <c r="C16" s="20"/>
      <c r="D16" s="20"/>
      <c r="E16" s="8">
        <v>15</v>
      </c>
      <c r="F16" s="8">
        <v>15</v>
      </c>
      <c r="G16" s="9">
        <v>113.93689999999999</v>
      </c>
      <c r="H16" s="11"/>
      <c r="I16" s="9">
        <v>116.63339999999999</v>
      </c>
      <c r="J16" s="9">
        <v>116.0056</v>
      </c>
      <c r="K16" s="11"/>
      <c r="L16" s="15">
        <v>2.36666084473071E-2</v>
      </c>
      <c r="M16" s="15">
        <v>1.8156541032799699E-2</v>
      </c>
      <c r="N16" s="16" t="s">
        <v>22</v>
      </c>
    </row>
    <row r="17" spans="1:14" ht="24" customHeight="1">
      <c r="A17" s="20"/>
      <c r="B17" s="21"/>
      <c r="C17" s="20"/>
      <c r="D17" s="20"/>
      <c r="E17" s="9">
        <v>20</v>
      </c>
      <c r="F17" s="9">
        <v>20</v>
      </c>
      <c r="G17" s="9">
        <v>112.2587</v>
      </c>
      <c r="H17" s="11"/>
      <c r="I17" s="9">
        <v>114.99939999999999</v>
      </c>
      <c r="J17" s="9">
        <v>114.7577</v>
      </c>
      <c r="K17" s="11"/>
      <c r="L17" s="15">
        <v>2.4414143402693999E-2</v>
      </c>
      <c r="M17" s="15">
        <v>2.2261080878363999E-2</v>
      </c>
      <c r="N17" s="16" t="s">
        <v>23</v>
      </c>
    </row>
    <row r="18" spans="1:14" ht="24" customHeight="1">
      <c r="A18" s="20"/>
      <c r="B18" s="22" t="s">
        <v>24</v>
      </c>
      <c r="C18" s="19" t="s">
        <v>25</v>
      </c>
      <c r="D18" s="22" t="s">
        <v>13</v>
      </c>
      <c r="E18" s="8">
        <v>10</v>
      </c>
      <c r="F18" s="8">
        <v>10</v>
      </c>
      <c r="G18" s="9">
        <v>404.20830000000001</v>
      </c>
      <c r="H18" s="11"/>
      <c r="I18" s="9">
        <v>413.58920000000001</v>
      </c>
      <c r="J18" s="9">
        <v>410.50959999999998</v>
      </c>
      <c r="K18" s="11"/>
      <c r="L18" s="15">
        <v>2.3208083554939401E-2</v>
      </c>
      <c r="M18" s="15">
        <v>1.55892395084415E-2</v>
      </c>
      <c r="N18" s="16" t="s">
        <v>26</v>
      </c>
    </row>
    <row r="19" spans="1:14" ht="24" customHeight="1">
      <c r="A19" s="20"/>
      <c r="B19" s="20"/>
      <c r="C19" s="20"/>
      <c r="D19" s="20"/>
      <c r="E19" s="8">
        <v>15</v>
      </c>
      <c r="F19" s="8">
        <v>15</v>
      </c>
      <c r="G19" s="9">
        <v>397.09640000000002</v>
      </c>
      <c r="H19" s="11"/>
      <c r="I19" s="9">
        <v>405.72669999999999</v>
      </c>
      <c r="J19" s="9">
        <v>402.15539999999999</v>
      </c>
      <c r="K19" s="11"/>
      <c r="L19" s="15">
        <v>2.1733513575041202E-2</v>
      </c>
      <c r="M19" s="15">
        <v>1.27399795112724E-2</v>
      </c>
      <c r="N19" s="16" t="s">
        <v>27</v>
      </c>
    </row>
    <row r="20" spans="1:14" ht="24" customHeight="1">
      <c r="A20" s="20"/>
      <c r="B20" s="21"/>
      <c r="C20" s="20"/>
      <c r="D20" s="21"/>
      <c r="E20" s="9">
        <v>20</v>
      </c>
      <c r="F20" s="9">
        <v>20</v>
      </c>
      <c r="G20" s="9">
        <v>379.71449999999999</v>
      </c>
      <c r="H20" s="11"/>
      <c r="I20" s="9">
        <v>386.94139999999999</v>
      </c>
      <c r="J20" s="9">
        <v>384.5498</v>
      </c>
      <c r="K20" s="11"/>
      <c r="L20" s="15">
        <v>1.9032457280404098E-2</v>
      </c>
      <c r="M20" s="15">
        <v>1.27340409702553E-2</v>
      </c>
      <c r="N20" s="16" t="s">
        <v>28</v>
      </c>
    </row>
    <row r="21" spans="1:14" ht="24" customHeight="1">
      <c r="A21" s="20"/>
      <c r="B21" s="22" t="s">
        <v>17</v>
      </c>
      <c r="C21" s="19" t="s">
        <v>29</v>
      </c>
      <c r="D21" s="22" t="s">
        <v>13</v>
      </c>
      <c r="E21" s="8">
        <v>10</v>
      </c>
      <c r="F21" s="8">
        <v>10</v>
      </c>
      <c r="G21" s="9">
        <v>53.557499999999997</v>
      </c>
      <c r="H21" s="11"/>
      <c r="I21" s="9">
        <v>55.184800000000003</v>
      </c>
      <c r="J21" s="9">
        <v>55.185899999999997</v>
      </c>
      <c r="K21" s="11"/>
      <c r="L21" s="15">
        <v>3.0384166549969501E-2</v>
      </c>
      <c r="M21" s="15">
        <v>3.04047052233581E-2</v>
      </c>
      <c r="N21" s="16" t="s">
        <v>30</v>
      </c>
    </row>
    <row r="22" spans="1:14" ht="24" customHeight="1">
      <c r="A22" s="20"/>
      <c r="B22" s="20"/>
      <c r="C22" s="20"/>
      <c r="D22" s="20"/>
      <c r="E22" s="8">
        <v>15</v>
      </c>
      <c r="F22" s="8">
        <v>15</v>
      </c>
      <c r="G22" s="9">
        <v>53.103299999999997</v>
      </c>
      <c r="H22" s="11"/>
      <c r="I22" s="9">
        <v>54.756900000000002</v>
      </c>
      <c r="J22" s="9">
        <v>54.758299999999998</v>
      </c>
      <c r="K22" s="11"/>
      <c r="L22" s="15">
        <v>3.11393077266384E-2</v>
      </c>
      <c r="M22" s="15">
        <v>3.1165671436614899E-2</v>
      </c>
      <c r="N22" s="16" t="s">
        <v>31</v>
      </c>
    </row>
    <row r="23" spans="1:14" ht="24" customHeight="1">
      <c r="A23" s="20"/>
      <c r="B23" s="21"/>
      <c r="C23" s="20"/>
      <c r="D23" s="20"/>
      <c r="E23" s="9">
        <v>20</v>
      </c>
      <c r="F23" s="9">
        <v>20</v>
      </c>
      <c r="G23" s="9">
        <v>52.208799999999997</v>
      </c>
      <c r="H23" s="11"/>
      <c r="I23" s="9">
        <v>53.783799999999999</v>
      </c>
      <c r="J23" s="9">
        <v>53.785699999999999</v>
      </c>
      <c r="K23" s="11"/>
      <c r="L23" s="15">
        <v>3.0167328113268301E-2</v>
      </c>
      <c r="M23" s="15">
        <v>3.0203720445595401E-2</v>
      </c>
      <c r="N23" s="16" t="s">
        <v>32</v>
      </c>
    </row>
    <row r="24" spans="1:14" ht="24" customHeight="1">
      <c r="A24" s="20"/>
      <c r="B24" s="22" t="s">
        <v>24</v>
      </c>
      <c r="C24" s="19" t="s">
        <v>21</v>
      </c>
      <c r="D24" s="22" t="s">
        <v>13</v>
      </c>
      <c r="E24" s="8">
        <v>10</v>
      </c>
      <c r="F24" s="8">
        <v>10</v>
      </c>
      <c r="G24" s="9">
        <v>188.3663</v>
      </c>
      <c r="H24" s="11"/>
      <c r="I24" s="9">
        <v>190.12809999999999</v>
      </c>
      <c r="J24" s="9">
        <v>189.7621</v>
      </c>
      <c r="K24" s="11"/>
      <c r="L24" s="15">
        <v>9.3530530673480005E-3</v>
      </c>
      <c r="M24" s="15">
        <v>7.4100303504395903E-3</v>
      </c>
      <c r="N24" s="16" t="s">
        <v>33</v>
      </c>
    </row>
    <row r="25" spans="1:14" ht="24" customHeight="1">
      <c r="A25" s="20"/>
      <c r="B25" s="20"/>
      <c r="C25" s="20"/>
      <c r="D25" s="20"/>
      <c r="E25" s="8">
        <v>15</v>
      </c>
      <c r="F25" s="8">
        <v>15</v>
      </c>
      <c r="G25" s="9">
        <v>180.44220000000001</v>
      </c>
      <c r="H25" s="11"/>
      <c r="I25" s="9">
        <v>180.07380000000001</v>
      </c>
      <c r="J25" s="9">
        <v>182.92269999999999</v>
      </c>
      <c r="K25" s="11"/>
      <c r="L25" s="15">
        <v>-2.0416510106838E-3</v>
      </c>
      <c r="M25" s="15">
        <v>1.37467842888194E-2</v>
      </c>
      <c r="N25" s="16" t="s">
        <v>34</v>
      </c>
    </row>
    <row r="26" spans="1:14" ht="24" customHeight="1">
      <c r="A26" s="21"/>
      <c r="B26" s="21"/>
      <c r="C26" s="21"/>
      <c r="D26" s="21"/>
      <c r="E26" s="9">
        <v>20</v>
      </c>
      <c r="F26" s="9">
        <v>20</v>
      </c>
      <c r="G26" s="9">
        <v>180.3252</v>
      </c>
      <c r="H26" s="11"/>
      <c r="I26" s="9">
        <v>179.7741</v>
      </c>
      <c r="J26" s="9">
        <v>182.8913</v>
      </c>
      <c r="K26" s="11"/>
      <c r="L26" s="15">
        <v>-3.05614523094937E-3</v>
      </c>
      <c r="M26" s="15">
        <v>1.42304015190334E-2</v>
      </c>
      <c r="N26" s="16" t="s">
        <v>34</v>
      </c>
    </row>
    <row r="27" spans="1:14" s="7" customFormat="1" ht="77.099999999999994" customHeight="1">
      <c r="A27" s="23" t="s">
        <v>35</v>
      </c>
      <c r="B27" s="12" t="s">
        <v>36</v>
      </c>
      <c r="C27" s="13" t="s">
        <v>29</v>
      </c>
      <c r="D27" s="12" t="s">
        <v>13</v>
      </c>
      <c r="E27" s="12">
        <v>10</v>
      </c>
      <c r="F27" s="12">
        <v>10</v>
      </c>
      <c r="G27" s="12">
        <v>44.010899999999999</v>
      </c>
      <c r="H27" s="12">
        <v>39.6569</v>
      </c>
      <c r="I27" s="12"/>
      <c r="J27" s="12">
        <v>44.123100000000001</v>
      </c>
      <c r="K27" s="17">
        <v>-9.9000000000000005E-2</v>
      </c>
      <c r="L27" s="12"/>
      <c r="M27" s="12" t="s">
        <v>37</v>
      </c>
      <c r="N27" s="18" t="s">
        <v>100</v>
      </c>
    </row>
    <row r="28" spans="1:14" s="7" customFormat="1" ht="77.099999999999994" customHeight="1">
      <c r="A28" s="23"/>
      <c r="B28" s="12" t="s">
        <v>38</v>
      </c>
      <c r="C28" s="13" t="s">
        <v>29</v>
      </c>
      <c r="D28" s="12" t="s">
        <v>13</v>
      </c>
      <c r="E28" s="12">
        <v>10</v>
      </c>
      <c r="F28" s="12">
        <v>10</v>
      </c>
      <c r="G28" s="12">
        <v>96.449799999999996</v>
      </c>
      <c r="H28" s="12">
        <v>83.579400000000007</v>
      </c>
      <c r="I28" s="12"/>
      <c r="J28" s="12">
        <v>96.563400000000001</v>
      </c>
      <c r="K28" s="17">
        <v>-0.13400000000000001</v>
      </c>
      <c r="L28" s="12"/>
      <c r="M28" s="12" t="s">
        <v>37</v>
      </c>
      <c r="N28" s="18" t="s">
        <v>101</v>
      </c>
    </row>
    <row r="29" spans="1:14" s="7" customFormat="1" ht="77.099999999999994" customHeight="1">
      <c r="A29" s="23"/>
      <c r="B29" s="12" t="s">
        <v>15</v>
      </c>
      <c r="C29" s="13" t="s">
        <v>21</v>
      </c>
      <c r="D29" s="12" t="s">
        <v>13</v>
      </c>
      <c r="E29" s="12">
        <v>10</v>
      </c>
      <c r="F29" s="12">
        <v>10</v>
      </c>
      <c r="G29" s="12">
        <v>60.785200000000003</v>
      </c>
      <c r="H29" s="12">
        <v>55.473199999999999</v>
      </c>
      <c r="I29" s="12"/>
      <c r="J29" s="12">
        <v>60.652299999999997</v>
      </c>
      <c r="K29" s="17">
        <v>-8.6999999999999994E-2</v>
      </c>
      <c r="L29" s="12"/>
      <c r="M29" s="12" t="s">
        <v>37</v>
      </c>
      <c r="N29" s="18" t="s">
        <v>102</v>
      </c>
    </row>
    <row r="30" spans="1:14">
      <c r="A30" s="44" t="s">
        <v>103</v>
      </c>
      <c r="B30" s="23" t="s">
        <v>11</v>
      </c>
      <c r="C30" s="44" t="s">
        <v>12</v>
      </c>
      <c r="D30" s="23"/>
      <c r="E30" s="46"/>
      <c r="F30" s="46"/>
      <c r="G30" s="49"/>
      <c r="H30" s="49"/>
      <c r="I30" s="49"/>
      <c r="J30" s="49"/>
      <c r="K30" s="50"/>
      <c r="L30" s="50"/>
      <c r="M30" s="51" t="s">
        <v>104</v>
      </c>
      <c r="N30" s="52" t="s">
        <v>106</v>
      </c>
    </row>
    <row r="31" spans="1:14">
      <c r="A31" s="43"/>
      <c r="B31" s="23"/>
      <c r="C31" s="23"/>
      <c r="D31" s="23"/>
      <c r="E31" s="47"/>
      <c r="F31" s="47"/>
      <c r="G31" s="20"/>
      <c r="H31" s="20"/>
      <c r="I31" s="20"/>
      <c r="J31" s="20"/>
      <c r="K31" s="47"/>
      <c r="L31" s="47"/>
      <c r="M31" s="47"/>
      <c r="N31" s="31"/>
    </row>
    <row r="32" spans="1:14" ht="30.6" customHeight="1">
      <c r="A32" s="43"/>
      <c r="B32" s="23"/>
      <c r="C32" s="23"/>
      <c r="D32" s="23"/>
      <c r="E32" s="48"/>
      <c r="F32" s="48"/>
      <c r="G32" s="21"/>
      <c r="H32" s="21"/>
      <c r="I32" s="21"/>
      <c r="J32" s="21"/>
      <c r="K32" s="48"/>
      <c r="L32" s="48"/>
      <c r="M32" s="48"/>
      <c r="N32" s="31"/>
    </row>
    <row r="33" spans="1:14" ht="14.4" customHeight="1">
      <c r="A33" s="43"/>
      <c r="B33" s="45" t="s">
        <v>24</v>
      </c>
      <c r="C33" s="43" t="s">
        <v>12</v>
      </c>
      <c r="D33" s="23"/>
      <c r="E33" s="46"/>
      <c r="F33" s="46"/>
      <c r="G33" s="49"/>
      <c r="H33" s="49"/>
      <c r="I33" s="49"/>
      <c r="J33" s="49"/>
      <c r="K33" s="50"/>
      <c r="L33" s="50"/>
      <c r="M33" s="51" t="s">
        <v>105</v>
      </c>
      <c r="N33" s="52" t="s">
        <v>109</v>
      </c>
    </row>
    <row r="34" spans="1:14">
      <c r="A34" s="43"/>
      <c r="B34" s="23"/>
      <c r="C34" s="23"/>
      <c r="D34" s="23"/>
      <c r="E34" s="47"/>
      <c r="F34" s="47"/>
      <c r="G34" s="20"/>
      <c r="H34" s="20"/>
      <c r="I34" s="20"/>
      <c r="J34" s="20"/>
      <c r="K34" s="47"/>
      <c r="L34" s="47"/>
      <c r="M34" s="47"/>
      <c r="N34" s="31"/>
    </row>
    <row r="35" spans="1:14" ht="26.4" customHeight="1">
      <c r="A35" s="43"/>
      <c r="B35" s="23"/>
      <c r="C35" s="23"/>
      <c r="D35" s="23"/>
      <c r="E35" s="48"/>
      <c r="F35" s="48"/>
      <c r="G35" s="21"/>
      <c r="H35" s="21"/>
      <c r="I35" s="21"/>
      <c r="J35" s="21"/>
      <c r="K35" s="48"/>
      <c r="L35" s="48"/>
      <c r="M35" s="48"/>
      <c r="N35" s="31"/>
    </row>
    <row r="36" spans="1:14">
      <c r="A36" s="44" t="s">
        <v>107</v>
      </c>
      <c r="B36" s="23" t="s">
        <v>11</v>
      </c>
      <c r="C36" s="44" t="s">
        <v>12</v>
      </c>
      <c r="D36" s="23"/>
      <c r="E36" s="46"/>
      <c r="F36" s="46"/>
      <c r="G36" s="49"/>
      <c r="H36" s="49"/>
      <c r="I36" s="49"/>
      <c r="J36" s="49"/>
      <c r="K36" s="50"/>
      <c r="L36" s="50"/>
      <c r="M36" s="51" t="s">
        <v>105</v>
      </c>
      <c r="N36" s="52" t="s">
        <v>108</v>
      </c>
    </row>
    <row r="37" spans="1:14">
      <c r="A37" s="43"/>
      <c r="B37" s="23"/>
      <c r="C37" s="23"/>
      <c r="D37" s="23"/>
      <c r="E37" s="47"/>
      <c r="F37" s="47"/>
      <c r="G37" s="20"/>
      <c r="H37" s="20"/>
      <c r="I37" s="20"/>
      <c r="J37" s="20"/>
      <c r="K37" s="47"/>
      <c r="L37" s="47"/>
      <c r="M37" s="47"/>
      <c r="N37" s="31"/>
    </row>
    <row r="38" spans="1:14" ht="28.2" customHeight="1">
      <c r="A38" s="43"/>
      <c r="B38" s="23"/>
      <c r="C38" s="23"/>
      <c r="D38" s="23"/>
      <c r="E38" s="48"/>
      <c r="F38" s="48"/>
      <c r="G38" s="21"/>
      <c r="H38" s="21"/>
      <c r="I38" s="21"/>
      <c r="J38" s="21"/>
      <c r="K38" s="48"/>
      <c r="L38" s="48"/>
      <c r="M38" s="48"/>
      <c r="N38" s="31"/>
    </row>
    <row r="39" spans="1:14">
      <c r="A39" s="43"/>
      <c r="B39" s="45" t="s">
        <v>24</v>
      </c>
      <c r="C39" s="43" t="s">
        <v>12</v>
      </c>
      <c r="D39" s="23"/>
      <c r="E39" s="46"/>
      <c r="F39" s="46"/>
      <c r="G39" s="49"/>
      <c r="H39" s="49"/>
      <c r="I39" s="49"/>
      <c r="J39" s="49"/>
      <c r="K39" s="50"/>
      <c r="L39" s="50"/>
      <c r="M39" s="51" t="s">
        <v>105</v>
      </c>
      <c r="N39" s="52" t="s">
        <v>106</v>
      </c>
    </row>
    <row r="40" spans="1:14">
      <c r="A40" s="43"/>
      <c r="B40" s="23"/>
      <c r="C40" s="23"/>
      <c r="D40" s="23"/>
      <c r="E40" s="47"/>
      <c r="F40" s="47"/>
      <c r="G40" s="20"/>
      <c r="H40" s="20"/>
      <c r="I40" s="20"/>
      <c r="J40" s="20"/>
      <c r="K40" s="47"/>
      <c r="L40" s="47"/>
      <c r="M40" s="47"/>
      <c r="N40" s="31"/>
    </row>
    <row r="41" spans="1:14" ht="28.8" customHeight="1">
      <c r="A41" s="43"/>
      <c r="B41" s="23"/>
      <c r="C41" s="23"/>
      <c r="D41" s="23"/>
      <c r="E41" s="48"/>
      <c r="F41" s="48"/>
      <c r="G41" s="21"/>
      <c r="H41" s="21"/>
      <c r="I41" s="21"/>
      <c r="J41" s="21"/>
      <c r="K41" s="48"/>
      <c r="L41" s="48"/>
      <c r="M41" s="48"/>
      <c r="N41" s="31"/>
    </row>
  </sheetData>
  <mergeCells count="94">
    <mergeCell ref="A36:A41"/>
    <mergeCell ref="L36:L38"/>
    <mergeCell ref="M36:M38"/>
    <mergeCell ref="N36:N38"/>
    <mergeCell ref="B39:B41"/>
    <mergeCell ref="C39:C41"/>
    <mergeCell ref="D39:D41"/>
    <mergeCell ref="E39:E41"/>
    <mergeCell ref="F39:F41"/>
    <mergeCell ref="G39:G41"/>
    <mergeCell ref="H39:H41"/>
    <mergeCell ref="I39:I41"/>
    <mergeCell ref="J39:J41"/>
    <mergeCell ref="K39:K41"/>
    <mergeCell ref="L39:L41"/>
    <mergeCell ref="M39:M41"/>
    <mergeCell ref="N39:N41"/>
    <mergeCell ref="G36:G38"/>
    <mergeCell ref="H36:H38"/>
    <mergeCell ref="I36:I38"/>
    <mergeCell ref="J36:J38"/>
    <mergeCell ref="K36:K38"/>
    <mergeCell ref="B36:B38"/>
    <mergeCell ref="C36:C38"/>
    <mergeCell ref="D36:D38"/>
    <mergeCell ref="E36:E38"/>
    <mergeCell ref="F36:F38"/>
    <mergeCell ref="J30:J32"/>
    <mergeCell ref="K30:K32"/>
    <mergeCell ref="L30:L32"/>
    <mergeCell ref="M30:M32"/>
    <mergeCell ref="E33:E35"/>
    <mergeCell ref="F33:F35"/>
    <mergeCell ref="G33:G35"/>
    <mergeCell ref="H33:H35"/>
    <mergeCell ref="I33:I35"/>
    <mergeCell ref="J33:J35"/>
    <mergeCell ref="K33:K35"/>
    <mergeCell ref="L33:L35"/>
    <mergeCell ref="M33:M35"/>
    <mergeCell ref="E30:E32"/>
    <mergeCell ref="F30:F32"/>
    <mergeCell ref="G30:G32"/>
    <mergeCell ref="H30:H32"/>
    <mergeCell ref="I30:I32"/>
    <mergeCell ref="A30:A35"/>
    <mergeCell ref="B30:B32"/>
    <mergeCell ref="C30:C32"/>
    <mergeCell ref="D30:D32"/>
    <mergeCell ref="N30:N32"/>
    <mergeCell ref="C33:C35"/>
    <mergeCell ref="D33:D35"/>
    <mergeCell ref="B33:B35"/>
    <mergeCell ref="N33:N35"/>
    <mergeCell ref="N1:N2"/>
    <mergeCell ref="N3:N8"/>
    <mergeCell ref="N9:N11"/>
    <mergeCell ref="N12:N14"/>
    <mergeCell ref="D21:D23"/>
    <mergeCell ref="H1:J1"/>
    <mergeCell ref="K1:M1"/>
    <mergeCell ref="E1:E2"/>
    <mergeCell ref="F1:F2"/>
    <mergeCell ref="G1:G2"/>
    <mergeCell ref="D6:D8"/>
    <mergeCell ref="D9:D11"/>
    <mergeCell ref="A27:A29"/>
    <mergeCell ref="B1:B2"/>
    <mergeCell ref="B3:B5"/>
    <mergeCell ref="B6:B8"/>
    <mergeCell ref="B9:B11"/>
    <mergeCell ref="B12:B14"/>
    <mergeCell ref="B15:B17"/>
    <mergeCell ref="B18:B20"/>
    <mergeCell ref="B21:B23"/>
    <mergeCell ref="B24:B26"/>
    <mergeCell ref="A1:A2"/>
    <mergeCell ref="A3:A14"/>
    <mergeCell ref="A15:A26"/>
    <mergeCell ref="C15:C17"/>
    <mergeCell ref="C18:C20"/>
    <mergeCell ref="C21:C23"/>
    <mergeCell ref="C24:C26"/>
    <mergeCell ref="D1:D2"/>
    <mergeCell ref="D3:D5"/>
    <mergeCell ref="C1:C2"/>
    <mergeCell ref="C3:C5"/>
    <mergeCell ref="C6:C8"/>
    <mergeCell ref="C9:C11"/>
    <mergeCell ref="C12:C14"/>
    <mergeCell ref="D24:D26"/>
    <mergeCell ref="D12:D14"/>
    <mergeCell ref="D15:D17"/>
    <mergeCell ref="D18:D20"/>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B44" sqref="B44"/>
    </sheetView>
  </sheetViews>
  <sheetFormatPr defaultColWidth="8.77734375" defaultRowHeight="14.4"/>
  <cols>
    <col min="1" max="1" width="25.33203125" style="1" customWidth="1"/>
    <col min="2" max="2" width="42.109375" style="1" customWidth="1"/>
    <col min="3" max="16384" width="8.77734375" style="1"/>
  </cols>
  <sheetData>
    <row r="1" spans="1:1">
      <c r="A1" s="1" t="s">
        <v>39</v>
      </c>
    </row>
    <row r="2" spans="1:1">
      <c r="A2" s="1" t="s">
        <v>40</v>
      </c>
    </row>
    <row r="3" spans="1:1">
      <c r="A3" s="1" t="s">
        <v>41</v>
      </c>
    </row>
    <row r="4" spans="1:1">
      <c r="A4" s="1" t="s">
        <v>42</v>
      </c>
    </row>
    <row r="6" spans="1:1">
      <c r="A6" s="1" t="s">
        <v>43</v>
      </c>
    </row>
    <row r="7" spans="1:1">
      <c r="A7" s="1" t="s">
        <v>44</v>
      </c>
    </row>
    <row r="8" spans="1:1">
      <c r="A8" s="1" t="s">
        <v>45</v>
      </c>
    </row>
    <row r="9" spans="1:1">
      <c r="A9" s="1" t="s">
        <v>46</v>
      </c>
    </row>
    <row r="10" spans="1:1">
      <c r="A10" s="1" t="s">
        <v>47</v>
      </c>
    </row>
    <row r="12" spans="1:1">
      <c r="A12" s="1" t="s">
        <v>48</v>
      </c>
    </row>
    <row r="13" spans="1:1">
      <c r="A13" s="1" t="s">
        <v>49</v>
      </c>
    </row>
    <row r="14" spans="1:1">
      <c r="A14" s="1" t="s">
        <v>50</v>
      </c>
    </row>
    <row r="15" spans="1:1">
      <c r="A15" s="1" t="s">
        <v>51</v>
      </c>
    </row>
    <row r="17" spans="1:2">
      <c r="A17" s="1" t="s">
        <v>52</v>
      </c>
    </row>
    <row r="19" spans="1:2">
      <c r="A19" s="1" t="s">
        <v>53</v>
      </c>
    </row>
    <row r="21" spans="1:2">
      <c r="A21" s="2" t="s">
        <v>54</v>
      </c>
    </row>
    <row r="22" spans="1:2">
      <c r="A22" s="3" t="s">
        <v>55</v>
      </c>
      <c r="B22" s="3" t="s">
        <v>56</v>
      </c>
    </row>
    <row r="23" spans="1:2" ht="26.4" customHeight="1">
      <c r="A23" s="4" t="s">
        <v>57</v>
      </c>
      <c r="B23" s="40" t="s">
        <v>58</v>
      </c>
    </row>
    <row r="24" spans="1:2" ht="39.6" customHeight="1">
      <c r="A24" s="4" t="s">
        <v>59</v>
      </c>
      <c r="B24" s="41"/>
    </row>
    <row r="25" spans="1:2">
      <c r="A25" s="4" t="s">
        <v>60</v>
      </c>
      <c r="B25" s="42"/>
    </row>
    <row r="26" spans="1:2">
      <c r="A26" s="4" t="s">
        <v>61</v>
      </c>
      <c r="B26" s="4" t="s">
        <v>62</v>
      </c>
    </row>
    <row r="27" spans="1:2">
      <c r="A27" s="4" t="s">
        <v>63</v>
      </c>
      <c r="B27" s="4" t="s">
        <v>64</v>
      </c>
    </row>
    <row r="28" spans="1:2">
      <c r="A28" s="4" t="s">
        <v>65</v>
      </c>
      <c r="B28" s="4" t="s">
        <v>66</v>
      </c>
    </row>
    <row r="29" spans="1:2">
      <c r="A29" s="4" t="s">
        <v>67</v>
      </c>
      <c r="B29" s="4" t="s">
        <v>68</v>
      </c>
    </row>
    <row r="30" spans="1:2">
      <c r="A30" s="4" t="s">
        <v>69</v>
      </c>
      <c r="B30" s="4" t="s">
        <v>70</v>
      </c>
    </row>
    <row r="31" spans="1:2">
      <c r="A31" s="39" t="s">
        <v>71</v>
      </c>
      <c r="B31" s="4" t="s">
        <v>72</v>
      </c>
    </row>
    <row r="32" spans="1:2">
      <c r="A32" s="39"/>
      <c r="B32" s="4" t="s">
        <v>73</v>
      </c>
    </row>
    <row r="33" spans="1:2">
      <c r="A33" s="39"/>
      <c r="B33" s="4" t="s">
        <v>74</v>
      </c>
    </row>
    <row r="34" spans="1:2" ht="28.8">
      <c r="A34" s="39" t="s">
        <v>75</v>
      </c>
      <c r="B34" s="4" t="s">
        <v>76</v>
      </c>
    </row>
    <row r="35" spans="1:2">
      <c r="A35" s="39"/>
      <c r="B35" s="4" t="s">
        <v>77</v>
      </c>
    </row>
    <row r="36" spans="1:2">
      <c r="A36" s="4" t="s">
        <v>78</v>
      </c>
      <c r="B36" s="4" t="s">
        <v>79</v>
      </c>
    </row>
    <row r="37" spans="1:2">
      <c r="A37" s="39" t="s">
        <v>80</v>
      </c>
      <c r="B37" s="4" t="s">
        <v>81</v>
      </c>
    </row>
    <row r="38" spans="1:2">
      <c r="A38" s="39"/>
      <c r="B38" s="4" t="s">
        <v>82</v>
      </c>
    </row>
    <row r="39" spans="1:2">
      <c r="A39" s="4" t="s">
        <v>83</v>
      </c>
      <c r="B39" s="4" t="s">
        <v>84</v>
      </c>
    </row>
    <row r="40" spans="1:2">
      <c r="A40" s="4" t="s">
        <v>85</v>
      </c>
      <c r="B40" s="4" t="s">
        <v>86</v>
      </c>
    </row>
    <row r="41" spans="1:2">
      <c r="A41" s="4" t="s">
        <v>87</v>
      </c>
      <c r="B41" s="4" t="s">
        <v>88</v>
      </c>
    </row>
    <row r="42" spans="1:2">
      <c r="A42" s="4" t="s">
        <v>89</v>
      </c>
      <c r="B42" s="4" t="s">
        <v>90</v>
      </c>
    </row>
    <row r="43" spans="1:2" ht="28.8">
      <c r="A43" s="4" t="s">
        <v>91</v>
      </c>
      <c r="B43" s="4" t="s">
        <v>92</v>
      </c>
    </row>
    <row r="44" spans="1:2">
      <c r="A44" s="4" t="s">
        <v>93</v>
      </c>
      <c r="B44" s="5">
        <v>19</v>
      </c>
    </row>
    <row r="45" spans="1:2">
      <c r="A45" s="4" t="s">
        <v>94</v>
      </c>
      <c r="B45" s="4" t="s">
        <v>95</v>
      </c>
    </row>
    <row r="46" spans="1:2">
      <c r="A46" s="4" t="s">
        <v>96</v>
      </c>
      <c r="B46" s="4" t="s">
        <v>97</v>
      </c>
    </row>
    <row r="47" spans="1:2">
      <c r="A47" s="4" t="s">
        <v>98</v>
      </c>
      <c r="B47" s="4" t="s">
        <v>99</v>
      </c>
    </row>
    <row r="48" spans="1:2">
      <c r="A48" s="6"/>
    </row>
  </sheetData>
  <mergeCells count="4">
    <mergeCell ref="A31:A33"/>
    <mergeCell ref="A34:A35"/>
    <mergeCell ref="A37:A38"/>
    <mergeCell ref="B23:B25"/>
  </mergeCells>
  <phoneticPr fontId="7"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2214528D1137478752D0148029FE75" ma:contentTypeVersion="2" ma:contentTypeDescription="Create a new document." ma:contentTypeScope="" ma:versionID="a80b4f7719762adaab54056a8434e0bf">
  <xsd:schema xmlns:xsd="http://www.w3.org/2001/XMLSchema" xmlns:xs="http://www.w3.org/2001/XMLSchema" xmlns:p="http://schemas.microsoft.com/office/2006/metadata/properties" xmlns:ns3="4fac3310-2e56-4a07-9a8b-4291c57cc0af" targetNamespace="http://schemas.microsoft.com/office/2006/metadata/properties" ma:root="true" ma:fieldsID="32762252b5fcf12b5ede45f35b5aea36" ns3:_="">
    <xsd:import namespace="4fac3310-2e56-4a07-9a8b-4291c57cc0a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3310-2e56-4a07-9a8b-4291c57cc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7E1C9-9540-428A-8A2D-B0D307A45355}">
  <ds:schemaRefs/>
</ds:datastoreItem>
</file>

<file path=customXml/itemProps2.xml><?xml version="1.0" encoding="utf-8"?>
<ds:datastoreItem xmlns:ds="http://schemas.openxmlformats.org/officeDocument/2006/customXml" ds:itemID="{4AF09B09-8A57-4C7A-93C1-D67FAC780D89}">
  <ds:schemaRefs/>
</ds:datastoreItem>
</file>

<file path=customXml/itemProps3.xml><?xml version="1.0" encoding="utf-8"?>
<ds:datastoreItem xmlns:ds="http://schemas.openxmlformats.org/officeDocument/2006/customXml" ds:itemID="{1B81D615-CF49-418C-AC01-9B7A67EAE2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PDSCH throughput</vt:lpstr>
      <vt:lpstr>Simulation 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Haipeng HP1 Lei</dc:creator>
  <cp:lastModifiedBy>Aris Papasakellariou</cp:lastModifiedBy>
  <dcterms:created xsi:type="dcterms:W3CDTF">2021-01-28T07:25:00Z</dcterms:created>
  <dcterms:modified xsi:type="dcterms:W3CDTF">2021-02-01T14:27:50Z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0x010100612214528D1137478752D0148029FE75</vt:lpwstr>
  </property>
  <property fmtid="{D5CDD505-2E9C-101B-9397-08002B2CF9AE}" pid="3" name="_2015_ms_pID_725343">
    <vt:lpwstr>(3)kzJ+iY5dgE8xWGix7Q2phBDE5KJzfoPPw8gCdZDnbhPv/S9N490kYLawSVDvd40FOUd1G9/C_x000d_
ZOwfhUARZk6OlSo4dDtfdBomDsqmkhbFVj1Ao2WI+5u65ziBCR8MbM5bZuP52SoHClm04sNd_x000d_
AvHek6/P3hkJqT2o8x3H8mfBXAfkbUw7RJXYqWk7WBddSptot7Ia59ILQdC81f3/J0tklPS1_x000d_
OZ4xAIooJ2RYFRgXIT</vt:lpwstr>
  </property>
  <property fmtid="{D5CDD505-2E9C-101B-9397-08002B2CF9AE}" pid="4" name="_2015_ms_pID_7253431">
    <vt:lpwstr>pYBk8Zrx0IsTraPcum1FfX5jDoErblE2Hr9HHnbcRsnpxT/MdE+fWp_x000d_
oZVhseYBHnVUMyK580Xgtm3hcqS4D7Bm29FlQJNk6IbufjOfYT5rihNBVGB+F5LmRIsc3vvl_x000d_
vMT4IiWtFstcDKDcHEmdriPulFTfmaOl3Pav2OHZxuXt49bxR/A3NLhJuRwOQpThdl9FlfiJ_x000d_
7bq369ECUJCAqXPc7I5/R+qj5PK9yE6LSJS/</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1611990053</vt:lpwstr>
  </property>
  <property fmtid="{D5CDD505-2E9C-101B-9397-08002B2CF9AE}" pid="9" name="_2015_ms_pID_7253432">
    <vt:lpwstr>4Q==</vt:lpwstr>
  </property>
  <property fmtid="{D5CDD505-2E9C-101B-9397-08002B2CF9AE}" pid="10" name="KSOProductBuildVer">
    <vt:lpwstr>2052-11.8.2.9022</vt:lpwstr>
  </property>
</Properties>
</file>