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/>
  <mc:AlternateContent xmlns:mc="http://schemas.openxmlformats.org/markup-compatibility/2006">
    <mc:Choice Requires="x15">
      <x15ac:absPath xmlns:x15ac="http://schemas.microsoft.com/office/spreadsheetml/2010/11/ac" url="E:\My Documents\Desktop\2021\104\Email discussion\R17\Phase 3\"/>
    </mc:Choice>
  </mc:AlternateContent>
  <xr:revisionPtr revIDLastSave="0" documentId="13_ncr:1_{8810ECD1-4CD8-4334-9DCB-C864362DD184}" xr6:coauthVersionLast="36" xr6:coauthVersionMax="36" xr10:uidLastSave="{00000000-0000-0000-0000-000000000000}"/>
  <bookViews>
    <workbookView xWindow="-108" yWindow="-108" windowWidth="19428" windowHeight="10428" xr2:uid="{00000000-000D-0000-FFFF-FFFF00000000}"/>
  </bookViews>
  <sheets>
    <sheet name="Result" sheetId="3" r:id="rId1"/>
    <sheet name="Simulation assumptions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8" i="3" l="1"/>
  <c r="AU8" i="3"/>
  <c r="AR8" i="3"/>
  <c r="AO8" i="3"/>
  <c r="AL8" i="3"/>
  <c r="AI8" i="3"/>
  <c r="AF8" i="3"/>
  <c r="AC8" i="3"/>
  <c r="Z8" i="3"/>
  <c r="W8" i="3"/>
  <c r="T8" i="3"/>
  <c r="Q8" i="3"/>
  <c r="N8" i="3"/>
  <c r="K8" i="3"/>
  <c r="H8" i="3"/>
  <c r="E8" i="3"/>
  <c r="AX7" i="3"/>
  <c r="AU7" i="3"/>
  <c r="AR7" i="3"/>
  <c r="AO7" i="3"/>
  <c r="AL7" i="3"/>
  <c r="AI7" i="3"/>
  <c r="AF7" i="3"/>
  <c r="AC7" i="3"/>
  <c r="Z7" i="3"/>
  <c r="W7" i="3"/>
  <c r="T7" i="3"/>
  <c r="Q7" i="3"/>
  <c r="N7" i="3"/>
  <c r="K7" i="3"/>
  <c r="H7" i="3"/>
  <c r="E7" i="3"/>
  <c r="AX6" i="3"/>
  <c r="AU6" i="3"/>
  <c r="AR6" i="3"/>
  <c r="AO6" i="3"/>
  <c r="AL6" i="3"/>
  <c r="AI6" i="3"/>
  <c r="AF6" i="3"/>
  <c r="AC6" i="3"/>
  <c r="Z6" i="3"/>
  <c r="W6" i="3"/>
  <c r="T6" i="3"/>
  <c r="Q6" i="3"/>
  <c r="N6" i="3"/>
  <c r="K6" i="3"/>
  <c r="H6" i="3"/>
  <c r="E6" i="3"/>
  <c r="AX5" i="3"/>
  <c r="AU5" i="3"/>
  <c r="AR5" i="3"/>
  <c r="AO5" i="3"/>
  <c r="AL5" i="3"/>
  <c r="AI5" i="3"/>
  <c r="AF5" i="3"/>
  <c r="AC5" i="3"/>
  <c r="Z5" i="3"/>
  <c r="W5" i="3"/>
  <c r="T5" i="3"/>
  <c r="Q5" i="3"/>
  <c r="N5" i="3"/>
  <c r="K5" i="3"/>
  <c r="H5" i="3"/>
  <c r="E5" i="3"/>
  <c r="AF9" i="3" l="1"/>
  <c r="AR20" i="3" l="1"/>
  <c r="AR19" i="3"/>
  <c r="AR18" i="3"/>
  <c r="AR17" i="3"/>
  <c r="AR16" i="3"/>
  <c r="AR15" i="3"/>
  <c r="AR14" i="3"/>
  <c r="AR13" i="3"/>
  <c r="AR12" i="3"/>
  <c r="AR11" i="3"/>
  <c r="AR10" i="3"/>
  <c r="AR9" i="3"/>
  <c r="AF20" i="3"/>
  <c r="AF19" i="3"/>
  <c r="AF18" i="3"/>
  <c r="AF17" i="3"/>
  <c r="AF16" i="3"/>
  <c r="AF15" i="3"/>
  <c r="AF14" i="3"/>
  <c r="AF13" i="3"/>
  <c r="AF12" i="3"/>
  <c r="AF11" i="3"/>
  <c r="AF10" i="3"/>
  <c r="T20" i="3"/>
  <c r="T19" i="3"/>
  <c r="T18" i="3"/>
  <c r="T17" i="3"/>
  <c r="T16" i="3"/>
  <c r="T15" i="3"/>
  <c r="T14" i="3"/>
  <c r="T13" i="3"/>
  <c r="T12" i="3"/>
  <c r="T11" i="3"/>
  <c r="T10" i="3"/>
  <c r="T9" i="3"/>
  <c r="H10" i="3"/>
  <c r="H11" i="3"/>
  <c r="H12" i="3"/>
  <c r="H13" i="3"/>
  <c r="H14" i="3"/>
  <c r="H15" i="3"/>
  <c r="H16" i="3"/>
  <c r="H17" i="3"/>
  <c r="H18" i="3"/>
  <c r="H19" i="3"/>
  <c r="H20" i="3"/>
  <c r="H9" i="3"/>
</calcChain>
</file>

<file path=xl/sharedStrings.xml><?xml version="1.0" encoding="utf-8"?>
<sst xmlns="http://schemas.openxmlformats.org/spreadsheetml/2006/main" count="148" uniqueCount="76">
  <si>
    <t>5 UEs per cell</t>
  </si>
  <si>
    <t>10 UEs per cell</t>
  </si>
  <si>
    <t>15 UEs per cell</t>
  </si>
  <si>
    <t>20 UEs per cell</t>
  </si>
  <si>
    <t>Combination index</t>
  </si>
  <si>
    <t>Company name</t>
  </si>
  <si>
    <t>Percentage of CA UEs per cell</t>
  </si>
  <si>
    <t>Other assumptions</t>
  </si>
  <si>
    <t>Simulation scenarios:</t>
  </si>
  <si>
    <t>For single-cell scheduling (baseline), one PDCCH transmitted on a first cell schedules one PDSCH on the first cell via self-scheduling and another PDCCH transmitted on the first cell schedules another PDSCH on a second cell via cross-carrier scheduling.</t>
  </si>
  <si>
    <t>Companies can optionally compare to the case of PDCCH transmitted on each of the two cells via self-scheduling. In this case, company should provide details on how to calculate the PDCCH blocking rate.</t>
  </si>
  <si>
    <t>Simulation assumptions on carrier frequency, SCS, antenna configuration, carrier bandwidth as well as CORESET configuration</t>
  </si>
  <si>
    <t>Combination 1: 2 GHz, 15 kHz SCS, 2 Tx, 2 Rx, 20 MHz carrier BW, 2-symbol CORESET with 96RBs</t>
  </si>
  <si>
    <t>Combination 2: 4 GHz, 30 kHz SCS, 4 Tx, 4 Rx, 100 MHz carrier BW, 1-symbol CORESET with 270RBs</t>
  </si>
  <si>
    <t>[Combination 4: 4GHz, 30 kHz SCS, 4 Tx, 4 Rx, 40 MHz carrier BW, 2-symbol CORESET with 96RBs]</t>
  </si>
  <si>
    <t>Payload size of two-cell scheduling DCI (excluding CRC):</t>
  </si>
  <si>
    <t>60 for single-cell scheduling DCI (baseline).</t>
  </si>
  <si>
    <t>72/84/96/108 for two-cell scheduling DCI.</t>
  </si>
  <si>
    <t>Target BLER for two-cell scheduling DCI: 1% (baseline), 0.5%(optional)</t>
  </si>
  <si>
    <t>[Combination 3: 700MHz, 15 kHz SCS, 2 Tx, 2 Rx, 10 MHz carrier BW, 3-symbol CORESET with 48RBs]</t>
  </si>
  <si>
    <t xml:space="preserve">-        Companies are encouraged to report how the values are obtained, e.g., via separate or shared fields in DCI format. </t>
  </si>
  <si>
    <t>Regarding the CCE-to-REG mapping, based on the agreed interleaved CCE-to-REG mapping, whether to adopt non-interleaved CCE-to-REG mapping is up to the proponent.</t>
  </si>
  <si>
    <t>Table 2: System level simulation assumptions</t>
  </si>
  <si>
    <t>Parameters</t>
  </si>
  <si>
    <t>Values</t>
  </si>
  <si>
    <t>Carrier frequency</t>
  </si>
  <si>
    <t xml:space="preserve">For scheduling cell, follow agreed link level simulation assumptions </t>
  </si>
  <si>
    <t>SCS</t>
  </si>
  <si>
    <t xml:space="preserve">Simulation bandwidth </t>
  </si>
  <si>
    <t>BS antenna height</t>
  </si>
  <si>
    <t>25 m</t>
  </si>
  <si>
    <t>UE height</t>
  </si>
  <si>
    <t xml:space="preserve">1.5m </t>
  </si>
  <si>
    <t>TRP transmit power</t>
  </si>
  <si>
    <t>46 dBm for 10MHz</t>
  </si>
  <si>
    <t>Scenario</t>
  </si>
  <si>
    <t>Urban Macro</t>
  </si>
  <si>
    <t>ISD</t>
  </si>
  <si>
    <t>500m</t>
  </si>
  <si>
    <t>TRP antenna configuration</t>
  </si>
  <si>
    <t>(M,N,P,Mg,Ng;Mp,Np)= (1,2,2,1,1;1,1) for 700MHz</t>
  </si>
  <si>
    <t>(M,N,P,Mg,Ng;Mp,Np)= (2,8,2,1,1;1,1) for 2GHz</t>
  </si>
  <si>
    <t>(M,N,P,Mg,Ng;Mp,Np)= (8,4,2,1,1;1,1) for 4GHz</t>
  </si>
  <si>
    <t>UE antenna configuration</t>
  </si>
  <si>
    <t>(M,N,P,Mg,Ng;Mp,Np)= (1,1,2,1,1;1,1) for 700MHz/2GHz</t>
  </si>
  <si>
    <t>(M,N,P,Mg,Ng;Mp,Np)= (1,2,2,1,1;1,1) for 4GHz</t>
  </si>
  <si>
    <t>Device deployment</t>
  </si>
  <si>
    <t xml:space="preserve">80% indoor, 20% outdoor </t>
  </si>
  <si>
    <t>UE speeds of interest</t>
  </si>
  <si>
    <t>Indoor users: 3km/h</t>
  </si>
  <si>
    <t>Outdoor users (in-car): 30 km/h</t>
  </si>
  <si>
    <t>BS noise figure</t>
  </si>
  <si>
    <t>5 dB</t>
  </si>
  <si>
    <t>BS antenna element gain</t>
  </si>
  <si>
    <t>8 dBi</t>
  </si>
  <si>
    <t>UE noise figure</t>
  </si>
  <si>
    <t>9 dB</t>
  </si>
  <si>
    <t>Thermal noise level</t>
  </si>
  <si>
    <t>-174 dBm/Hz</t>
  </si>
  <si>
    <t>Traffic</t>
  </si>
  <si>
    <t>Full Buffer(baseline), FTP model 1 or 3 up to company</t>
  </si>
  <si>
    <t>Macro sites</t>
  </si>
  <si>
    <t>Number of UEs per cell</t>
  </si>
  <si>
    <t xml:space="preserve">10/15/20 UEs  </t>
  </si>
  <si>
    <t>Downtilt</t>
  </si>
  <si>
    <t>102°</t>
  </si>
  <si>
    <t>Minimum BS to UE distance</t>
  </si>
  <si>
    <t>35m</t>
  </si>
  <si>
    <t>same SCS for scheduling and scheduled cell
CCE interleaving</t>
    <phoneticPr fontId="4" type="noConversion"/>
  </si>
  <si>
    <t>For two-cell scheduling via a single DCI, PDCCH transmitted on a first cell schedules one PDSCH on the first cell and another PDSCH on a second cell.</t>
    <phoneticPr fontId="4" type="noConversion"/>
  </si>
  <si>
    <r>
      <t xml:space="preserve">This table is intended to collect the performance gain of reduced PDCCH blocking rate for two-cell joint scheduling DCI compared to two single-cell scheduling DCI:
</t>
    </r>
    <r>
      <rPr>
        <sz val="11"/>
        <color rgb="FFFF0000"/>
        <rFont val="等线"/>
        <family val="2"/>
        <scheme val="minor"/>
      </rPr>
      <t>The performance gain is calculated accoridng to the equation of c=(b-a)/b, 
Where, “a” is the PDCCH blocking rate of two-cell joint scheduling DCI and “b” is the PDCCH blocking rate of two single-cell scheduling DCI.</t>
    </r>
  </si>
  <si>
    <t>a</t>
  </si>
  <si>
    <t>b</t>
  </si>
  <si>
    <t>c</t>
  </si>
  <si>
    <t>OPPO</t>
    <phoneticPr fontId="4" type="noConversion"/>
  </si>
  <si>
    <t>Huawei, HiSilicon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</si>
</sst>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000_);[Red]\(0.0000\)"/>
  </numFmts>
  <fonts count="9" x14ac:knownFonts="1">
    <font>
      <sz val="11"/>
      <color theme="1"/>
      <name val="等线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2F5496"/>
      <name val="Times New Roman"/>
      <family val="1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rgb="FFFF0000"/>
      <name val="等线"/>
      <family val="2"/>
      <scheme val="minor"/>
    </font>
    <font>
      <sz val="11"/>
      <color theme="1"/>
      <name val="等线"/>
      <family val="2"/>
      <scheme val="minor"/>
    </font>
    <font>
      <sz val="10.5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2" applyFont="1" applyBorder="1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8" fillId="0" borderId="1" xfId="0" applyFont="1" applyBorder="1" applyAlignment="1">
      <alignment horizontal="justify" vertical="center" wrapText="1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3">
    <cellStyle name="百分比" xfId="2" builtinId="5"/>
    <cellStyle name="常规" xfId="0" builtinId="0"/>
    <cellStyle name="常规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20"/>
  <sheetViews>
    <sheetView tabSelected="1" zoomScale="55" zoomScaleNormal="55" workbookViewId="0">
      <selection activeCell="AT26" sqref="AT26"/>
    </sheetView>
  </sheetViews>
  <sheetFormatPr defaultColWidth="9" defaultRowHeight="13.8" x14ac:dyDescent="0.25"/>
  <cols>
    <col min="1" max="51" width="6.6640625" style="10" customWidth="1"/>
    <col min="52" max="52" width="40.6640625" style="10" customWidth="1"/>
    <col min="53" max="16384" width="9" style="10"/>
  </cols>
  <sheetData>
    <row r="1" spans="1:52" ht="57.75" customHeight="1" x14ac:dyDescent="0.25">
      <c r="A1" s="21" t="s">
        <v>70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</row>
    <row r="2" spans="1:52" x14ac:dyDescent="0.25">
      <c r="A2" s="23" t="s">
        <v>5</v>
      </c>
      <c r="B2" s="23" t="s">
        <v>4</v>
      </c>
      <c r="C2" s="23">
        <v>72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0">
        <v>84</v>
      </c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>
        <v>96</v>
      </c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>
        <v>108</v>
      </c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3" t="s">
        <v>6</v>
      </c>
      <c r="AZ2" s="23" t="s">
        <v>7</v>
      </c>
    </row>
    <row r="3" spans="1:52" x14ac:dyDescent="0.25">
      <c r="A3" s="23"/>
      <c r="B3" s="23"/>
      <c r="C3" s="23" t="s">
        <v>0</v>
      </c>
      <c r="D3" s="23"/>
      <c r="E3" s="23"/>
      <c r="F3" s="23" t="s">
        <v>1</v>
      </c>
      <c r="G3" s="23"/>
      <c r="H3" s="23"/>
      <c r="I3" s="23" t="s">
        <v>2</v>
      </c>
      <c r="J3" s="23"/>
      <c r="K3" s="23"/>
      <c r="L3" s="23" t="s">
        <v>3</v>
      </c>
      <c r="M3" s="23"/>
      <c r="N3" s="23"/>
      <c r="O3" s="23" t="s">
        <v>0</v>
      </c>
      <c r="P3" s="23"/>
      <c r="Q3" s="23"/>
      <c r="R3" s="23" t="s">
        <v>1</v>
      </c>
      <c r="S3" s="23"/>
      <c r="T3" s="23"/>
      <c r="U3" s="23" t="s">
        <v>2</v>
      </c>
      <c r="V3" s="23"/>
      <c r="W3" s="23"/>
      <c r="X3" s="23" t="s">
        <v>3</v>
      </c>
      <c r="Y3" s="23"/>
      <c r="Z3" s="23"/>
      <c r="AA3" s="23" t="s">
        <v>0</v>
      </c>
      <c r="AB3" s="23"/>
      <c r="AC3" s="23"/>
      <c r="AD3" s="23" t="s">
        <v>1</v>
      </c>
      <c r="AE3" s="23"/>
      <c r="AF3" s="23"/>
      <c r="AG3" s="23" t="s">
        <v>2</v>
      </c>
      <c r="AH3" s="23"/>
      <c r="AI3" s="23"/>
      <c r="AJ3" s="23" t="s">
        <v>3</v>
      </c>
      <c r="AK3" s="23"/>
      <c r="AL3" s="23"/>
      <c r="AM3" s="23" t="s">
        <v>0</v>
      </c>
      <c r="AN3" s="23"/>
      <c r="AO3" s="23"/>
      <c r="AP3" s="23" t="s">
        <v>1</v>
      </c>
      <c r="AQ3" s="23"/>
      <c r="AR3" s="23"/>
      <c r="AS3" s="23" t="s">
        <v>2</v>
      </c>
      <c r="AT3" s="23"/>
      <c r="AU3" s="23"/>
      <c r="AV3" s="23" t="s">
        <v>3</v>
      </c>
      <c r="AW3" s="23"/>
      <c r="AX3" s="23"/>
      <c r="AY3" s="23"/>
      <c r="AZ3" s="23"/>
    </row>
    <row r="4" spans="1:52" x14ac:dyDescent="0.25">
      <c r="A4" s="23"/>
      <c r="B4" s="23"/>
      <c r="C4" s="7" t="s">
        <v>71</v>
      </c>
      <c r="D4" s="7" t="s">
        <v>72</v>
      </c>
      <c r="E4" s="7" t="s">
        <v>73</v>
      </c>
      <c r="F4" s="7" t="s">
        <v>71</v>
      </c>
      <c r="G4" s="7" t="s">
        <v>72</v>
      </c>
      <c r="H4" s="7" t="s">
        <v>73</v>
      </c>
      <c r="I4" s="7" t="s">
        <v>71</v>
      </c>
      <c r="J4" s="7" t="s">
        <v>72</v>
      </c>
      <c r="K4" s="7" t="s">
        <v>73</v>
      </c>
      <c r="L4" s="7" t="s">
        <v>71</v>
      </c>
      <c r="M4" s="7" t="s">
        <v>72</v>
      </c>
      <c r="N4" s="7" t="s">
        <v>73</v>
      </c>
      <c r="O4" s="7" t="s">
        <v>71</v>
      </c>
      <c r="P4" s="7" t="s">
        <v>72</v>
      </c>
      <c r="Q4" s="7" t="s">
        <v>73</v>
      </c>
      <c r="R4" s="7" t="s">
        <v>71</v>
      </c>
      <c r="S4" s="7" t="s">
        <v>72</v>
      </c>
      <c r="T4" s="7" t="s">
        <v>73</v>
      </c>
      <c r="U4" s="7" t="s">
        <v>71</v>
      </c>
      <c r="V4" s="7" t="s">
        <v>72</v>
      </c>
      <c r="W4" s="7" t="s">
        <v>73</v>
      </c>
      <c r="X4" s="7" t="s">
        <v>71</v>
      </c>
      <c r="Y4" s="7" t="s">
        <v>72</v>
      </c>
      <c r="Z4" s="7" t="s">
        <v>73</v>
      </c>
      <c r="AA4" s="7" t="s">
        <v>71</v>
      </c>
      <c r="AB4" s="7" t="s">
        <v>72</v>
      </c>
      <c r="AC4" s="7" t="s">
        <v>73</v>
      </c>
      <c r="AD4" s="7" t="s">
        <v>71</v>
      </c>
      <c r="AE4" s="7" t="s">
        <v>72</v>
      </c>
      <c r="AF4" s="7" t="s">
        <v>73</v>
      </c>
      <c r="AG4" s="7" t="s">
        <v>71</v>
      </c>
      <c r="AH4" s="7" t="s">
        <v>72</v>
      </c>
      <c r="AI4" s="7" t="s">
        <v>73</v>
      </c>
      <c r="AJ4" s="7" t="s">
        <v>71</v>
      </c>
      <c r="AK4" s="7" t="s">
        <v>72</v>
      </c>
      <c r="AL4" s="7" t="s">
        <v>73</v>
      </c>
      <c r="AM4" s="7" t="s">
        <v>71</v>
      </c>
      <c r="AN4" s="7" t="s">
        <v>72</v>
      </c>
      <c r="AO4" s="7" t="s">
        <v>73</v>
      </c>
      <c r="AP4" s="7" t="s">
        <v>71</v>
      </c>
      <c r="AQ4" s="7" t="s">
        <v>72</v>
      </c>
      <c r="AR4" s="7" t="s">
        <v>73</v>
      </c>
      <c r="AS4" s="7" t="s">
        <v>71</v>
      </c>
      <c r="AT4" s="7" t="s">
        <v>72</v>
      </c>
      <c r="AU4" s="7" t="s">
        <v>73</v>
      </c>
      <c r="AV4" s="7" t="s">
        <v>71</v>
      </c>
      <c r="AW4" s="7" t="s">
        <v>72</v>
      </c>
      <c r="AX4" s="7" t="s">
        <v>73</v>
      </c>
      <c r="AY4" s="23"/>
      <c r="AZ4" s="23"/>
    </row>
    <row r="5" spans="1:52" ht="27.6" x14ac:dyDescent="0.25">
      <c r="A5" s="17" t="s">
        <v>75</v>
      </c>
      <c r="B5" s="13">
        <v>1</v>
      </c>
      <c r="C5" s="14">
        <v>4.2500000000000003E-2</v>
      </c>
      <c r="D5" s="14">
        <v>0.30359999999999998</v>
      </c>
      <c r="E5" s="15">
        <f>(D5-C5)/D5</f>
        <v>0.86001317523056664</v>
      </c>
      <c r="F5" s="14">
        <v>0.30859999999999999</v>
      </c>
      <c r="G5" s="14">
        <v>0.62350000000000005</v>
      </c>
      <c r="H5" s="15">
        <f>(G5-F5)/G5</f>
        <v>0.50505212510024067</v>
      </c>
      <c r="I5" s="14">
        <v>0.53029999999999999</v>
      </c>
      <c r="J5" s="14">
        <v>0.75180000000000002</v>
      </c>
      <c r="K5" s="15">
        <f>(J5-I5)/J5</f>
        <v>0.29462623038042035</v>
      </c>
      <c r="L5" s="14">
        <v>0.64839999999999998</v>
      </c>
      <c r="M5" s="14">
        <v>0.81330000000000002</v>
      </c>
      <c r="N5" s="15">
        <f>(M5-L5)/M5</f>
        <v>0.20275421123816556</v>
      </c>
      <c r="O5" s="14">
        <v>9.3399999999999997E-2</v>
      </c>
      <c r="P5" s="14">
        <v>0.30359999999999998</v>
      </c>
      <c r="Q5" s="15">
        <f>(P5-O5)/P5</f>
        <v>0.69235836627140979</v>
      </c>
      <c r="R5" s="14">
        <v>0.4289</v>
      </c>
      <c r="S5" s="14">
        <v>0.62350000000000005</v>
      </c>
      <c r="T5" s="15">
        <f>(S5-R5)/S5</f>
        <v>0.31210906174819575</v>
      </c>
      <c r="U5" s="14">
        <v>0.61929999999999996</v>
      </c>
      <c r="V5" s="14">
        <v>0.75180000000000002</v>
      </c>
      <c r="W5" s="15">
        <f>(V5-U5)/V5</f>
        <v>0.17624368183027408</v>
      </c>
      <c r="X5" s="14">
        <v>0.71450000000000002</v>
      </c>
      <c r="Y5" s="14">
        <v>0.81330000000000002</v>
      </c>
      <c r="Z5" s="15">
        <f>(Y5-X5)/Y5</f>
        <v>0.12148038854051395</v>
      </c>
      <c r="AA5" s="14">
        <v>0.1206</v>
      </c>
      <c r="AB5" s="14">
        <v>0.30359999999999998</v>
      </c>
      <c r="AC5" s="15">
        <f>(AB5-AA5)/AB5</f>
        <v>0.6027667984189724</v>
      </c>
      <c r="AD5" s="14">
        <v>0.4748</v>
      </c>
      <c r="AE5" s="14">
        <v>0.62350000000000005</v>
      </c>
      <c r="AF5" s="15">
        <f>(AE5-AD5)/AE5</f>
        <v>0.23849238171611875</v>
      </c>
      <c r="AG5" s="14">
        <v>0.65380000000000005</v>
      </c>
      <c r="AH5" s="14">
        <v>0.75180000000000002</v>
      </c>
      <c r="AI5" s="15">
        <f>(AH5-AG5)/AH5</f>
        <v>0.13035381750465547</v>
      </c>
      <c r="AJ5" s="14">
        <v>0.73939999999999995</v>
      </c>
      <c r="AK5" s="14">
        <v>0.81330000000000002</v>
      </c>
      <c r="AL5" s="15">
        <f>(AK5-AJ5)/AK5</f>
        <v>9.0864379687692204E-2</v>
      </c>
      <c r="AM5" s="14">
        <v>0.15129999999999999</v>
      </c>
      <c r="AN5" s="14">
        <v>0.30359999999999998</v>
      </c>
      <c r="AO5" s="15">
        <f>(AN5-AM5)/AN5</f>
        <v>0.50164690382081689</v>
      </c>
      <c r="AP5" s="14">
        <v>0.50949999999999995</v>
      </c>
      <c r="AQ5" s="14">
        <v>0.62350000000000005</v>
      </c>
      <c r="AR5" s="15">
        <f>(AQ5-AP5)/AQ5</f>
        <v>0.18283881315156389</v>
      </c>
      <c r="AS5" s="14">
        <v>0.67589999999999995</v>
      </c>
      <c r="AT5" s="14">
        <v>0.75180000000000002</v>
      </c>
      <c r="AU5" s="15">
        <f>(AT5-AS5)/AT5</f>
        <v>0.10095770151636084</v>
      </c>
      <c r="AV5" s="14">
        <v>0.75739999999999996</v>
      </c>
      <c r="AW5" s="14">
        <v>0.81330000000000002</v>
      </c>
      <c r="AX5" s="15">
        <f>(AW5-AV5)/AW5</f>
        <v>6.8732325095290869E-2</v>
      </c>
      <c r="AY5" s="11">
        <v>1</v>
      </c>
      <c r="AZ5" s="16" t="s">
        <v>68</v>
      </c>
    </row>
    <row r="6" spans="1:52" ht="27.6" x14ac:dyDescent="0.25">
      <c r="A6" s="18"/>
      <c r="B6" s="13">
        <v>2</v>
      </c>
      <c r="C6" s="14">
        <v>0</v>
      </c>
      <c r="D6" s="14">
        <v>7.9000000000000008E-3</v>
      </c>
      <c r="E6" s="15">
        <f>(D6-C6)/D6</f>
        <v>1</v>
      </c>
      <c r="F6" s="14">
        <v>1E-3</v>
      </c>
      <c r="G6" s="14">
        <v>9.0200000000000002E-2</v>
      </c>
      <c r="H6" s="15">
        <f>(G6-F6)/G6</f>
        <v>0.98891352549889133</v>
      </c>
      <c r="I6" s="14">
        <v>1.35E-2</v>
      </c>
      <c r="J6" s="14">
        <v>0.3135</v>
      </c>
      <c r="K6" s="15">
        <f>(J6-I6)/J6</f>
        <v>0.9569377990430622</v>
      </c>
      <c r="L6" s="14">
        <v>7.0499999999999993E-2</v>
      </c>
      <c r="M6" s="14">
        <v>0.48270000000000002</v>
      </c>
      <c r="N6" s="15">
        <f>(M6-L6)/M6</f>
        <v>0.85394655065257918</v>
      </c>
      <c r="O6" s="14">
        <v>0</v>
      </c>
      <c r="P6" s="14">
        <v>7.9000000000000008E-3</v>
      </c>
      <c r="Q6" s="15">
        <f>(P6-O6)/P6</f>
        <v>1</v>
      </c>
      <c r="R6" s="14">
        <v>4.1999999999999997E-3</v>
      </c>
      <c r="S6" s="14">
        <v>9.0200000000000002E-2</v>
      </c>
      <c r="T6" s="15">
        <f>(S6-R6)/S6</f>
        <v>0.95343680709534373</v>
      </c>
      <c r="U6" s="14">
        <v>5.21E-2</v>
      </c>
      <c r="V6" s="14">
        <v>0.3135</v>
      </c>
      <c r="W6" s="15">
        <f>(V6-U6)/V6</f>
        <v>0.83381180223285489</v>
      </c>
      <c r="X6" s="14">
        <v>0.18990000000000001</v>
      </c>
      <c r="Y6" s="14">
        <v>0.48270000000000002</v>
      </c>
      <c r="Z6" s="15">
        <f>(Y6-X6)/Y6</f>
        <v>0.60658794282162831</v>
      </c>
      <c r="AA6" s="14">
        <v>1E-4</v>
      </c>
      <c r="AB6" s="14">
        <v>7.9000000000000008E-3</v>
      </c>
      <c r="AC6" s="15">
        <f>(AB6-AA6)/AB6</f>
        <v>0.98734177215189867</v>
      </c>
      <c r="AD6" s="14">
        <v>1.12E-2</v>
      </c>
      <c r="AE6" s="14">
        <v>9.0200000000000002E-2</v>
      </c>
      <c r="AF6" s="15">
        <f>(AE6-AD6)/AE6</f>
        <v>0.87583148558758317</v>
      </c>
      <c r="AG6" s="14">
        <v>0.1176</v>
      </c>
      <c r="AH6" s="14">
        <v>0.3135</v>
      </c>
      <c r="AI6" s="15">
        <f>(AH6-AG6)/AH6</f>
        <v>0.6248803827751197</v>
      </c>
      <c r="AJ6" s="14">
        <v>0.31019999999999998</v>
      </c>
      <c r="AK6" s="14">
        <v>0.48270000000000002</v>
      </c>
      <c r="AL6" s="15">
        <f>(AK6-AJ6)/AK6</f>
        <v>0.35736482287134874</v>
      </c>
      <c r="AM6" s="14">
        <v>1E-4</v>
      </c>
      <c r="AN6" s="14">
        <v>7.9000000000000008E-3</v>
      </c>
      <c r="AO6" s="15">
        <f>(AN6-AM6)/AN6</f>
        <v>0.98734177215189867</v>
      </c>
      <c r="AP6" s="14">
        <v>1.83E-2</v>
      </c>
      <c r="AQ6" s="14">
        <v>9.0200000000000002E-2</v>
      </c>
      <c r="AR6" s="15">
        <f>(AQ6-AP6)/AQ6</f>
        <v>0.79711751662971175</v>
      </c>
      <c r="AS6" s="14">
        <v>0.1542</v>
      </c>
      <c r="AT6" s="14">
        <v>0.3135</v>
      </c>
      <c r="AU6" s="15">
        <f>(AT6-AS6)/AT6</f>
        <v>0.50813397129186599</v>
      </c>
      <c r="AV6" s="14">
        <v>0.35010000000000002</v>
      </c>
      <c r="AW6" s="14">
        <v>0.48270000000000002</v>
      </c>
      <c r="AX6" s="15">
        <f>(AW6-AV6)/AW6</f>
        <v>0.27470478558110628</v>
      </c>
      <c r="AY6" s="11">
        <v>1</v>
      </c>
      <c r="AZ6" s="12" t="s">
        <v>68</v>
      </c>
    </row>
    <row r="7" spans="1:52" ht="27.6" x14ac:dyDescent="0.25">
      <c r="A7" s="18"/>
      <c r="B7" s="13">
        <v>3</v>
      </c>
      <c r="C7" s="14">
        <v>3.9300000000000002E-2</v>
      </c>
      <c r="D7" s="14">
        <v>0.28149999999999997</v>
      </c>
      <c r="E7" s="15">
        <f>(D7-C7)/D7</f>
        <v>0.86039076376554169</v>
      </c>
      <c r="F7" s="14">
        <v>0.3049</v>
      </c>
      <c r="G7" s="14">
        <v>0.61990000000000001</v>
      </c>
      <c r="H7" s="15">
        <f>(G7-F7)/G7</f>
        <v>0.50814647523794165</v>
      </c>
      <c r="I7" s="14">
        <v>0.52439999999999998</v>
      </c>
      <c r="J7" s="14">
        <v>0.74550000000000005</v>
      </c>
      <c r="K7" s="15">
        <f>(J7-I7)/J7</f>
        <v>0.29657947686116709</v>
      </c>
      <c r="L7" s="14">
        <v>0.64439999999999997</v>
      </c>
      <c r="M7" s="14">
        <v>0.8085</v>
      </c>
      <c r="N7" s="15">
        <f>(M7-L7)/M7</f>
        <v>0.20296846011131728</v>
      </c>
      <c r="O7" s="14">
        <v>0.1052</v>
      </c>
      <c r="P7" s="14">
        <v>0.28149999999999997</v>
      </c>
      <c r="Q7" s="15">
        <f>(P7-O7)/P7</f>
        <v>0.62628774422735334</v>
      </c>
      <c r="R7" s="14">
        <v>0.44729999999999998</v>
      </c>
      <c r="S7" s="14">
        <v>0.61990000000000001</v>
      </c>
      <c r="T7" s="15">
        <f>(S7-R7)/S7</f>
        <v>0.27843200516212296</v>
      </c>
      <c r="U7" s="14">
        <v>0.63009999999999999</v>
      </c>
      <c r="V7" s="14">
        <v>0.74550000000000005</v>
      </c>
      <c r="W7" s="15">
        <f>(V7-U7)/V7</f>
        <v>0.15479543930248163</v>
      </c>
      <c r="X7" s="14">
        <v>0.72189999999999999</v>
      </c>
      <c r="Y7" s="14">
        <v>0.8085</v>
      </c>
      <c r="Z7" s="15">
        <f>(Y7-X7)/Y7</f>
        <v>0.10711193568336427</v>
      </c>
      <c r="AA7" s="14">
        <v>0.15279999999999999</v>
      </c>
      <c r="AB7" s="14">
        <v>0.28149999999999997</v>
      </c>
      <c r="AC7" s="15">
        <f>(AB7-AA7)/AB7</f>
        <v>0.45719360568383655</v>
      </c>
      <c r="AD7" s="14">
        <v>0.51449999999999996</v>
      </c>
      <c r="AE7" s="14">
        <v>0.61990000000000001</v>
      </c>
      <c r="AF7" s="15">
        <f>(AE7-AD7)/AE7</f>
        <v>0.17002742377802879</v>
      </c>
      <c r="AG7" s="14">
        <v>0.67500000000000004</v>
      </c>
      <c r="AH7" s="14">
        <v>0.74550000000000005</v>
      </c>
      <c r="AI7" s="15">
        <f>(AH7-AG7)/AH7</f>
        <v>9.4567404426559365E-2</v>
      </c>
      <c r="AJ7" s="14">
        <v>0.75639999999999996</v>
      </c>
      <c r="AK7" s="14">
        <v>0.8085</v>
      </c>
      <c r="AL7" s="15">
        <f>(AK7-AJ7)/AK7</f>
        <v>6.4440321583178764E-2</v>
      </c>
      <c r="AM7" s="14">
        <v>0.19020000000000001</v>
      </c>
      <c r="AN7" s="14">
        <v>0.28149999999999997</v>
      </c>
      <c r="AO7" s="15">
        <f>(AN7-AM7)/AN7</f>
        <v>0.32433392539964467</v>
      </c>
      <c r="AP7" s="14">
        <v>0.54979999999999996</v>
      </c>
      <c r="AQ7" s="14">
        <v>0.61990000000000001</v>
      </c>
      <c r="AR7" s="15">
        <f>(AQ7-AP7)/AQ7</f>
        <v>0.11308275528311026</v>
      </c>
      <c r="AS7" s="14">
        <v>0.69869999999999999</v>
      </c>
      <c r="AT7" s="14">
        <v>0.74550000000000005</v>
      </c>
      <c r="AU7" s="15">
        <f>(AT7-AS7)/AT7</f>
        <v>6.2776659959758632E-2</v>
      </c>
      <c r="AV7" s="14">
        <v>0.77400000000000002</v>
      </c>
      <c r="AW7" s="14">
        <v>0.8085</v>
      </c>
      <c r="AX7" s="15">
        <f>(AW7-AV7)/AW7</f>
        <v>4.2671614100185495E-2</v>
      </c>
      <c r="AY7" s="11">
        <v>1</v>
      </c>
      <c r="AZ7" s="12" t="s">
        <v>68</v>
      </c>
    </row>
    <row r="8" spans="1:52" ht="27.6" x14ac:dyDescent="0.25">
      <c r="A8" s="19"/>
      <c r="B8" s="13">
        <v>4</v>
      </c>
      <c r="C8" s="14">
        <v>2.9999999999999997E-4</v>
      </c>
      <c r="D8" s="14">
        <v>2.9000000000000001E-2</v>
      </c>
      <c r="E8" s="15">
        <f>(D8-C8)/D8</f>
        <v>0.98965517241379308</v>
      </c>
      <c r="F8" s="14">
        <v>1.26E-2</v>
      </c>
      <c r="G8" s="14">
        <v>0.2311</v>
      </c>
      <c r="H8" s="15">
        <f>(G8-F8)/G8</f>
        <v>0.94547814798788399</v>
      </c>
      <c r="I8" s="14">
        <v>8.4900000000000003E-2</v>
      </c>
      <c r="J8" s="14">
        <v>0.47760000000000002</v>
      </c>
      <c r="K8" s="15">
        <f>(J8-I8)/J8</f>
        <v>0.82223618090452266</v>
      </c>
      <c r="L8" s="14">
        <v>0.2475</v>
      </c>
      <c r="M8" s="14">
        <v>0.60750000000000004</v>
      </c>
      <c r="N8" s="15">
        <f>(M8-L8)/M8</f>
        <v>0.59259259259259267</v>
      </c>
      <c r="O8" s="14">
        <v>1E-3</v>
      </c>
      <c r="P8" s="14">
        <v>2.9000000000000001E-2</v>
      </c>
      <c r="Q8" s="15">
        <f>(P8-O8)/P8</f>
        <v>0.96551724137931028</v>
      </c>
      <c r="R8" s="14">
        <v>3.8899999999999997E-2</v>
      </c>
      <c r="S8" s="14">
        <v>0.2311</v>
      </c>
      <c r="T8" s="15">
        <f>(S8-R8)/S8</f>
        <v>0.83167459974037217</v>
      </c>
      <c r="U8" s="14">
        <v>0.1973</v>
      </c>
      <c r="V8" s="14">
        <v>0.47760000000000002</v>
      </c>
      <c r="W8" s="15">
        <f>(V8-U8)/V8</f>
        <v>0.58689279731993294</v>
      </c>
      <c r="X8" s="14">
        <v>0.38419999999999999</v>
      </c>
      <c r="Y8" s="14">
        <v>0.60750000000000004</v>
      </c>
      <c r="Z8" s="15">
        <f>(Y8-X8)/Y8</f>
        <v>0.36757201646090543</v>
      </c>
      <c r="AA8" s="14">
        <v>1.8E-3</v>
      </c>
      <c r="AB8" s="14">
        <v>2.9000000000000001E-2</v>
      </c>
      <c r="AC8" s="15">
        <f>(AB8-AA8)/AB8</f>
        <v>0.93793103448275861</v>
      </c>
      <c r="AD8" s="14">
        <v>7.6200000000000004E-2</v>
      </c>
      <c r="AE8" s="14">
        <v>0.2311</v>
      </c>
      <c r="AF8" s="15">
        <f>(AE8-AD8)/AE8</f>
        <v>0.67027260926006049</v>
      </c>
      <c r="AG8" s="14">
        <v>0.31569999999999998</v>
      </c>
      <c r="AH8" s="14">
        <v>0.47760000000000002</v>
      </c>
      <c r="AI8" s="15">
        <f>(AH8-AG8)/AH8</f>
        <v>0.33898659966499167</v>
      </c>
      <c r="AJ8" s="14">
        <v>0.4869</v>
      </c>
      <c r="AK8" s="14">
        <v>0.60750000000000004</v>
      </c>
      <c r="AL8" s="15">
        <f>(AK8-AJ8)/AK8</f>
        <v>0.19851851851851857</v>
      </c>
      <c r="AM8" s="14">
        <v>2.8999999999999998E-3</v>
      </c>
      <c r="AN8" s="14">
        <v>2.9000000000000001E-2</v>
      </c>
      <c r="AO8" s="15">
        <f>(AN8-AM8)/AN8</f>
        <v>0.9</v>
      </c>
      <c r="AP8" s="14">
        <v>0.1021</v>
      </c>
      <c r="AQ8" s="14">
        <v>0.2311</v>
      </c>
      <c r="AR8" s="15">
        <f>(AQ8-AP8)/AQ8</f>
        <v>0.55819991345737774</v>
      </c>
      <c r="AS8" s="14">
        <v>0.34989999999999999</v>
      </c>
      <c r="AT8" s="14">
        <v>0.47760000000000002</v>
      </c>
      <c r="AU8" s="15">
        <f>(AT8-AS8)/AT8</f>
        <v>0.26737855946398664</v>
      </c>
      <c r="AV8" s="14">
        <v>0.51200000000000001</v>
      </c>
      <c r="AW8" s="14">
        <v>0.60750000000000004</v>
      </c>
      <c r="AX8" s="15">
        <f>(AW8-AV8)/AW8</f>
        <v>0.15720164609053502</v>
      </c>
      <c r="AY8" s="11">
        <v>1</v>
      </c>
      <c r="AZ8" s="12" t="s">
        <v>68</v>
      </c>
    </row>
    <row r="9" spans="1:52" ht="27.6" x14ac:dyDescent="0.25">
      <c r="A9" s="20" t="s">
        <v>74</v>
      </c>
      <c r="B9" s="20">
        <v>1</v>
      </c>
      <c r="C9" s="1"/>
      <c r="D9" s="1"/>
      <c r="E9" s="1"/>
      <c r="F9" s="9">
        <v>0.21102999999999997</v>
      </c>
      <c r="G9" s="9">
        <v>0.24869521055854182</v>
      </c>
      <c r="H9" s="9">
        <f>(G9-F9)/G9</f>
        <v>0.15145129041267011</v>
      </c>
      <c r="I9" s="1"/>
      <c r="J9" s="1"/>
      <c r="K9" s="1"/>
      <c r="L9" s="1"/>
      <c r="M9" s="1"/>
      <c r="N9" s="1"/>
      <c r="O9" s="6"/>
      <c r="P9" s="6"/>
      <c r="Q9" s="6"/>
      <c r="R9" s="9">
        <v>0.21597999999999998</v>
      </c>
      <c r="S9" s="9">
        <v>0.24869521055854182</v>
      </c>
      <c r="T9" s="9">
        <f>(S9-R9)/S9</f>
        <v>0.13154740891498118</v>
      </c>
      <c r="U9" s="6"/>
      <c r="V9" s="6"/>
      <c r="W9" s="6"/>
      <c r="X9" s="6"/>
      <c r="Y9" s="6"/>
      <c r="Z9" s="6"/>
      <c r="AA9" s="6"/>
      <c r="AB9" s="6"/>
      <c r="AC9" s="6"/>
      <c r="AD9" s="9">
        <v>0.21597999999999998</v>
      </c>
      <c r="AE9" s="9">
        <v>0.24869521055854182</v>
      </c>
      <c r="AF9" s="9">
        <f>(AE9-AD9)/AE9</f>
        <v>0.13154740891498118</v>
      </c>
      <c r="AG9" s="6"/>
      <c r="AH9" s="6"/>
      <c r="AI9" s="6"/>
      <c r="AJ9" s="6"/>
      <c r="AK9" s="6"/>
      <c r="AL9" s="6"/>
      <c r="AM9" s="6"/>
      <c r="AN9" s="6"/>
      <c r="AO9" s="6"/>
      <c r="AP9" s="9">
        <v>0.22511</v>
      </c>
      <c r="AQ9" s="9">
        <v>0.24869521055854182</v>
      </c>
      <c r="AR9" s="9">
        <f>(AQ9-AP9)/AQ9</f>
        <v>9.4835805263688247E-2</v>
      </c>
      <c r="AS9" s="6"/>
      <c r="AT9" s="6"/>
      <c r="AU9" s="6"/>
      <c r="AV9" s="6"/>
      <c r="AW9" s="6"/>
      <c r="AX9" s="6"/>
      <c r="AY9" s="8">
        <v>0.1</v>
      </c>
      <c r="AZ9" s="7" t="s">
        <v>68</v>
      </c>
    </row>
    <row r="10" spans="1:52" ht="27.6" x14ac:dyDescent="0.25">
      <c r="A10" s="20"/>
      <c r="B10" s="20"/>
      <c r="C10" s="1"/>
      <c r="D10" s="1"/>
      <c r="E10" s="1"/>
      <c r="F10" s="9">
        <v>0.23610999999999999</v>
      </c>
      <c r="G10" s="9">
        <v>0.4009322390669442</v>
      </c>
      <c r="H10" s="9">
        <f t="shared" ref="H10:H20" si="0">(G10-F10)/G10</f>
        <v>0.41109749480491048</v>
      </c>
      <c r="I10" s="1"/>
      <c r="J10" s="1"/>
      <c r="K10" s="1"/>
      <c r="L10" s="1"/>
      <c r="M10" s="1"/>
      <c r="N10" s="1"/>
      <c r="O10" s="1"/>
      <c r="P10" s="1"/>
      <c r="Q10" s="1"/>
      <c r="R10" s="9">
        <v>0.25924000000000003</v>
      </c>
      <c r="S10" s="9">
        <v>0.4009322390669442</v>
      </c>
      <c r="T10" s="9">
        <f t="shared" ref="T10:T20" si="1">(S10-R10)/S10</f>
        <v>0.35340694825812108</v>
      </c>
      <c r="U10" s="1"/>
      <c r="V10" s="1"/>
      <c r="W10" s="1"/>
      <c r="X10" s="1"/>
      <c r="Y10" s="1"/>
      <c r="Z10" s="1"/>
      <c r="AA10" s="1"/>
      <c r="AB10" s="1"/>
      <c r="AC10" s="1"/>
      <c r="AD10" s="9">
        <v>0.25924000000000003</v>
      </c>
      <c r="AE10" s="9">
        <v>0.4009322390669442</v>
      </c>
      <c r="AF10" s="9">
        <f t="shared" ref="AF10:AF20" si="2">(AE10-AD10)/AE10</f>
        <v>0.35340694825812108</v>
      </c>
      <c r="AG10" s="1"/>
      <c r="AH10" s="1"/>
      <c r="AI10" s="1"/>
      <c r="AJ10" s="1"/>
      <c r="AK10" s="1"/>
      <c r="AL10" s="1"/>
      <c r="AM10" s="1"/>
      <c r="AN10" s="1"/>
      <c r="AO10" s="1"/>
      <c r="AP10" s="9">
        <v>0.30493999999999993</v>
      </c>
      <c r="AQ10" s="9">
        <v>0.4009322390669442</v>
      </c>
      <c r="AR10" s="9">
        <f t="shared" ref="AR10:AR20" si="3">(AQ10-AP10)/AQ10</f>
        <v>0.23942259991448658</v>
      </c>
      <c r="AS10" s="1"/>
      <c r="AT10" s="1"/>
      <c r="AU10" s="1"/>
      <c r="AV10" s="1"/>
      <c r="AW10" s="1"/>
      <c r="AX10" s="1"/>
      <c r="AY10" s="8">
        <v>0.5</v>
      </c>
      <c r="AZ10" s="7" t="s">
        <v>68</v>
      </c>
    </row>
    <row r="11" spans="1:52" ht="27.6" x14ac:dyDescent="0.25">
      <c r="A11" s="20"/>
      <c r="B11" s="20"/>
      <c r="C11" s="1"/>
      <c r="D11" s="1"/>
      <c r="E11" s="1"/>
      <c r="F11" s="9">
        <v>0.26674999999999999</v>
      </c>
      <c r="G11" s="9">
        <v>0.53935</v>
      </c>
      <c r="H11" s="9">
        <f t="shared" si="0"/>
        <v>0.50542319458607587</v>
      </c>
      <c r="I11" s="1"/>
      <c r="J11" s="1"/>
      <c r="K11" s="1"/>
      <c r="L11" s="1"/>
      <c r="M11" s="1"/>
      <c r="N11" s="1"/>
      <c r="O11" s="1"/>
      <c r="P11" s="1"/>
      <c r="Q11" s="1"/>
      <c r="R11" s="9">
        <v>0.31269999999999998</v>
      </c>
      <c r="S11" s="9">
        <v>0.53935</v>
      </c>
      <c r="T11" s="9">
        <f t="shared" si="1"/>
        <v>0.42022805228515808</v>
      </c>
      <c r="U11" s="1"/>
      <c r="V11" s="1"/>
      <c r="W11" s="1"/>
      <c r="X11" s="1"/>
      <c r="Y11" s="1"/>
      <c r="Z11" s="1"/>
      <c r="AA11" s="1"/>
      <c r="AB11" s="1"/>
      <c r="AC11" s="1"/>
      <c r="AD11" s="9">
        <v>0.31269999999999998</v>
      </c>
      <c r="AE11" s="9">
        <v>0.53935</v>
      </c>
      <c r="AF11" s="9">
        <f t="shared" si="2"/>
        <v>0.42022805228515808</v>
      </c>
      <c r="AG11" s="1"/>
      <c r="AH11" s="1"/>
      <c r="AI11" s="1"/>
      <c r="AJ11" s="1"/>
      <c r="AK11" s="1"/>
      <c r="AL11" s="1"/>
      <c r="AM11" s="1"/>
      <c r="AN11" s="1"/>
      <c r="AO11" s="1"/>
      <c r="AP11" s="9">
        <v>0.39047999999999999</v>
      </c>
      <c r="AQ11" s="9">
        <v>0.53935</v>
      </c>
      <c r="AR11" s="9">
        <f t="shared" si="3"/>
        <v>0.27601742838602022</v>
      </c>
      <c r="AS11" s="1"/>
      <c r="AT11" s="1"/>
      <c r="AU11" s="1"/>
      <c r="AV11" s="1"/>
      <c r="AW11" s="1"/>
      <c r="AX11" s="1"/>
      <c r="AY11" s="8">
        <v>1</v>
      </c>
      <c r="AZ11" s="7" t="s">
        <v>68</v>
      </c>
    </row>
    <row r="12" spans="1:52" ht="27.6" x14ac:dyDescent="0.25">
      <c r="A12" s="20"/>
      <c r="B12" s="20">
        <v>2</v>
      </c>
      <c r="C12" s="1"/>
      <c r="D12" s="1"/>
      <c r="E12" s="1"/>
      <c r="F12" s="9">
        <v>5.4000000000000003E-3</v>
      </c>
      <c r="G12" s="9">
        <v>8.4408429739347042E-3</v>
      </c>
      <c r="H12" s="9">
        <f t="shared" si="0"/>
        <v>0.36025347033759747</v>
      </c>
      <c r="I12" s="1"/>
      <c r="J12" s="1"/>
      <c r="K12" s="1"/>
      <c r="L12" s="1"/>
      <c r="M12" s="1"/>
      <c r="N12" s="1"/>
      <c r="O12" s="1"/>
      <c r="P12" s="1"/>
      <c r="Q12" s="1"/>
      <c r="R12" s="9">
        <v>5.5500000000000011E-3</v>
      </c>
      <c r="S12" s="9">
        <v>8.4408429739347042E-3</v>
      </c>
      <c r="T12" s="9">
        <f t="shared" si="1"/>
        <v>0.3424827334025306</v>
      </c>
      <c r="U12" s="1"/>
      <c r="V12" s="1"/>
      <c r="W12" s="1"/>
      <c r="X12" s="1"/>
      <c r="Y12" s="1"/>
      <c r="Z12" s="1"/>
      <c r="AA12" s="1"/>
      <c r="AB12" s="1"/>
      <c r="AC12" s="1"/>
      <c r="AD12" s="9">
        <v>5.5500000000000011E-3</v>
      </c>
      <c r="AE12" s="9">
        <v>8.4408429739347042E-3</v>
      </c>
      <c r="AF12" s="9">
        <f t="shared" si="2"/>
        <v>0.3424827334025306</v>
      </c>
      <c r="AG12" s="1"/>
      <c r="AH12" s="1"/>
      <c r="AI12" s="1"/>
      <c r="AJ12" s="1"/>
      <c r="AK12" s="1"/>
      <c r="AL12" s="1"/>
      <c r="AM12" s="1"/>
      <c r="AN12" s="1"/>
      <c r="AO12" s="1"/>
      <c r="AP12" s="9">
        <v>6.1800000000000006E-3</v>
      </c>
      <c r="AQ12" s="9">
        <v>8.4408429739347042E-3</v>
      </c>
      <c r="AR12" s="9">
        <f t="shared" si="3"/>
        <v>0.26784563827525038</v>
      </c>
      <c r="AS12" s="1"/>
      <c r="AT12" s="1"/>
      <c r="AU12" s="1"/>
      <c r="AV12" s="1"/>
      <c r="AW12" s="1"/>
      <c r="AX12" s="1"/>
      <c r="AY12" s="8">
        <v>0.1</v>
      </c>
      <c r="AZ12" s="7" t="s">
        <v>68</v>
      </c>
    </row>
    <row r="13" spans="1:52" ht="27.6" x14ac:dyDescent="0.25">
      <c r="A13" s="20"/>
      <c r="B13" s="20"/>
      <c r="C13" s="1"/>
      <c r="D13" s="1"/>
      <c r="E13" s="1"/>
      <c r="F13" s="9">
        <v>6.320000000000001E-3</v>
      </c>
      <c r="G13" s="9">
        <v>2.7813252840306592E-2</v>
      </c>
      <c r="H13" s="9">
        <f t="shared" si="0"/>
        <v>0.77277019569458127</v>
      </c>
      <c r="I13" s="1"/>
      <c r="J13" s="1"/>
      <c r="K13" s="1"/>
      <c r="L13" s="1"/>
      <c r="M13" s="1"/>
      <c r="N13" s="1"/>
      <c r="O13" s="1"/>
      <c r="P13" s="1"/>
      <c r="Q13" s="1"/>
      <c r="R13" s="9">
        <v>7.7399999999999995E-3</v>
      </c>
      <c r="S13" s="9">
        <v>2.7813252840306592E-2</v>
      </c>
      <c r="T13" s="9">
        <f t="shared" si="1"/>
        <v>0.72171539789178141</v>
      </c>
      <c r="U13" s="1"/>
      <c r="V13" s="1"/>
      <c r="W13" s="1"/>
      <c r="X13" s="1"/>
      <c r="Y13" s="1"/>
      <c r="Z13" s="1"/>
      <c r="AA13" s="1"/>
      <c r="AB13" s="1"/>
      <c r="AC13" s="1"/>
      <c r="AD13" s="9">
        <v>7.7399999999999995E-3</v>
      </c>
      <c r="AE13" s="9">
        <v>2.7813252840306592E-2</v>
      </c>
      <c r="AF13" s="9">
        <f t="shared" si="2"/>
        <v>0.72171539789178141</v>
      </c>
      <c r="AG13" s="1"/>
      <c r="AH13" s="1"/>
      <c r="AI13" s="1"/>
      <c r="AJ13" s="1"/>
      <c r="AK13" s="1"/>
      <c r="AL13" s="1"/>
      <c r="AM13" s="1"/>
      <c r="AN13" s="1"/>
      <c r="AO13" s="1"/>
      <c r="AP13" s="9">
        <v>1.172E-2</v>
      </c>
      <c r="AQ13" s="9">
        <v>2.7813252840306592E-2</v>
      </c>
      <c r="AR13" s="9">
        <f t="shared" si="3"/>
        <v>0.57861814771210307</v>
      </c>
      <c r="AS13" s="1"/>
      <c r="AT13" s="1"/>
      <c r="AU13" s="1"/>
      <c r="AV13" s="1"/>
      <c r="AW13" s="1"/>
      <c r="AX13" s="1"/>
      <c r="AY13" s="8">
        <v>0.5</v>
      </c>
      <c r="AZ13" s="7" t="s">
        <v>68</v>
      </c>
    </row>
    <row r="14" spans="1:52" ht="27.6" x14ac:dyDescent="0.25">
      <c r="A14" s="20"/>
      <c r="B14" s="20"/>
      <c r="C14" s="1"/>
      <c r="D14" s="1"/>
      <c r="E14" s="1"/>
      <c r="F14" s="9">
        <v>7.6499999999999997E-3</v>
      </c>
      <c r="G14" s="9">
        <v>7.1885000000000004E-2</v>
      </c>
      <c r="H14" s="9">
        <f t="shared" si="0"/>
        <v>0.89358002364888356</v>
      </c>
      <c r="I14" s="1"/>
      <c r="J14" s="1"/>
      <c r="K14" s="1"/>
      <c r="L14" s="1"/>
      <c r="M14" s="1"/>
      <c r="N14" s="1"/>
      <c r="O14" s="1"/>
      <c r="P14" s="1"/>
      <c r="Q14" s="1"/>
      <c r="R14" s="9">
        <v>1.076E-2</v>
      </c>
      <c r="S14" s="9">
        <v>7.1885000000000004E-2</v>
      </c>
      <c r="T14" s="9">
        <f t="shared" si="1"/>
        <v>0.85031647770744945</v>
      </c>
      <c r="U14" s="1"/>
      <c r="V14" s="1"/>
      <c r="W14" s="1"/>
      <c r="X14" s="1"/>
      <c r="Y14" s="1"/>
      <c r="Z14" s="1"/>
      <c r="AA14" s="1"/>
      <c r="AB14" s="1"/>
      <c r="AC14" s="1"/>
      <c r="AD14" s="9">
        <v>1.076E-2</v>
      </c>
      <c r="AE14" s="9">
        <v>7.1885000000000004E-2</v>
      </c>
      <c r="AF14" s="9">
        <f t="shared" si="2"/>
        <v>0.85031647770744945</v>
      </c>
      <c r="AG14" s="1"/>
      <c r="AH14" s="1"/>
      <c r="AI14" s="1"/>
      <c r="AJ14" s="1"/>
      <c r="AK14" s="1"/>
      <c r="AL14" s="1"/>
      <c r="AM14" s="1"/>
      <c r="AN14" s="1"/>
      <c r="AO14" s="1"/>
      <c r="AP14" s="9">
        <v>2.128E-2</v>
      </c>
      <c r="AQ14" s="9">
        <v>7.1885000000000004E-2</v>
      </c>
      <c r="AR14" s="9">
        <f t="shared" si="3"/>
        <v>0.70397162133963975</v>
      </c>
      <c r="AS14" s="1"/>
      <c r="AT14" s="1"/>
      <c r="AU14" s="1"/>
      <c r="AV14" s="1"/>
      <c r="AW14" s="1"/>
      <c r="AX14" s="1"/>
      <c r="AY14" s="8">
        <v>1</v>
      </c>
      <c r="AZ14" s="7" t="s">
        <v>68</v>
      </c>
    </row>
    <row r="15" spans="1:52" ht="27.6" x14ac:dyDescent="0.25">
      <c r="A15" s="20"/>
      <c r="B15" s="20">
        <v>3</v>
      </c>
      <c r="C15" s="1"/>
      <c r="D15" s="1"/>
      <c r="E15" s="1"/>
      <c r="F15" s="9">
        <v>0.24398</v>
      </c>
      <c r="G15" s="9">
        <v>0.28871023816918184</v>
      </c>
      <c r="H15" s="9">
        <f t="shared" si="0"/>
        <v>0.15493125028344262</v>
      </c>
      <c r="I15" s="1"/>
      <c r="J15" s="1"/>
      <c r="K15" s="1"/>
      <c r="L15" s="1"/>
      <c r="M15" s="1"/>
      <c r="N15" s="1"/>
      <c r="O15" s="1"/>
      <c r="P15" s="1"/>
      <c r="Q15" s="1"/>
      <c r="R15" s="9">
        <v>0.24857999999999997</v>
      </c>
      <c r="S15" s="9">
        <v>0.28871023816918184</v>
      </c>
      <c r="T15" s="9">
        <f t="shared" si="1"/>
        <v>0.1389983203355119</v>
      </c>
      <c r="U15" s="1"/>
      <c r="V15" s="1"/>
      <c r="W15" s="1"/>
      <c r="X15" s="1"/>
      <c r="Y15" s="1"/>
      <c r="Z15" s="1"/>
      <c r="AA15" s="1"/>
      <c r="AB15" s="1"/>
      <c r="AC15" s="1"/>
      <c r="AD15" s="9">
        <v>0.24857999999999997</v>
      </c>
      <c r="AE15" s="9">
        <v>0.28871023816918184</v>
      </c>
      <c r="AF15" s="9">
        <f t="shared" si="2"/>
        <v>0.1389983203355119</v>
      </c>
      <c r="AG15" s="1"/>
      <c r="AH15" s="1"/>
      <c r="AI15" s="1"/>
      <c r="AJ15" s="1"/>
      <c r="AK15" s="1"/>
      <c r="AL15" s="1"/>
      <c r="AM15" s="1"/>
      <c r="AN15" s="1"/>
      <c r="AO15" s="1"/>
      <c r="AP15" s="9">
        <v>0.25900000000000001</v>
      </c>
      <c r="AQ15" s="9">
        <v>0.28871023816918184</v>
      </c>
      <c r="AR15" s="9">
        <f t="shared" si="3"/>
        <v>0.10290677032302498</v>
      </c>
      <c r="AS15" s="1"/>
      <c r="AT15" s="1"/>
      <c r="AU15" s="1"/>
      <c r="AV15" s="1"/>
      <c r="AW15" s="1"/>
      <c r="AX15" s="1"/>
      <c r="AY15" s="8">
        <v>0.1</v>
      </c>
      <c r="AZ15" s="7" t="s">
        <v>68</v>
      </c>
    </row>
    <row r="16" spans="1:52" ht="27.6" x14ac:dyDescent="0.25">
      <c r="A16" s="20"/>
      <c r="B16" s="20"/>
      <c r="C16" s="1"/>
      <c r="D16" s="1"/>
      <c r="E16" s="1"/>
      <c r="F16" s="9">
        <v>0.26941999999999999</v>
      </c>
      <c r="G16" s="9">
        <v>0.45092511142884195</v>
      </c>
      <c r="H16" s="9">
        <f t="shared" si="0"/>
        <v>0.40251719593461649</v>
      </c>
      <c r="I16" s="1"/>
      <c r="J16" s="1"/>
      <c r="K16" s="1"/>
      <c r="L16" s="1"/>
      <c r="M16" s="1"/>
      <c r="N16" s="1"/>
      <c r="O16" s="1"/>
      <c r="P16" s="1"/>
      <c r="Q16" s="1"/>
      <c r="R16" s="9">
        <v>0.29105999999999999</v>
      </c>
      <c r="S16" s="9">
        <v>0.45092511142884195</v>
      </c>
      <c r="T16" s="9">
        <f t="shared" si="1"/>
        <v>0.35452696551380553</v>
      </c>
      <c r="U16" s="1"/>
      <c r="V16" s="1"/>
      <c r="W16" s="1"/>
      <c r="X16" s="1"/>
      <c r="Y16" s="1"/>
      <c r="Z16" s="1"/>
      <c r="AA16" s="1"/>
      <c r="AB16" s="1"/>
      <c r="AC16" s="1"/>
      <c r="AD16" s="9">
        <v>0.29105999999999999</v>
      </c>
      <c r="AE16" s="9">
        <v>0.45092511142884195</v>
      </c>
      <c r="AF16" s="9">
        <f t="shared" si="2"/>
        <v>0.35452696551380553</v>
      </c>
      <c r="AG16" s="1"/>
      <c r="AH16" s="1"/>
      <c r="AI16" s="1"/>
      <c r="AJ16" s="1"/>
      <c r="AK16" s="1"/>
      <c r="AL16" s="1"/>
      <c r="AM16" s="1"/>
      <c r="AN16" s="1"/>
      <c r="AO16" s="1"/>
      <c r="AP16" s="9">
        <v>0.34267000000000003</v>
      </c>
      <c r="AQ16" s="9">
        <v>0.45092511142884195</v>
      </c>
      <c r="AR16" s="9">
        <f t="shared" si="3"/>
        <v>0.24007337068857182</v>
      </c>
      <c r="AS16" s="1"/>
      <c r="AT16" s="1"/>
      <c r="AU16" s="1"/>
      <c r="AV16" s="1"/>
      <c r="AW16" s="1"/>
      <c r="AX16" s="1"/>
      <c r="AY16" s="8">
        <v>0.5</v>
      </c>
      <c r="AZ16" s="7" t="s">
        <v>68</v>
      </c>
    </row>
    <row r="17" spans="1:52" ht="27.6" x14ac:dyDescent="0.25">
      <c r="A17" s="20"/>
      <c r="B17" s="20"/>
      <c r="C17" s="1"/>
      <c r="D17" s="1"/>
      <c r="E17" s="1"/>
      <c r="F17" s="9">
        <v>0.29999000000000003</v>
      </c>
      <c r="G17" s="9">
        <v>0.58532499999999998</v>
      </c>
      <c r="H17" s="9">
        <f t="shared" si="0"/>
        <v>0.48748131380002557</v>
      </c>
      <c r="I17" s="1"/>
      <c r="J17" s="1"/>
      <c r="K17" s="1"/>
      <c r="L17" s="1"/>
      <c r="M17" s="1"/>
      <c r="N17" s="1"/>
      <c r="O17" s="1"/>
      <c r="P17" s="1"/>
      <c r="Q17" s="1"/>
      <c r="R17" s="9">
        <v>0.34384000000000003</v>
      </c>
      <c r="S17" s="9">
        <v>0.58532499999999998</v>
      </c>
      <c r="T17" s="9">
        <f t="shared" si="1"/>
        <v>0.41256566864562416</v>
      </c>
      <c r="U17" s="1"/>
      <c r="V17" s="1"/>
      <c r="W17" s="1"/>
      <c r="X17" s="1"/>
      <c r="Y17" s="1"/>
      <c r="Z17" s="1"/>
      <c r="AA17" s="1"/>
      <c r="AB17" s="1"/>
      <c r="AC17" s="1"/>
      <c r="AD17" s="9">
        <v>0.34384000000000003</v>
      </c>
      <c r="AE17" s="9">
        <v>0.58532499999999998</v>
      </c>
      <c r="AF17" s="9">
        <f t="shared" si="2"/>
        <v>0.41256566864562416</v>
      </c>
      <c r="AG17" s="1"/>
      <c r="AH17" s="1"/>
      <c r="AI17" s="1"/>
      <c r="AJ17" s="1"/>
      <c r="AK17" s="1"/>
      <c r="AL17" s="1"/>
      <c r="AM17" s="1"/>
      <c r="AN17" s="1"/>
      <c r="AO17" s="1"/>
      <c r="AP17" s="9">
        <v>0.42935000000000001</v>
      </c>
      <c r="AQ17" s="9">
        <v>0.58532499999999998</v>
      </c>
      <c r="AR17" s="9">
        <f t="shared" si="3"/>
        <v>0.26647588946311873</v>
      </c>
      <c r="AS17" s="1"/>
      <c r="AT17" s="1"/>
      <c r="AU17" s="1"/>
      <c r="AV17" s="1"/>
      <c r="AW17" s="1"/>
      <c r="AX17" s="1"/>
      <c r="AY17" s="8">
        <v>1</v>
      </c>
      <c r="AZ17" s="7" t="s">
        <v>68</v>
      </c>
    </row>
    <row r="18" spans="1:52" ht="27.6" x14ac:dyDescent="0.25">
      <c r="A18" s="20"/>
      <c r="B18" s="20">
        <v>4</v>
      </c>
      <c r="C18" s="1"/>
      <c r="D18" s="1"/>
      <c r="E18" s="1"/>
      <c r="F18" s="9">
        <v>2.3220000000000001E-2</v>
      </c>
      <c r="G18" s="9">
        <v>3.6022809442338433E-2</v>
      </c>
      <c r="H18" s="9">
        <f t="shared" si="0"/>
        <v>0.35540841040818422</v>
      </c>
      <c r="I18" s="1"/>
      <c r="J18" s="1"/>
      <c r="K18" s="1"/>
      <c r="L18" s="1"/>
      <c r="M18" s="1"/>
      <c r="N18" s="1"/>
      <c r="O18" s="1"/>
      <c r="P18" s="1"/>
      <c r="Q18" s="1"/>
      <c r="R18" s="9">
        <v>2.4370000000000003E-2</v>
      </c>
      <c r="S18" s="9">
        <v>3.6022809442338433E-2</v>
      </c>
      <c r="T18" s="9">
        <f t="shared" si="1"/>
        <v>0.32348419300807274</v>
      </c>
      <c r="U18" s="1"/>
      <c r="V18" s="1"/>
      <c r="W18" s="1"/>
      <c r="X18" s="1"/>
      <c r="Y18" s="1"/>
      <c r="Z18" s="1"/>
      <c r="AA18" s="1"/>
      <c r="AB18" s="1"/>
      <c r="AC18" s="1"/>
      <c r="AD18" s="9">
        <v>2.4370000000000003E-2</v>
      </c>
      <c r="AE18" s="9">
        <v>3.6022809442338433E-2</v>
      </c>
      <c r="AF18" s="9">
        <f t="shared" si="2"/>
        <v>0.32348419300807274</v>
      </c>
      <c r="AG18" s="1"/>
      <c r="AH18" s="1"/>
      <c r="AI18" s="1"/>
      <c r="AJ18" s="1"/>
      <c r="AK18" s="1"/>
      <c r="AL18" s="1"/>
      <c r="AM18" s="1"/>
      <c r="AN18" s="1"/>
      <c r="AO18" s="1"/>
      <c r="AP18" s="9">
        <v>2.726E-2</v>
      </c>
      <c r="AQ18" s="9">
        <v>3.6022809442338433E-2</v>
      </c>
      <c r="AR18" s="9">
        <f t="shared" si="3"/>
        <v>0.24325724667214052</v>
      </c>
      <c r="AS18" s="1"/>
      <c r="AT18" s="1"/>
      <c r="AU18" s="1"/>
      <c r="AV18" s="1"/>
      <c r="AW18" s="1"/>
      <c r="AX18" s="1"/>
      <c r="AY18" s="8">
        <v>0.1</v>
      </c>
      <c r="AZ18" s="7" t="s">
        <v>68</v>
      </c>
    </row>
    <row r="19" spans="1:52" ht="27.6" x14ac:dyDescent="0.25">
      <c r="A19" s="20"/>
      <c r="B19" s="20"/>
      <c r="C19" s="1"/>
      <c r="D19" s="1"/>
      <c r="E19" s="1"/>
      <c r="F19" s="9">
        <v>2.7779999999999999E-2</v>
      </c>
      <c r="G19" s="9">
        <v>0.11364804590571312</v>
      </c>
      <c r="H19" s="9">
        <f t="shared" si="0"/>
        <v>0.75556112928639896</v>
      </c>
      <c r="I19" s="1"/>
      <c r="J19" s="1"/>
      <c r="K19" s="1"/>
      <c r="L19" s="1"/>
      <c r="M19" s="1"/>
      <c r="N19" s="1"/>
      <c r="O19" s="1"/>
      <c r="P19" s="1"/>
      <c r="Q19" s="1"/>
      <c r="R19" s="9">
        <v>3.3869999999999997E-2</v>
      </c>
      <c r="S19" s="9">
        <v>0.11364804590571312</v>
      </c>
      <c r="T19" s="9">
        <f t="shared" si="1"/>
        <v>0.70197463819043682</v>
      </c>
      <c r="U19" s="1"/>
      <c r="V19" s="1"/>
      <c r="W19" s="1"/>
      <c r="X19" s="1"/>
      <c r="Y19" s="1"/>
      <c r="Z19" s="1"/>
      <c r="AA19" s="1"/>
      <c r="AB19" s="1"/>
      <c r="AC19" s="1"/>
      <c r="AD19" s="9">
        <v>3.3869999999999997E-2</v>
      </c>
      <c r="AE19" s="9">
        <v>0.11364804590571312</v>
      </c>
      <c r="AF19" s="9">
        <f t="shared" si="2"/>
        <v>0.70197463819043682</v>
      </c>
      <c r="AG19" s="1"/>
      <c r="AH19" s="1"/>
      <c r="AI19" s="1"/>
      <c r="AJ19" s="1"/>
      <c r="AK19" s="1"/>
      <c r="AL19" s="1"/>
      <c r="AM19" s="1"/>
      <c r="AN19" s="1"/>
      <c r="AO19" s="1"/>
      <c r="AP19" s="9">
        <v>5.4550000000000001E-2</v>
      </c>
      <c r="AQ19" s="9">
        <v>0.11364804590571312</v>
      </c>
      <c r="AR19" s="9">
        <f t="shared" si="3"/>
        <v>0.5200093449450347</v>
      </c>
      <c r="AS19" s="1"/>
      <c r="AT19" s="1"/>
      <c r="AU19" s="1"/>
      <c r="AV19" s="1"/>
      <c r="AW19" s="1"/>
      <c r="AX19" s="1"/>
      <c r="AY19" s="8">
        <v>0.5</v>
      </c>
      <c r="AZ19" s="7" t="s">
        <v>68</v>
      </c>
    </row>
    <row r="20" spans="1:52" ht="27.6" x14ac:dyDescent="0.25">
      <c r="A20" s="20"/>
      <c r="B20" s="20"/>
      <c r="C20" s="1"/>
      <c r="D20" s="1"/>
      <c r="E20" s="1"/>
      <c r="F20" s="9">
        <v>3.3800000000000004E-2</v>
      </c>
      <c r="G20" s="9">
        <v>0.24058499999999999</v>
      </c>
      <c r="H20" s="9">
        <f t="shared" si="0"/>
        <v>0.85950911320323375</v>
      </c>
      <c r="I20" s="1"/>
      <c r="J20" s="1"/>
      <c r="K20" s="1"/>
      <c r="L20" s="1"/>
      <c r="M20" s="1"/>
      <c r="N20" s="1"/>
      <c r="O20" s="1"/>
      <c r="P20" s="1"/>
      <c r="Q20" s="1"/>
      <c r="R20" s="9">
        <v>4.7910000000000001E-2</v>
      </c>
      <c r="S20" s="9">
        <v>0.24058499999999999</v>
      </c>
      <c r="T20" s="9">
        <f t="shared" si="1"/>
        <v>0.80086040276825232</v>
      </c>
      <c r="U20" s="1"/>
      <c r="V20" s="1"/>
      <c r="W20" s="1"/>
      <c r="X20" s="1"/>
      <c r="Y20" s="1"/>
      <c r="Z20" s="1"/>
      <c r="AA20" s="1"/>
      <c r="AB20" s="1"/>
      <c r="AC20" s="1"/>
      <c r="AD20" s="9">
        <v>4.7910000000000001E-2</v>
      </c>
      <c r="AE20" s="9">
        <v>0.24058499999999999</v>
      </c>
      <c r="AF20" s="9">
        <f t="shared" si="2"/>
        <v>0.80086040276825232</v>
      </c>
      <c r="AG20" s="1"/>
      <c r="AH20" s="1"/>
      <c r="AI20" s="1"/>
      <c r="AJ20" s="1"/>
      <c r="AK20" s="1"/>
      <c r="AL20" s="1"/>
      <c r="AM20" s="1"/>
      <c r="AN20" s="1"/>
      <c r="AO20" s="1"/>
      <c r="AP20" s="9">
        <v>0.10076</v>
      </c>
      <c r="AQ20" s="9">
        <v>0.24058499999999999</v>
      </c>
      <c r="AR20" s="9">
        <f t="shared" si="3"/>
        <v>0.58118752208159274</v>
      </c>
      <c r="AS20" s="1"/>
      <c r="AT20" s="1"/>
      <c r="AU20" s="1"/>
      <c r="AV20" s="1"/>
      <c r="AW20" s="1"/>
      <c r="AX20" s="1"/>
      <c r="AY20" s="8">
        <v>1</v>
      </c>
      <c r="AZ20" s="7" t="s">
        <v>68</v>
      </c>
    </row>
  </sheetData>
  <mergeCells count="31">
    <mergeCell ref="C3:E3"/>
    <mergeCell ref="O3:Q3"/>
    <mergeCell ref="R3:T3"/>
    <mergeCell ref="A2:A4"/>
    <mergeCell ref="B2:B4"/>
    <mergeCell ref="F3:H3"/>
    <mergeCell ref="I3:K3"/>
    <mergeCell ref="L3:N3"/>
    <mergeCell ref="C2:N2"/>
    <mergeCell ref="A1:AZ1"/>
    <mergeCell ref="U3:W3"/>
    <mergeCell ref="X3:Z3"/>
    <mergeCell ref="O2:Z2"/>
    <mergeCell ref="AA3:AC3"/>
    <mergeCell ref="AD3:AF3"/>
    <mergeCell ref="AG3:AI3"/>
    <mergeCell ref="AJ3:AL3"/>
    <mergeCell ref="AM3:AO3"/>
    <mergeCell ref="AP3:AR3"/>
    <mergeCell ref="AS3:AU3"/>
    <mergeCell ref="AV3:AX3"/>
    <mergeCell ref="AM2:AX2"/>
    <mergeCell ref="AY2:AY4"/>
    <mergeCell ref="AZ2:AZ4"/>
    <mergeCell ref="AA2:AL2"/>
    <mergeCell ref="A5:A8"/>
    <mergeCell ref="B12:B14"/>
    <mergeCell ref="B15:B17"/>
    <mergeCell ref="B18:B20"/>
    <mergeCell ref="A9:A20"/>
    <mergeCell ref="B9:B11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"/>
  <sheetViews>
    <sheetView workbookViewId="0">
      <selection activeCell="C24" sqref="C24"/>
    </sheetView>
  </sheetViews>
  <sheetFormatPr defaultRowHeight="13.8" x14ac:dyDescent="0.25"/>
  <cols>
    <col min="1" max="1" width="25.33203125" customWidth="1"/>
    <col min="2" max="2" width="42.109375" customWidth="1"/>
  </cols>
  <sheetData>
    <row r="1" spans="1:1" x14ac:dyDescent="0.25">
      <c r="A1" t="s">
        <v>8</v>
      </c>
    </row>
    <row r="2" spans="1:1" x14ac:dyDescent="0.25">
      <c r="A2" t="s">
        <v>69</v>
      </c>
    </row>
    <row r="3" spans="1:1" x14ac:dyDescent="0.25">
      <c r="A3" t="s">
        <v>9</v>
      </c>
    </row>
    <row r="4" spans="1:1" x14ac:dyDescent="0.25">
      <c r="A4" t="s">
        <v>10</v>
      </c>
    </row>
    <row r="6" spans="1:1" x14ac:dyDescent="0.25">
      <c r="A6" t="s">
        <v>11</v>
      </c>
    </row>
    <row r="7" spans="1:1" x14ac:dyDescent="0.25">
      <c r="A7" t="s">
        <v>12</v>
      </c>
    </row>
    <row r="8" spans="1:1" x14ac:dyDescent="0.25">
      <c r="A8" t="s">
        <v>13</v>
      </c>
    </row>
    <row r="9" spans="1:1" x14ac:dyDescent="0.25">
      <c r="A9" t="s">
        <v>19</v>
      </c>
    </row>
    <row r="10" spans="1:1" x14ac:dyDescent="0.25">
      <c r="A10" t="s">
        <v>14</v>
      </c>
    </row>
    <row r="12" spans="1:1" x14ac:dyDescent="0.25">
      <c r="A12" t="s">
        <v>15</v>
      </c>
    </row>
    <row r="13" spans="1:1" x14ac:dyDescent="0.25">
      <c r="A13" t="s">
        <v>16</v>
      </c>
    </row>
    <row r="14" spans="1:1" x14ac:dyDescent="0.25">
      <c r="A14" t="s">
        <v>17</v>
      </c>
    </row>
    <row r="15" spans="1:1" x14ac:dyDescent="0.25">
      <c r="A15" t="s">
        <v>20</v>
      </c>
    </row>
    <row r="17" spans="1:2" x14ac:dyDescent="0.25">
      <c r="A17" t="s">
        <v>18</v>
      </c>
    </row>
    <row r="19" spans="1:2" x14ac:dyDescent="0.25">
      <c r="A19" t="s">
        <v>21</v>
      </c>
    </row>
    <row r="21" spans="1:2" x14ac:dyDescent="0.25">
      <c r="A21" s="2" t="s">
        <v>22</v>
      </c>
    </row>
    <row r="22" spans="1:2" x14ac:dyDescent="0.25">
      <c r="A22" s="4" t="s">
        <v>23</v>
      </c>
      <c r="B22" s="4" t="s">
        <v>24</v>
      </c>
    </row>
    <row r="23" spans="1:2" ht="26.4" customHeight="1" x14ac:dyDescent="0.25">
      <c r="A23" s="5" t="s">
        <v>25</v>
      </c>
      <c r="B23" s="25" t="s">
        <v>26</v>
      </c>
    </row>
    <row r="24" spans="1:2" ht="39.6" customHeight="1" x14ac:dyDescent="0.25">
      <c r="A24" s="5" t="s">
        <v>27</v>
      </c>
      <c r="B24" s="26"/>
    </row>
    <row r="25" spans="1:2" x14ac:dyDescent="0.25">
      <c r="A25" s="5" t="s">
        <v>28</v>
      </c>
      <c r="B25" s="27"/>
    </row>
    <row r="26" spans="1:2" x14ac:dyDescent="0.25">
      <c r="A26" s="5" t="s">
        <v>29</v>
      </c>
      <c r="B26" s="5" t="s">
        <v>30</v>
      </c>
    </row>
    <row r="27" spans="1:2" x14ac:dyDescent="0.25">
      <c r="A27" s="5" t="s">
        <v>31</v>
      </c>
      <c r="B27" s="5" t="s">
        <v>32</v>
      </c>
    </row>
    <row r="28" spans="1:2" x14ac:dyDescent="0.25">
      <c r="A28" s="5" t="s">
        <v>33</v>
      </c>
      <c r="B28" s="5" t="s">
        <v>34</v>
      </c>
    </row>
    <row r="29" spans="1:2" x14ac:dyDescent="0.25">
      <c r="A29" s="5" t="s">
        <v>35</v>
      </c>
      <c r="B29" s="5" t="s">
        <v>36</v>
      </c>
    </row>
    <row r="30" spans="1:2" x14ac:dyDescent="0.25">
      <c r="A30" s="5" t="s">
        <v>37</v>
      </c>
      <c r="B30" s="5" t="s">
        <v>38</v>
      </c>
    </row>
    <row r="31" spans="1:2" x14ac:dyDescent="0.25">
      <c r="A31" s="24" t="s">
        <v>39</v>
      </c>
      <c r="B31" s="5" t="s">
        <v>40</v>
      </c>
    </row>
    <row r="32" spans="1:2" x14ac:dyDescent="0.25">
      <c r="A32" s="24"/>
      <c r="B32" s="5" t="s">
        <v>41</v>
      </c>
    </row>
    <row r="33" spans="1:2" x14ac:dyDescent="0.25">
      <c r="A33" s="24"/>
      <c r="B33" s="5" t="s">
        <v>42</v>
      </c>
    </row>
    <row r="34" spans="1:2" ht="26.4" x14ac:dyDescent="0.25">
      <c r="A34" s="24" t="s">
        <v>43</v>
      </c>
      <c r="B34" s="5" t="s">
        <v>44</v>
      </c>
    </row>
    <row r="35" spans="1:2" x14ac:dyDescent="0.25">
      <c r="A35" s="24"/>
      <c r="B35" s="5" t="s">
        <v>45</v>
      </c>
    </row>
    <row r="36" spans="1:2" x14ac:dyDescent="0.25">
      <c r="A36" s="5" t="s">
        <v>46</v>
      </c>
      <c r="B36" s="5" t="s">
        <v>47</v>
      </c>
    </row>
    <row r="37" spans="1:2" x14ac:dyDescent="0.25">
      <c r="A37" s="24" t="s">
        <v>48</v>
      </c>
      <c r="B37" s="5" t="s">
        <v>49</v>
      </c>
    </row>
    <row r="38" spans="1:2" x14ac:dyDescent="0.25">
      <c r="A38" s="24"/>
      <c r="B38" s="5" t="s">
        <v>50</v>
      </c>
    </row>
    <row r="39" spans="1:2" x14ac:dyDescent="0.25">
      <c r="A39" s="5" t="s">
        <v>51</v>
      </c>
      <c r="B39" s="5" t="s">
        <v>52</v>
      </c>
    </row>
    <row r="40" spans="1:2" x14ac:dyDescent="0.25">
      <c r="A40" s="5" t="s">
        <v>53</v>
      </c>
      <c r="B40" s="5" t="s">
        <v>54</v>
      </c>
    </row>
    <row r="41" spans="1:2" x14ac:dyDescent="0.25">
      <c r="A41" s="5" t="s">
        <v>55</v>
      </c>
      <c r="B41" s="5" t="s">
        <v>56</v>
      </c>
    </row>
    <row r="42" spans="1:2" x14ac:dyDescent="0.25">
      <c r="A42" s="5" t="s">
        <v>57</v>
      </c>
      <c r="B42" s="5" t="s">
        <v>58</v>
      </c>
    </row>
    <row r="43" spans="1:2" ht="26.4" x14ac:dyDescent="0.25">
      <c r="A43" s="5" t="s">
        <v>59</v>
      </c>
      <c r="B43" s="5" t="s">
        <v>60</v>
      </c>
    </row>
    <row r="44" spans="1:2" x14ac:dyDescent="0.25">
      <c r="A44" s="5" t="s">
        <v>61</v>
      </c>
      <c r="B44" s="5">
        <v>19</v>
      </c>
    </row>
    <row r="45" spans="1:2" x14ac:dyDescent="0.25">
      <c r="A45" s="5" t="s">
        <v>62</v>
      </c>
      <c r="B45" s="5" t="s">
        <v>63</v>
      </c>
    </row>
    <row r="46" spans="1:2" x14ac:dyDescent="0.25">
      <c r="A46" s="5" t="s">
        <v>64</v>
      </c>
      <c r="B46" s="5" t="s">
        <v>65</v>
      </c>
    </row>
    <row r="47" spans="1:2" x14ac:dyDescent="0.25">
      <c r="A47" s="5" t="s">
        <v>66</v>
      </c>
      <c r="B47" s="5" t="s">
        <v>67</v>
      </c>
    </row>
    <row r="48" spans="1:2" x14ac:dyDescent="0.25">
      <c r="A48" s="3"/>
    </row>
  </sheetData>
  <mergeCells count="4">
    <mergeCell ref="A31:A33"/>
    <mergeCell ref="A34:A35"/>
    <mergeCell ref="A37:A38"/>
    <mergeCell ref="B23:B25"/>
  </mergeCells>
  <phoneticPr fontId="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2214528D1137478752D0148029FE75" ma:contentTypeVersion="2" ma:contentTypeDescription="Create a new document." ma:contentTypeScope="" ma:versionID="a80b4f7719762adaab54056a8434e0bf">
  <xsd:schema xmlns:xsd="http://www.w3.org/2001/XMLSchema" xmlns:xs="http://www.w3.org/2001/XMLSchema" xmlns:p="http://schemas.microsoft.com/office/2006/metadata/properties" xmlns:ns3="4fac3310-2e56-4a07-9a8b-4291c57cc0af" targetNamespace="http://schemas.microsoft.com/office/2006/metadata/properties" ma:root="true" ma:fieldsID="32762252b5fcf12b5ede45f35b5aea36" ns3:_="">
    <xsd:import namespace="4fac3310-2e56-4a07-9a8b-4291c57cc0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c3310-2e56-4a07-9a8b-4291c57cc0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81D615-CF49-418C-AC01-9B7A67EAE2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27E1C9-9540-428A-8A2D-B0D307A45355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4fac3310-2e56-4a07-9a8b-4291c57cc0af"/>
  </ds:schemaRefs>
</ds:datastoreItem>
</file>

<file path=customXml/itemProps3.xml><?xml version="1.0" encoding="utf-8"?>
<ds:datastoreItem xmlns:ds="http://schemas.openxmlformats.org/officeDocument/2006/customXml" ds:itemID="{4AF09B09-8A57-4C7A-93C1-D67FAC780D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ac3310-2e56-4a07-9a8b-4291c57cc0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Result</vt:lpstr>
      <vt:lpstr>Simulation assumptions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Haipeng HP1 Lei</dc:creator>
  <cp:lastModifiedBy>徐婧(Cathy)</cp:lastModifiedBy>
  <dcterms:created xsi:type="dcterms:W3CDTF">2021-01-28T07:25:21Z</dcterms:created>
  <dcterms:modified xsi:type="dcterms:W3CDTF">2021-02-01T03:32:56Z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0x010100612214528D1137478752D0148029FE75</vt:lpwstr>
  </property>
  <property fmtid="{D5CDD505-2E9C-101B-9397-08002B2CF9AE}" pid="3" name="_readonly">
    <vt:lpwstr/>
  </property>
  <property fmtid="{D5CDD505-2E9C-101B-9397-08002B2CF9AE}" pid="4" name="_change">
    <vt:lpwstr/>
  </property>
  <property fmtid="{D5CDD505-2E9C-101B-9397-08002B2CF9AE}" pid="5" name="_full-control">
    <vt:lpwstr/>
  </property>
  <property fmtid="{D5CDD505-2E9C-101B-9397-08002B2CF9AE}" pid="6" name="sflag">
    <vt:lpwstr>1611821830</vt:lpwstr>
  </property>
</Properties>
</file>