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RAN4\Tdocs\97e\eMIMO Discussion\"/>
    </mc:Choice>
  </mc:AlternateContent>
  <bookViews>
    <workbookView xWindow="3180" yWindow="570" windowWidth="20490" windowHeight="11805" activeTab="4"/>
  </bookViews>
  <sheets>
    <sheet name="Coversheet" sheetId="2" r:id="rId1"/>
    <sheet name="Results" sheetId="1" state="hidden" r:id="rId2"/>
    <sheet name="Result2" sheetId="6" state="hidden" r:id="rId3"/>
    <sheet name="Result3" sheetId="7" state="hidden" r:id="rId4"/>
    <sheet name="AccuracyResult" sheetId="8" r:id="rId5"/>
    <sheet name="Assumption" sheetId="5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8" l="1"/>
  <c r="K54" i="8" l="1"/>
  <c r="K51" i="8"/>
  <c r="K48" i="8"/>
  <c r="K45" i="8"/>
  <c r="K42" i="8"/>
  <c r="K18" i="8" l="1"/>
  <c r="F7" i="6"/>
  <c r="K33" i="8"/>
  <c r="K30" i="8"/>
  <c r="K27" i="8"/>
  <c r="K24" i="8"/>
  <c r="K21" i="8"/>
  <c r="K15" i="8"/>
  <c r="K12" i="8"/>
  <c r="K9" i="8"/>
  <c r="K6" i="8"/>
  <c r="I54" i="8"/>
  <c r="H54" i="8"/>
  <c r="G54" i="8"/>
  <c r="F54" i="8"/>
  <c r="I51" i="8"/>
  <c r="H51" i="8"/>
  <c r="G51" i="8"/>
  <c r="F51" i="8"/>
  <c r="I48" i="8"/>
  <c r="H48" i="8"/>
  <c r="G48" i="8"/>
  <c r="F48" i="8"/>
  <c r="I45" i="8"/>
  <c r="H45" i="8"/>
  <c r="G45" i="8"/>
  <c r="F45" i="8"/>
  <c r="J42" i="8"/>
  <c r="I42" i="8"/>
  <c r="H42" i="8"/>
  <c r="G42" i="8"/>
  <c r="F42" i="8"/>
  <c r="I33" i="8"/>
  <c r="H33" i="8"/>
  <c r="G33" i="8"/>
  <c r="F33" i="8"/>
  <c r="E33" i="8"/>
  <c r="O33" i="8" s="1"/>
  <c r="I30" i="8"/>
  <c r="H30" i="8"/>
  <c r="G30" i="8"/>
  <c r="F30" i="8"/>
  <c r="I27" i="8"/>
  <c r="H27" i="8"/>
  <c r="G27" i="8"/>
  <c r="F27" i="8"/>
  <c r="E27" i="8"/>
  <c r="O27" i="8" s="1"/>
  <c r="I24" i="8"/>
  <c r="H24" i="8"/>
  <c r="G24" i="8"/>
  <c r="F24" i="8"/>
  <c r="I21" i="8"/>
  <c r="H21" i="8"/>
  <c r="G21" i="8"/>
  <c r="F21" i="8"/>
  <c r="E21" i="8"/>
  <c r="I18" i="8"/>
  <c r="H18" i="8"/>
  <c r="G18" i="8"/>
  <c r="F18" i="8"/>
  <c r="I15" i="8"/>
  <c r="H15" i="8"/>
  <c r="G15" i="8"/>
  <c r="F15" i="8"/>
  <c r="E15" i="8"/>
  <c r="O15" i="8" s="1"/>
  <c r="I12" i="8"/>
  <c r="H12" i="8"/>
  <c r="G12" i="8"/>
  <c r="F12" i="8"/>
  <c r="O12" i="8" s="1"/>
  <c r="J9" i="8"/>
  <c r="I9" i="8"/>
  <c r="H9" i="8"/>
  <c r="G9" i="8"/>
  <c r="F9" i="8"/>
  <c r="E9" i="8"/>
  <c r="J6" i="8"/>
  <c r="I6" i="8"/>
  <c r="H6" i="8"/>
  <c r="G6" i="8"/>
  <c r="F6" i="8"/>
  <c r="J54" i="7"/>
  <c r="J51" i="7"/>
  <c r="J48" i="7"/>
  <c r="J45" i="7"/>
  <c r="J42" i="7"/>
  <c r="J9" i="7"/>
  <c r="J6" i="7"/>
  <c r="O21" i="8" l="1"/>
  <c r="O42" i="8"/>
  <c r="N42" i="8"/>
  <c r="O18" i="8"/>
  <c r="O24" i="8"/>
  <c r="O30" i="8"/>
  <c r="O51" i="8"/>
  <c r="N54" i="8"/>
  <c r="N9" i="8"/>
  <c r="N24" i="8"/>
  <c r="N6" i="8"/>
  <c r="O6" i="8"/>
  <c r="N48" i="8"/>
  <c r="O45" i="8"/>
  <c r="N27" i="8"/>
  <c r="O48" i="8"/>
  <c r="O54" i="8"/>
  <c r="N33" i="8"/>
  <c r="N51" i="8"/>
  <c r="N21" i="8"/>
  <c r="N45" i="8"/>
  <c r="N18" i="8"/>
  <c r="N15" i="8"/>
  <c r="N30" i="8"/>
  <c r="N12" i="8"/>
  <c r="F18" i="7"/>
  <c r="F54" i="7" l="1"/>
  <c r="F51" i="7"/>
  <c r="F48" i="7"/>
  <c r="F45" i="7"/>
  <c r="F42" i="7"/>
  <c r="F33" i="7"/>
  <c r="F30" i="7"/>
  <c r="F27" i="7"/>
  <c r="F24" i="7"/>
  <c r="F21" i="7"/>
  <c r="F15" i="7"/>
  <c r="F12" i="7"/>
  <c r="F9" i="7"/>
  <c r="F6" i="7"/>
  <c r="I54" i="7"/>
  <c r="H54" i="7"/>
  <c r="G54" i="7"/>
  <c r="I51" i="7"/>
  <c r="H51" i="7"/>
  <c r="G51" i="7"/>
  <c r="I48" i="7"/>
  <c r="H48" i="7"/>
  <c r="G48" i="7"/>
  <c r="I45" i="7"/>
  <c r="H45" i="7"/>
  <c r="G45" i="7"/>
  <c r="I42" i="7"/>
  <c r="H42" i="7"/>
  <c r="G42" i="7"/>
  <c r="N42" i="7" s="1"/>
  <c r="I33" i="7"/>
  <c r="H33" i="7"/>
  <c r="G33" i="7"/>
  <c r="E33" i="7"/>
  <c r="I30" i="7"/>
  <c r="H30" i="7"/>
  <c r="G30" i="7"/>
  <c r="I27" i="7"/>
  <c r="H27" i="7"/>
  <c r="G27" i="7"/>
  <c r="E27" i="7"/>
  <c r="M27" i="7" s="1"/>
  <c r="I24" i="7"/>
  <c r="H24" i="7"/>
  <c r="G24" i="7"/>
  <c r="I21" i="7"/>
  <c r="H21" i="7"/>
  <c r="G21" i="7"/>
  <c r="E21" i="7"/>
  <c r="I18" i="7"/>
  <c r="H18" i="7"/>
  <c r="G18" i="7"/>
  <c r="I15" i="7"/>
  <c r="H15" i="7"/>
  <c r="G15" i="7"/>
  <c r="E15" i="7"/>
  <c r="M15" i="7" s="1"/>
  <c r="I12" i="7"/>
  <c r="H12" i="7"/>
  <c r="G12" i="7"/>
  <c r="I9" i="7"/>
  <c r="H9" i="7"/>
  <c r="G9" i="7"/>
  <c r="E9" i="7"/>
  <c r="M9" i="7" s="1"/>
  <c r="I6" i="7"/>
  <c r="H6" i="7"/>
  <c r="G6" i="7"/>
  <c r="M18" i="7" l="1"/>
  <c r="M45" i="7"/>
  <c r="N54" i="7"/>
  <c r="N27" i="7"/>
  <c r="M12" i="7"/>
  <c r="N30" i="7"/>
  <c r="M51" i="7"/>
  <c r="M33" i="7"/>
  <c r="N18" i="7"/>
  <c r="M24" i="7"/>
  <c r="N45" i="7"/>
  <c r="N9" i="7"/>
  <c r="N33" i="7"/>
  <c r="M30" i="7"/>
  <c r="N15" i="7"/>
  <c r="M42" i="7"/>
  <c r="N48" i="7"/>
  <c r="M54" i="7"/>
  <c r="M21" i="7"/>
  <c r="N51" i="7"/>
  <c r="N24" i="7"/>
  <c r="M48" i="7"/>
  <c r="N21" i="7"/>
  <c r="N12" i="7"/>
  <c r="I55" i="6"/>
  <c r="H55" i="6"/>
  <c r="G55" i="6"/>
  <c r="F55" i="6"/>
  <c r="M55" i="6" s="1"/>
  <c r="I52" i="6"/>
  <c r="H52" i="6"/>
  <c r="G52" i="6"/>
  <c r="F52" i="6"/>
  <c r="I49" i="6"/>
  <c r="H49" i="6"/>
  <c r="G49" i="6"/>
  <c r="F49" i="6"/>
  <c r="M49" i="6" s="1"/>
  <c r="I46" i="6"/>
  <c r="H46" i="6"/>
  <c r="G46" i="6"/>
  <c r="F46" i="6"/>
  <c r="I43" i="6"/>
  <c r="H43" i="6"/>
  <c r="G43" i="6"/>
  <c r="F43" i="6"/>
  <c r="M43" i="6" s="1"/>
  <c r="I34" i="6"/>
  <c r="H34" i="6"/>
  <c r="G34" i="6"/>
  <c r="F34" i="6"/>
  <c r="E34" i="6"/>
  <c r="I31" i="6"/>
  <c r="H31" i="6"/>
  <c r="G31" i="6"/>
  <c r="F31" i="6"/>
  <c r="L31" i="6" s="1"/>
  <c r="I28" i="6"/>
  <c r="H28" i="6"/>
  <c r="G28" i="6"/>
  <c r="M28" i="6" s="1"/>
  <c r="F28" i="6"/>
  <c r="E28" i="6"/>
  <c r="I25" i="6"/>
  <c r="H25" i="6"/>
  <c r="G25" i="6"/>
  <c r="F25" i="6"/>
  <c r="L25" i="6" s="1"/>
  <c r="I22" i="6"/>
  <c r="H22" i="6"/>
  <c r="G22" i="6"/>
  <c r="F22" i="6"/>
  <c r="E22" i="6"/>
  <c r="I19" i="6"/>
  <c r="H19" i="6"/>
  <c r="G19" i="6"/>
  <c r="M19" i="6" s="1"/>
  <c r="F19" i="6"/>
  <c r="I16" i="6"/>
  <c r="H16" i="6"/>
  <c r="G16" i="6"/>
  <c r="F16" i="6"/>
  <c r="E16" i="6"/>
  <c r="I13" i="6"/>
  <c r="H13" i="6"/>
  <c r="G13" i="6"/>
  <c r="F13" i="6"/>
  <c r="M13" i="6" s="1"/>
  <c r="I10" i="6"/>
  <c r="H10" i="6"/>
  <c r="G10" i="6"/>
  <c r="F10" i="6"/>
  <c r="E10" i="6"/>
  <c r="M10" i="6" s="1"/>
  <c r="I7" i="6"/>
  <c r="H7" i="6"/>
  <c r="L7" i="6" s="1"/>
  <c r="G7" i="6"/>
  <c r="L34" i="6" l="1"/>
  <c r="L46" i="6"/>
  <c r="M52" i="6"/>
  <c r="L19" i="6"/>
  <c r="M31" i="6"/>
  <c r="L28" i="6"/>
  <c r="M16" i="6"/>
  <c r="M22" i="6"/>
  <c r="M7" i="6"/>
  <c r="L10" i="6"/>
  <c r="M34" i="6"/>
  <c r="L52" i="6"/>
  <c r="L16" i="6"/>
  <c r="M25" i="6"/>
  <c r="M46" i="6"/>
  <c r="L13" i="6"/>
  <c r="L22" i="6"/>
  <c r="L43" i="6"/>
  <c r="L49" i="6"/>
  <c r="L55" i="6"/>
  <c r="L43" i="1"/>
  <c r="F55" i="1"/>
  <c r="F52" i="1"/>
  <c r="F49" i="1"/>
  <c r="F46" i="1"/>
  <c r="F43" i="1"/>
  <c r="F34" i="1"/>
  <c r="F31" i="1"/>
  <c r="F28" i="1"/>
  <c r="F25" i="1"/>
  <c r="F22" i="1"/>
  <c r="F19" i="1"/>
  <c r="F16" i="1"/>
  <c r="F13" i="1"/>
  <c r="F10" i="1"/>
  <c r="F7" i="1"/>
  <c r="G55" i="1"/>
  <c r="I55" i="1"/>
  <c r="H55" i="1"/>
  <c r="I52" i="1"/>
  <c r="H52" i="1"/>
  <c r="G52" i="1"/>
  <c r="I49" i="1"/>
  <c r="H49" i="1"/>
  <c r="G49" i="1"/>
  <c r="I46" i="1"/>
  <c r="H46" i="1"/>
  <c r="G46" i="1"/>
  <c r="I43" i="1"/>
  <c r="H43" i="1"/>
  <c r="G43" i="1"/>
  <c r="G7" i="1"/>
  <c r="I34" i="1"/>
  <c r="H34" i="1"/>
  <c r="G34" i="1"/>
  <c r="E34" i="1"/>
  <c r="I31" i="1"/>
  <c r="H31" i="1"/>
  <c r="G31" i="1"/>
  <c r="I28" i="1"/>
  <c r="H28" i="1"/>
  <c r="G28" i="1"/>
  <c r="E28" i="1"/>
  <c r="I25" i="1"/>
  <c r="H25" i="1"/>
  <c r="G25" i="1"/>
  <c r="I22" i="1"/>
  <c r="H22" i="1"/>
  <c r="G22" i="1"/>
  <c r="E22" i="1"/>
  <c r="I19" i="1"/>
  <c r="H19" i="1"/>
  <c r="G19" i="1"/>
  <c r="I16" i="1"/>
  <c r="H16" i="1"/>
  <c r="G16" i="1"/>
  <c r="E16" i="1"/>
  <c r="I13" i="1"/>
  <c r="H13" i="1"/>
  <c r="G13" i="1"/>
  <c r="M31" i="1" l="1"/>
  <c r="M52" i="1"/>
  <c r="M55" i="1"/>
  <c r="L49" i="1"/>
  <c r="M43" i="1"/>
  <c r="M49" i="1"/>
  <c r="M46" i="1"/>
  <c r="L52" i="1"/>
  <c r="L55" i="1"/>
  <c r="L46" i="1"/>
  <c r="M28" i="1"/>
  <c r="M34" i="1"/>
  <c r="L31" i="1"/>
  <c r="L19" i="1"/>
  <c r="M13" i="1"/>
  <c r="M19" i="1"/>
  <c r="L25" i="1"/>
  <c r="L34" i="1"/>
  <c r="M22" i="1"/>
  <c r="L28" i="1"/>
  <c r="M25" i="1"/>
  <c r="M16" i="1"/>
  <c r="L13" i="1"/>
  <c r="L22" i="1"/>
  <c r="L16" i="1"/>
  <c r="I10" i="1"/>
  <c r="H10" i="1"/>
  <c r="G10" i="1"/>
  <c r="E10" i="1"/>
  <c r="I7" i="1"/>
  <c r="H7" i="1"/>
  <c r="L7" i="1" l="1"/>
  <c r="L10" i="1"/>
  <c r="M7" i="1"/>
  <c r="M10" i="1"/>
  <c r="N6" i="7"/>
  <c r="M6" i="7"/>
</calcChain>
</file>

<file path=xl/sharedStrings.xml><?xml version="1.0" encoding="utf-8"?>
<sst xmlns="http://schemas.openxmlformats.org/spreadsheetml/2006/main" count="498" uniqueCount="91">
  <si>
    <t>SCS</t>
  </si>
  <si>
    <t>RS</t>
  </si>
  <si>
    <t>Percentile</t>
  </si>
  <si>
    <t>15kHz</t>
  </si>
  <si>
    <t>30kHz</t>
  </si>
  <si>
    <t>120kHz</t>
  </si>
  <si>
    <t>FR1</t>
  </si>
  <si>
    <t>SNR=-3dB</t>
  </si>
  <si>
    <t>AWGN</t>
  </si>
  <si>
    <t>1 sample</t>
  </si>
  <si>
    <t>Huawei</t>
  </si>
  <si>
    <t>Nokia</t>
  </si>
  <si>
    <t>MediaTek</t>
  </si>
  <si>
    <t>Company A</t>
  </si>
  <si>
    <t>Company B</t>
  </si>
  <si>
    <t>Document for: Information</t>
  </si>
  <si>
    <t xml:space="preserve">Reference: </t>
  </si>
  <si>
    <t>Number of samples (M)</t>
  </si>
  <si>
    <t>Parameters</t>
  </si>
  <si>
    <t>Propagation condition</t>
  </si>
  <si>
    <t>Density (D)</t>
  </si>
  <si>
    <t xml:space="preserve"> </t>
  </si>
  <si>
    <t>max(5%, 95%)</t>
  </si>
  <si>
    <t>Average</t>
  </si>
  <si>
    <t>Span</t>
  </si>
  <si>
    <t>R4-2004324</t>
    <phoneticPr fontId="2" type="noConversion"/>
  </si>
  <si>
    <t>R4-2011337</t>
    <phoneticPr fontId="2" type="noConversion"/>
  </si>
  <si>
    <t>R4-2000937</t>
    <phoneticPr fontId="2" type="noConversion"/>
  </si>
  <si>
    <t>PRB</t>
    <phoneticPr fontId="2" type="noConversion"/>
  </si>
  <si>
    <t>Scenario 1A: CSI-RS based CMR only</t>
    <phoneticPr fontId="2" type="noConversion"/>
  </si>
  <si>
    <t>Scenario 2B：CSI-RS based CMR + ZP-IMR</t>
    <phoneticPr fontId="2" type="noConversion"/>
  </si>
  <si>
    <t>Scenario 2D: CSI-RS based CMR + NZP-IMR</t>
    <phoneticPr fontId="2" type="noConversion"/>
  </si>
  <si>
    <t>FR2</t>
    <phoneticPr fontId="2" type="noConversion"/>
  </si>
  <si>
    <t>Average</t>
    <phoneticPr fontId="2" type="noConversion"/>
  </si>
  <si>
    <t>Scenario 2A: SSB based CMR + ZP-IMR</t>
    <phoneticPr fontId="2" type="noConversion"/>
  </si>
  <si>
    <t>Scenario 2B：CSI-RS based CMR + ZP-IMR</t>
    <phoneticPr fontId="2" type="noConversion"/>
  </si>
  <si>
    <t>Scenario 2C: SSB based CMR + NZP-IMR</t>
    <phoneticPr fontId="2" type="noConversion"/>
  </si>
  <si>
    <t>Scenario 2D: CSI-RS based CMR + NZP-IMR</t>
    <phoneticPr fontId="2" type="noConversion"/>
  </si>
  <si>
    <t>-3db</t>
    <phoneticPr fontId="2" type="noConversion"/>
  </si>
  <si>
    <t>0db</t>
    <phoneticPr fontId="2" type="noConversion"/>
  </si>
  <si>
    <t>Samsung</t>
    <phoneticPr fontId="2" type="noConversion"/>
  </si>
  <si>
    <t>R4-2000286</t>
    <phoneticPr fontId="2" type="noConversion"/>
  </si>
  <si>
    <t>Qualcomm</t>
    <phoneticPr fontId="2" type="noConversion"/>
  </si>
  <si>
    <t>R4-2009983</t>
    <phoneticPr fontId="2" type="noConversion"/>
  </si>
  <si>
    <t>0db</t>
    <phoneticPr fontId="2" type="noConversion"/>
  </si>
  <si>
    <t>Scenario 1A: CSI-RS based CMR only</t>
    <phoneticPr fontId="2" type="noConversion"/>
  </si>
  <si>
    <t>Side condition</t>
    <phoneticPr fontId="2" type="noConversion"/>
  </si>
  <si>
    <t>Simulation results summary for L1-SINR measurement accuracy</t>
  </si>
  <si>
    <t>Source: Samsung</t>
    <phoneticPr fontId="2" type="noConversion"/>
  </si>
  <si>
    <t>Agenda item: 7.9.3.2</t>
    <phoneticPr fontId="2" type="noConversion"/>
  </si>
  <si>
    <t xml:space="preserve">3GPP TSG-RAN WG4 Meeting #97e                 </t>
    <phoneticPr fontId="2" type="noConversion"/>
  </si>
  <si>
    <t xml:space="preserve">Online Meeting, 2nd-13th Nov, 2020  </t>
    <phoneticPr fontId="2" type="noConversion"/>
  </si>
  <si>
    <t xml:space="preserve">15kHz (FR1), 30kHz (FR1), 120kHz (FR2) </t>
  </si>
  <si>
    <t>Channel measurement resource (CMR)</t>
  </si>
  <si>
    <t>CSI-RS</t>
  </si>
  <si>
    <t>Interference measurement resource (IMR) configuration</t>
  </si>
  <si>
    <t>N/A</t>
  </si>
  <si>
    <t>Side condition (SNR) on CMR</t>
  </si>
  <si>
    <t>-3dB</t>
  </si>
  <si>
    <t>1, 3, 5</t>
  </si>
  <si>
    <t>Number of PRBs</t>
  </si>
  <si>
    <t>Values</t>
  </si>
  <si>
    <t>CMR only</t>
  </si>
  <si>
    <t>SSB-based CMR + NZP-IMR</t>
  </si>
  <si>
    <t>SSB</t>
  </si>
  <si>
    <t>Periodicity</t>
  </si>
  <si>
    <t>CMR Periodicity = IMR Periodicity</t>
  </si>
  <si>
    <t>Ideal SINR</t>
  </si>
  <si>
    <t>option-1: 0dB, other options not excluded</t>
  </si>
  <si>
    <t>Side condition (SNR) on IMR</t>
  </si>
  <si>
    <t>Density (D) for IMR</t>
  </si>
  <si>
    <t>Number of samples (M) for IMR/CMR</t>
  </si>
  <si>
    <t>Number of PRBs for IMR</t>
  </si>
  <si>
    <t>SSB-based CMR + ZP-IMR</t>
  </si>
  <si>
    <t>N/A (only AWGN noise)</t>
  </si>
  <si>
    <t>CSI-RS-based CMR + NZP-IMR</t>
  </si>
  <si>
    <t>Density (D) for CMR/IMR</t>
  </si>
  <si>
    <t>Number of samples (M) for CMR/IMR</t>
  </si>
  <si>
    <t>Number of PRBs for CMR/IMR</t>
  </si>
  <si>
    <t>CSI-RS-based CMR + ZP-IMR</t>
  </si>
  <si>
    <t>Side condition</t>
    <phoneticPr fontId="2" type="noConversion"/>
  </si>
  <si>
    <t>R4-2000286</t>
    <phoneticPr fontId="2" type="noConversion"/>
  </si>
  <si>
    <t>Scenario 2C: SSB based CMR + NZP-IMR</t>
    <phoneticPr fontId="2" type="noConversion"/>
  </si>
  <si>
    <t>R4-2014758</t>
    <phoneticPr fontId="2" type="noConversion"/>
  </si>
  <si>
    <t>Apple</t>
    <phoneticPr fontId="2" type="noConversion"/>
  </si>
  <si>
    <t>R4-2014247</t>
    <phoneticPr fontId="2" type="noConversion"/>
  </si>
  <si>
    <t>R4-2014247</t>
    <phoneticPr fontId="2" type="noConversion"/>
  </si>
  <si>
    <t>R4-2015827</t>
    <phoneticPr fontId="2" type="noConversion"/>
  </si>
  <si>
    <t xml:space="preserve">R4-2000286, R4-2009983, R4-2004324, R4-2011337, 
R4-2014758, R4-2014247, R4-2015827 </t>
    <phoneticPr fontId="2" type="noConversion"/>
  </si>
  <si>
    <t>Ericsson</t>
  </si>
  <si>
    <t>Ericsson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</si>
</sst>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3">
    <cellStyle name="Normal 2" xfId="1"/>
    <cellStyle name="Normal 2 2" xfId="2"/>
    <cellStyle name="常规" xfId="0" builtinId="0"/>
  </cellStyles>
  <dxfs count="10"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3:B11" totalsRowShown="0">
  <autoFilter ref="A3:B11"/>
  <tableColumns count="2">
    <tableColumn id="1" name="Parameters" dataDxfId="9"/>
    <tableColumn id="2" name="Values" dataDxfId="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5:B26" totalsRowShown="0">
  <autoFilter ref="A15:B26"/>
  <tableColumns count="2">
    <tableColumn id="1" name="Parameters" dataDxfId="7"/>
    <tableColumn id="2" name="Values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A30:B41" totalsRowShown="0">
  <autoFilter ref="A30:B41"/>
  <tableColumns count="2">
    <tableColumn id="1" name="Parameters" dataDxfId="5"/>
    <tableColumn id="2" name="Values" dataDxfId="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A45:B56" totalsRowShown="0">
  <autoFilter ref="A45:B56"/>
  <tableColumns count="2">
    <tableColumn id="1" name="Parameters" dataDxfId="3"/>
    <tableColumn id="2" name="Values" dataDxfId="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A60:B71" totalsRowShown="0">
  <autoFilter ref="A60:B71"/>
  <tableColumns count="2">
    <tableColumn id="1" name="Parameters" dataDxfId="1"/>
    <tableColumn id="2" name="Valu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5" sqref="A5"/>
    </sheetView>
  </sheetViews>
  <sheetFormatPr defaultRowHeight="14.25" x14ac:dyDescent="0.2"/>
  <cols>
    <col min="1" max="1" width="52.875" customWidth="1"/>
    <col min="2" max="2" width="12" customWidth="1"/>
  </cols>
  <sheetData>
    <row r="1" spans="1:2" x14ac:dyDescent="0.2">
      <c r="A1" t="s">
        <v>50</v>
      </c>
      <c r="B1" t="s">
        <v>83</v>
      </c>
    </row>
    <row r="2" spans="1:2" x14ac:dyDescent="0.2">
      <c r="A2" t="s">
        <v>51</v>
      </c>
    </row>
    <row r="4" spans="1:2" x14ac:dyDescent="0.2">
      <c r="A4" t="s">
        <v>49</v>
      </c>
    </row>
    <row r="5" spans="1:2" x14ac:dyDescent="0.2">
      <c r="A5" t="s">
        <v>48</v>
      </c>
    </row>
    <row r="6" spans="1:2" x14ac:dyDescent="0.2">
      <c r="A6" t="s">
        <v>47</v>
      </c>
    </row>
    <row r="7" spans="1:2" x14ac:dyDescent="0.2">
      <c r="A7" t="s">
        <v>15</v>
      </c>
    </row>
    <row r="9" spans="1:2" x14ac:dyDescent="0.2">
      <c r="A9" t="s">
        <v>16</v>
      </c>
    </row>
    <row r="10" spans="1:2" ht="28.5" x14ac:dyDescent="0.2">
      <c r="A10" s="25" t="s">
        <v>88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pane xSplit="4" ySplit="4" topLeftCell="E8" activePane="bottomRight" state="frozen"/>
      <selection pane="topRight" activeCell="E1" sqref="E1"/>
      <selection pane="bottomLeft" activeCell="A5" sqref="A5"/>
      <selection pane="bottomRight" activeCell="B23" sqref="B23:D34"/>
    </sheetView>
  </sheetViews>
  <sheetFormatPr defaultRowHeight="14.25" x14ac:dyDescent="0.2"/>
  <cols>
    <col min="1" max="1" width="14.25" style="8" customWidth="1"/>
    <col min="2" max="2" width="12.5" customWidth="1"/>
    <col min="3" max="9" width="10.75" customWidth="1"/>
    <col min="10" max="10" width="12.25" bestFit="1" customWidth="1"/>
    <col min="11" max="14" width="10.75" customWidth="1"/>
  </cols>
  <sheetData>
    <row r="1" spans="1:13" ht="18" customHeight="1" x14ac:dyDescent="0.2"/>
    <row r="2" spans="1:13" ht="18" customHeight="1" x14ac:dyDescent="0.2">
      <c r="A2" s="11" t="s">
        <v>6</v>
      </c>
      <c r="B2" t="s">
        <v>7</v>
      </c>
      <c r="C2" t="s">
        <v>8</v>
      </c>
      <c r="D2" t="s">
        <v>9</v>
      </c>
      <c r="E2" t="s">
        <v>28</v>
      </c>
      <c r="F2">
        <v>48</v>
      </c>
      <c r="J2" t="s">
        <v>22</v>
      </c>
    </row>
    <row r="3" spans="1:13" ht="18" customHeight="1" x14ac:dyDescent="0.2">
      <c r="A3" s="12" t="s">
        <v>1</v>
      </c>
      <c r="B3" s="1" t="s">
        <v>46</v>
      </c>
      <c r="C3" s="1" t="s">
        <v>0</v>
      </c>
      <c r="D3" s="1" t="s">
        <v>2</v>
      </c>
      <c r="E3" s="1" t="s">
        <v>40</v>
      </c>
      <c r="F3" s="1" t="s">
        <v>42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</row>
    <row r="4" spans="1:13" ht="18" customHeight="1" x14ac:dyDescent="0.2">
      <c r="A4" s="10"/>
      <c r="B4" s="3"/>
      <c r="C4" s="3"/>
      <c r="D4" s="1"/>
      <c r="E4" s="1" t="s">
        <v>41</v>
      </c>
      <c r="F4" s="1" t="s">
        <v>43</v>
      </c>
      <c r="G4" s="4" t="s">
        <v>25</v>
      </c>
      <c r="H4" s="1" t="s">
        <v>26</v>
      </c>
      <c r="I4" s="1" t="s">
        <v>27</v>
      </c>
      <c r="J4" s="1" t="s">
        <v>21</v>
      </c>
      <c r="K4" s="1"/>
      <c r="L4" s="6" t="s">
        <v>24</v>
      </c>
      <c r="M4" s="5" t="s">
        <v>23</v>
      </c>
    </row>
    <row r="5" spans="1:13" ht="18" customHeight="1" x14ac:dyDescent="0.2">
      <c r="A5" s="27" t="s">
        <v>45</v>
      </c>
      <c r="B5" s="28" t="s">
        <v>38</v>
      </c>
      <c r="C5" s="26" t="s">
        <v>3</v>
      </c>
      <c r="D5" s="2">
        <v>0.05</v>
      </c>
      <c r="E5" s="7"/>
      <c r="F5" s="7">
        <v>-3.72</v>
      </c>
      <c r="G5" s="7">
        <v>-1.27</v>
      </c>
      <c r="H5" s="7">
        <v>-1.42</v>
      </c>
      <c r="I5" s="7">
        <v>-1.3</v>
      </c>
      <c r="J5" s="7"/>
      <c r="K5" s="7"/>
      <c r="L5" s="13"/>
      <c r="M5" s="13"/>
    </row>
    <row r="6" spans="1:13" ht="18" customHeight="1" x14ac:dyDescent="0.2">
      <c r="A6" s="27"/>
      <c r="B6" s="29"/>
      <c r="C6" s="26"/>
      <c r="D6" s="2">
        <v>0.95</v>
      </c>
      <c r="E6" s="7"/>
      <c r="F6" s="7">
        <v>-0.23</v>
      </c>
      <c r="G6" s="7">
        <v>1</v>
      </c>
      <c r="H6" s="7">
        <v>1.1299999999999999</v>
      </c>
      <c r="I6" s="7">
        <v>1.95</v>
      </c>
      <c r="J6" s="7"/>
      <c r="K6" s="7"/>
      <c r="L6" s="13"/>
      <c r="M6" s="13"/>
    </row>
    <row r="7" spans="1:13" ht="18" customHeight="1" x14ac:dyDescent="0.2">
      <c r="A7" s="27"/>
      <c r="B7" s="29"/>
      <c r="C7" s="26"/>
      <c r="D7" s="2" t="s">
        <v>22</v>
      </c>
      <c r="E7" s="7"/>
      <c r="F7" s="7">
        <f>MAX(ABS(F5),ABS(F6))</f>
        <v>3.72</v>
      </c>
      <c r="G7" s="7">
        <f>MAX(ABS(G5),ABS(G6))</f>
        <v>1.27</v>
      </c>
      <c r="H7" s="7">
        <f>MAX(ABS(H5),ABS(H6))</f>
        <v>1.42</v>
      </c>
      <c r="I7" s="7">
        <f>MAX(ABS(I5),ABS(I6))</f>
        <v>1.95</v>
      </c>
      <c r="J7" s="7"/>
      <c r="K7" s="7"/>
      <c r="L7" s="13">
        <f>MAX(E7:K7)-MIN(E7:K7)</f>
        <v>2.4500000000000002</v>
      </c>
      <c r="M7" s="13">
        <f>AVERAGE(E7:K7)</f>
        <v>2.09</v>
      </c>
    </row>
    <row r="8" spans="1:13" ht="18" customHeight="1" x14ac:dyDescent="0.2">
      <c r="A8" s="27"/>
      <c r="B8" s="29"/>
      <c r="C8" s="26" t="s">
        <v>4</v>
      </c>
      <c r="D8" s="2">
        <v>0.05</v>
      </c>
      <c r="E8" s="7">
        <v>-1.34</v>
      </c>
      <c r="F8" s="7">
        <v>-3.72</v>
      </c>
      <c r="G8" s="7">
        <v>-1.21</v>
      </c>
      <c r="H8" s="7">
        <v>-1.36</v>
      </c>
      <c r="I8" s="7">
        <v>-1.22</v>
      </c>
      <c r="J8" s="7"/>
      <c r="K8" s="7"/>
      <c r="L8" s="13"/>
      <c r="M8" s="13"/>
    </row>
    <row r="9" spans="1:13" ht="18" customHeight="1" x14ac:dyDescent="0.2">
      <c r="A9" s="27"/>
      <c r="B9" s="29"/>
      <c r="C9" s="26"/>
      <c r="D9" s="2">
        <v>0.95</v>
      </c>
      <c r="E9" s="7">
        <v>1.3</v>
      </c>
      <c r="F9" s="7">
        <v>-0.34</v>
      </c>
      <c r="G9" s="7">
        <v>1.07</v>
      </c>
      <c r="H9" s="7">
        <v>1.17</v>
      </c>
      <c r="I9" s="7">
        <v>1.96</v>
      </c>
      <c r="J9" s="7"/>
      <c r="K9" s="7"/>
      <c r="L9" s="13"/>
      <c r="M9" s="13"/>
    </row>
    <row r="10" spans="1:13" ht="18" customHeight="1" x14ac:dyDescent="0.2">
      <c r="A10" s="27"/>
      <c r="B10" s="29"/>
      <c r="C10" s="26"/>
      <c r="D10" s="2" t="s">
        <v>22</v>
      </c>
      <c r="E10" s="7">
        <f>MAX(ABS(E8),ABS(E9))</f>
        <v>1.34</v>
      </c>
      <c r="F10" s="7">
        <f>MAX(ABS(F8),ABS(F9))</f>
        <v>3.72</v>
      </c>
      <c r="G10" s="7">
        <f>MAX(ABS(G8),ABS(G9))</f>
        <v>1.21</v>
      </c>
      <c r="H10" s="7">
        <f>MAX(ABS(H8),ABS(H9))</f>
        <v>1.36</v>
      </c>
      <c r="I10" s="7">
        <f>MAX(ABS(I8),ABS(I9))</f>
        <v>1.96</v>
      </c>
      <c r="J10" s="7"/>
      <c r="K10" s="7"/>
      <c r="L10" s="13">
        <f>MAX(E10:K10)-MIN(E10:K10)</f>
        <v>2.5100000000000002</v>
      </c>
      <c r="M10" s="13">
        <f>AVERAGE(E10:I10)</f>
        <v>1.9179999999999999</v>
      </c>
    </row>
    <row r="11" spans="1:13" ht="18" customHeight="1" x14ac:dyDescent="0.2">
      <c r="A11" s="27" t="s">
        <v>34</v>
      </c>
      <c r="B11" s="29"/>
      <c r="C11" s="26" t="s">
        <v>3</v>
      </c>
      <c r="D11" s="2">
        <v>0.05</v>
      </c>
      <c r="E11" s="7"/>
      <c r="F11" s="7">
        <v>-4.34</v>
      </c>
      <c r="G11" s="7">
        <v>-0.94</v>
      </c>
      <c r="H11" s="7">
        <v>-1.42</v>
      </c>
      <c r="I11" s="7">
        <v>-1</v>
      </c>
      <c r="J11" s="7"/>
      <c r="K11" s="7"/>
      <c r="L11" s="13"/>
      <c r="M11" s="13"/>
    </row>
    <row r="12" spans="1:13" ht="18" customHeight="1" x14ac:dyDescent="0.2">
      <c r="A12" s="27"/>
      <c r="B12" s="29"/>
      <c r="C12" s="26"/>
      <c r="D12" s="2">
        <v>0.95</v>
      </c>
      <c r="E12" s="7"/>
      <c r="F12" s="7">
        <v>-2.4500000000000002</v>
      </c>
      <c r="G12" s="7">
        <v>0.67</v>
      </c>
      <c r="H12" s="7">
        <v>1.01</v>
      </c>
      <c r="I12" s="7">
        <v>1.69</v>
      </c>
      <c r="J12" s="7"/>
      <c r="K12" s="7"/>
      <c r="L12" s="13"/>
      <c r="M12" s="13"/>
    </row>
    <row r="13" spans="1:13" ht="18" customHeight="1" x14ac:dyDescent="0.2">
      <c r="A13" s="27"/>
      <c r="B13" s="29"/>
      <c r="C13" s="26"/>
      <c r="D13" s="2" t="s">
        <v>22</v>
      </c>
      <c r="E13" s="7"/>
      <c r="F13" s="7">
        <f>MAX(ABS(F11),ABS(F12))</f>
        <v>4.34</v>
      </c>
      <c r="G13" s="7">
        <f>MAX(ABS(G11),ABS(G12))</f>
        <v>0.94</v>
      </c>
      <c r="H13" s="7">
        <f>MAX(ABS(H11),ABS(H12))</f>
        <v>1.42</v>
      </c>
      <c r="I13" s="7">
        <f>MAX(ABS(I11),ABS(I12))</f>
        <v>1.69</v>
      </c>
      <c r="J13" s="7"/>
      <c r="K13" s="7"/>
      <c r="L13" s="13">
        <f>MAX(E13:K13)-MIN(E13:K13)</f>
        <v>3.4</v>
      </c>
      <c r="M13" s="13">
        <f>AVERAGE(E13:K13)</f>
        <v>2.0974999999999997</v>
      </c>
    </row>
    <row r="14" spans="1:13" ht="18" customHeight="1" x14ac:dyDescent="0.2">
      <c r="A14" s="27"/>
      <c r="B14" s="29"/>
      <c r="C14" s="26" t="s">
        <v>4</v>
      </c>
      <c r="D14" s="2">
        <v>0.05</v>
      </c>
      <c r="E14" s="7">
        <v>-1.26</v>
      </c>
      <c r="F14" s="7">
        <v>-4.1500000000000004</v>
      </c>
      <c r="G14" s="7">
        <v>-0.92</v>
      </c>
      <c r="H14" s="7">
        <v>-1.35</v>
      </c>
      <c r="I14" s="7">
        <v>-0.97</v>
      </c>
      <c r="J14" s="7"/>
      <c r="K14" s="7"/>
      <c r="L14" s="13"/>
      <c r="M14" s="13"/>
    </row>
    <row r="15" spans="1:13" ht="18" customHeight="1" x14ac:dyDescent="0.2">
      <c r="A15" s="27"/>
      <c r="B15" s="29"/>
      <c r="C15" s="26"/>
      <c r="D15" s="2">
        <v>0.95</v>
      </c>
      <c r="E15" s="7">
        <v>1.1299999999999999</v>
      </c>
      <c r="F15" s="7">
        <v>-2.29</v>
      </c>
      <c r="G15" s="7">
        <v>0.68</v>
      </c>
      <c r="H15" s="7">
        <v>1.01</v>
      </c>
      <c r="I15" s="7">
        <v>1.69</v>
      </c>
      <c r="J15" s="7"/>
      <c r="K15" s="7"/>
      <c r="L15" s="13"/>
      <c r="M15" s="13"/>
    </row>
    <row r="16" spans="1:13" ht="18" customHeight="1" x14ac:dyDescent="0.2">
      <c r="A16" s="27"/>
      <c r="B16" s="29"/>
      <c r="C16" s="26"/>
      <c r="D16" s="2" t="s">
        <v>22</v>
      </c>
      <c r="E16" s="7">
        <f>MAX(ABS(E14),ABS(E15))</f>
        <v>1.26</v>
      </c>
      <c r="F16" s="7">
        <f>MAX(ABS(F14),ABS(F15))</f>
        <v>4.1500000000000004</v>
      </c>
      <c r="G16" s="7">
        <f>MAX(ABS(G14),ABS(G15))</f>
        <v>0.92</v>
      </c>
      <c r="H16" s="7">
        <f>MAX(ABS(H14),ABS(H15))</f>
        <v>1.35</v>
      </c>
      <c r="I16" s="7">
        <f>MAX(ABS(I14),ABS(I15))</f>
        <v>1.69</v>
      </c>
      <c r="J16" s="7"/>
      <c r="K16" s="7"/>
      <c r="L16" s="13">
        <f>MAX(E16:K16)-MIN(E16:K16)</f>
        <v>3.2300000000000004</v>
      </c>
      <c r="M16" s="13">
        <f>AVERAGE(E16:I16)</f>
        <v>1.8739999999999999</v>
      </c>
    </row>
    <row r="17" spans="1:13" ht="18" customHeight="1" x14ac:dyDescent="0.2">
      <c r="A17" s="27" t="s">
        <v>35</v>
      </c>
      <c r="B17" s="29"/>
      <c r="C17" s="26" t="s">
        <v>3</v>
      </c>
      <c r="D17" s="2">
        <v>0.05</v>
      </c>
      <c r="E17" s="7"/>
      <c r="F17" s="7">
        <v>-3.87</v>
      </c>
      <c r="G17" s="7">
        <v>-0.89</v>
      </c>
      <c r="H17" s="7">
        <v>-1.22</v>
      </c>
      <c r="I17" s="7">
        <v>-1.34</v>
      </c>
      <c r="J17" s="7"/>
      <c r="K17" s="7"/>
      <c r="L17" s="13"/>
      <c r="M17" s="13"/>
    </row>
    <row r="18" spans="1:13" ht="18" customHeight="1" x14ac:dyDescent="0.2">
      <c r="A18" s="27"/>
      <c r="B18" s="29"/>
      <c r="C18" s="26"/>
      <c r="D18" s="2">
        <v>0.95</v>
      </c>
      <c r="E18" s="7"/>
      <c r="F18" s="7">
        <v>-2.17</v>
      </c>
      <c r="G18" s="7">
        <v>0.61</v>
      </c>
      <c r="H18" s="7">
        <v>0.96</v>
      </c>
      <c r="I18" s="7">
        <v>1.7</v>
      </c>
      <c r="J18" s="7"/>
      <c r="K18" s="7"/>
      <c r="L18" s="13"/>
      <c r="M18" s="13"/>
    </row>
    <row r="19" spans="1:13" ht="18" customHeight="1" x14ac:dyDescent="0.2">
      <c r="A19" s="27"/>
      <c r="B19" s="29"/>
      <c r="C19" s="26"/>
      <c r="D19" s="2" t="s">
        <v>22</v>
      </c>
      <c r="E19" s="7"/>
      <c r="F19" s="7">
        <f>MAX(ABS(F17),ABS(F18))</f>
        <v>3.87</v>
      </c>
      <c r="G19" s="7">
        <f>MAX(ABS(G17),ABS(G18))</f>
        <v>0.89</v>
      </c>
      <c r="H19" s="7">
        <f>MAX(ABS(H17),ABS(H18))</f>
        <v>1.22</v>
      </c>
      <c r="I19" s="7">
        <f>MAX(ABS(I17),ABS(I18))</f>
        <v>1.7</v>
      </c>
      <c r="J19" s="7"/>
      <c r="K19" s="7"/>
      <c r="L19" s="13">
        <f>MAX(E19:K19)-MIN(E19:K19)</f>
        <v>2.98</v>
      </c>
      <c r="M19" s="13">
        <f>AVERAGE(E19:K19)</f>
        <v>1.92</v>
      </c>
    </row>
    <row r="20" spans="1:13" ht="18" customHeight="1" x14ac:dyDescent="0.2">
      <c r="A20" s="27"/>
      <c r="B20" s="29"/>
      <c r="C20" s="26" t="s">
        <v>4</v>
      </c>
      <c r="D20" s="2">
        <v>0.05</v>
      </c>
      <c r="E20" s="7">
        <v>-1.18</v>
      </c>
      <c r="F20" s="7">
        <v>-4.01</v>
      </c>
      <c r="G20" s="7">
        <v>-0.86</v>
      </c>
      <c r="H20" s="7">
        <v>-1.29</v>
      </c>
      <c r="I20" s="7">
        <v>-1.26</v>
      </c>
      <c r="J20" s="7"/>
      <c r="K20" s="7"/>
      <c r="L20" s="13"/>
      <c r="M20" s="13"/>
    </row>
    <row r="21" spans="1:13" ht="18" customHeight="1" x14ac:dyDescent="0.2">
      <c r="A21" s="27"/>
      <c r="B21" s="29"/>
      <c r="C21" s="26"/>
      <c r="D21" s="2">
        <v>0.95</v>
      </c>
      <c r="E21" s="7">
        <v>1.0900000000000001</v>
      </c>
      <c r="F21" s="7">
        <v>-2.36</v>
      </c>
      <c r="G21" s="7">
        <v>0.63</v>
      </c>
      <c r="H21" s="7">
        <v>1.06</v>
      </c>
      <c r="I21" s="7">
        <v>1.72</v>
      </c>
      <c r="J21" s="7"/>
      <c r="K21" s="7"/>
      <c r="L21" s="13"/>
      <c r="M21" s="13"/>
    </row>
    <row r="22" spans="1:13" ht="18" customHeight="1" x14ac:dyDescent="0.2">
      <c r="A22" s="27"/>
      <c r="B22" s="30"/>
      <c r="C22" s="26"/>
      <c r="D22" s="2" t="s">
        <v>22</v>
      </c>
      <c r="E22" s="7">
        <f>MAX(ABS(E20),ABS(E21))</f>
        <v>1.18</v>
      </c>
      <c r="F22" s="7">
        <f>MAX(ABS(F20),ABS(F21))</f>
        <v>4.01</v>
      </c>
      <c r="G22" s="7">
        <f>MAX(ABS(G20),ABS(G21))</f>
        <v>0.86</v>
      </c>
      <c r="H22" s="7">
        <f>MAX(ABS(H20),ABS(H21))</f>
        <v>1.29</v>
      </c>
      <c r="I22" s="7">
        <f>MAX(ABS(I20),ABS(I21))</f>
        <v>1.72</v>
      </c>
      <c r="J22" s="7"/>
      <c r="K22" s="7"/>
      <c r="L22" s="13">
        <f>MAX(E22:K22)-MIN(E22:K22)</f>
        <v>3.15</v>
      </c>
      <c r="M22" s="13">
        <f>AVERAGE(E22:I22)</f>
        <v>1.8120000000000001</v>
      </c>
    </row>
    <row r="23" spans="1:13" ht="18" customHeight="1" x14ac:dyDescent="0.2">
      <c r="A23" s="27" t="s">
        <v>36</v>
      </c>
      <c r="B23" s="28" t="s">
        <v>39</v>
      </c>
      <c r="C23" s="26" t="s">
        <v>3</v>
      </c>
      <c r="D23" s="2">
        <v>0.05</v>
      </c>
      <c r="E23" s="7"/>
      <c r="F23" s="7">
        <v>-4.0999999999999996</v>
      </c>
      <c r="G23" s="7">
        <v>-0.52</v>
      </c>
      <c r="H23" s="7">
        <v>-1.46</v>
      </c>
      <c r="I23" s="7">
        <v>-1.1499999999999999</v>
      </c>
      <c r="J23" s="7"/>
      <c r="K23" s="7"/>
      <c r="L23" s="13"/>
      <c r="M23" s="13"/>
    </row>
    <row r="24" spans="1:13" ht="18" customHeight="1" x14ac:dyDescent="0.2">
      <c r="A24" s="27"/>
      <c r="B24" s="29"/>
      <c r="C24" s="26"/>
      <c r="D24" s="2">
        <v>0.95</v>
      </c>
      <c r="E24" s="7"/>
      <c r="F24" s="7">
        <v>-2.6</v>
      </c>
      <c r="G24" s="7">
        <v>0.37</v>
      </c>
      <c r="H24" s="7">
        <v>1.01</v>
      </c>
      <c r="I24" s="7">
        <v>1.1499999999999999</v>
      </c>
      <c r="J24" s="7"/>
      <c r="K24" s="7"/>
      <c r="L24" s="13"/>
      <c r="M24" s="13"/>
    </row>
    <row r="25" spans="1:13" ht="18" customHeight="1" x14ac:dyDescent="0.2">
      <c r="A25" s="27"/>
      <c r="B25" s="29"/>
      <c r="C25" s="26"/>
      <c r="D25" s="2" t="s">
        <v>22</v>
      </c>
      <c r="E25" s="7"/>
      <c r="F25" s="7">
        <f>MAX(ABS(F23),ABS(F24))</f>
        <v>4.0999999999999996</v>
      </c>
      <c r="G25" s="7">
        <f>MAX(ABS(G23),ABS(G24))</f>
        <v>0.52</v>
      </c>
      <c r="H25" s="7">
        <f>MAX(ABS(H23),ABS(H24))</f>
        <v>1.46</v>
      </c>
      <c r="I25" s="7">
        <f>MAX(ABS(I23),ABS(I24))</f>
        <v>1.1499999999999999</v>
      </c>
      <c r="J25" s="7"/>
      <c r="K25" s="7"/>
      <c r="L25" s="13">
        <f>MAX(E25:K25)-MIN(E25:K25)</f>
        <v>3.5799999999999996</v>
      </c>
      <c r="M25" s="13">
        <f>AVERAGE(E25:K25)</f>
        <v>1.8074999999999997</v>
      </c>
    </row>
    <row r="26" spans="1:13" ht="18" customHeight="1" x14ac:dyDescent="0.2">
      <c r="A26" s="27"/>
      <c r="B26" s="29"/>
      <c r="C26" s="26" t="s">
        <v>4</v>
      </c>
      <c r="D26" s="2">
        <v>0.05</v>
      </c>
      <c r="E26" s="7">
        <v>-0.82</v>
      </c>
      <c r="F26" s="7">
        <v>-3.77</v>
      </c>
      <c r="G26" s="7">
        <v>-0.52</v>
      </c>
      <c r="H26" s="7">
        <v>-1.39</v>
      </c>
      <c r="I26" s="7">
        <v>-1.1100000000000001</v>
      </c>
      <c r="J26" s="7"/>
      <c r="K26" s="7"/>
      <c r="L26" s="13"/>
      <c r="M26" s="13"/>
    </row>
    <row r="27" spans="1:13" ht="18" customHeight="1" x14ac:dyDescent="0.2">
      <c r="A27" s="27"/>
      <c r="B27" s="29"/>
      <c r="C27" s="26"/>
      <c r="D27" s="2">
        <v>0.95</v>
      </c>
      <c r="E27" s="7">
        <v>0.79</v>
      </c>
      <c r="F27" s="7">
        <v>-1.89</v>
      </c>
      <c r="G27" s="7">
        <v>0.38</v>
      </c>
      <c r="H27" s="7">
        <v>1.08</v>
      </c>
      <c r="I27" s="7">
        <v>1.19</v>
      </c>
      <c r="J27" s="7"/>
      <c r="K27" s="7"/>
      <c r="L27" s="13"/>
      <c r="M27" s="13"/>
    </row>
    <row r="28" spans="1:13" ht="18" customHeight="1" x14ac:dyDescent="0.2">
      <c r="A28" s="27"/>
      <c r="B28" s="29"/>
      <c r="C28" s="26"/>
      <c r="D28" s="2" t="s">
        <v>22</v>
      </c>
      <c r="E28" s="7">
        <f>MAX(ABS(E26),ABS(E27))</f>
        <v>0.82</v>
      </c>
      <c r="F28" s="7">
        <f>MAX(ABS(F26),ABS(F27))</f>
        <v>3.77</v>
      </c>
      <c r="G28" s="7">
        <f>MAX(ABS(G26),ABS(G27))</f>
        <v>0.52</v>
      </c>
      <c r="H28" s="7">
        <f>MAX(ABS(H26),ABS(H27))</f>
        <v>1.39</v>
      </c>
      <c r="I28" s="7">
        <f>MAX(ABS(I26),ABS(I27))</f>
        <v>1.19</v>
      </c>
      <c r="J28" s="7"/>
      <c r="K28" s="7"/>
      <c r="L28" s="13">
        <f>MAX(E28:K28)-MIN(E28:K28)</f>
        <v>3.25</v>
      </c>
      <c r="M28" s="13">
        <f>AVERAGE(E28:I28)</f>
        <v>1.5379999999999998</v>
      </c>
    </row>
    <row r="29" spans="1:13" ht="18" customHeight="1" x14ac:dyDescent="0.2">
      <c r="A29" s="27" t="s">
        <v>37</v>
      </c>
      <c r="B29" s="29"/>
      <c r="C29" s="26" t="s">
        <v>3</v>
      </c>
      <c r="D29" s="2">
        <v>0.05</v>
      </c>
      <c r="E29" s="7"/>
      <c r="F29" s="7">
        <v>-3.87</v>
      </c>
      <c r="G29" s="7">
        <v>-0.49</v>
      </c>
      <c r="H29" s="7">
        <v>-1.42</v>
      </c>
      <c r="I29" s="7">
        <v>-1.29</v>
      </c>
      <c r="J29" s="7"/>
      <c r="K29" s="7"/>
      <c r="L29" s="13"/>
      <c r="M29" s="13"/>
    </row>
    <row r="30" spans="1:13" ht="18" customHeight="1" x14ac:dyDescent="0.2">
      <c r="A30" s="27"/>
      <c r="B30" s="29"/>
      <c r="C30" s="26"/>
      <c r="D30" s="2">
        <v>0.95</v>
      </c>
      <c r="E30" s="7"/>
      <c r="F30" s="7">
        <v>-2.17</v>
      </c>
      <c r="G30" s="7">
        <v>0.34</v>
      </c>
      <c r="H30" s="7">
        <v>1.1100000000000001</v>
      </c>
      <c r="I30" s="7">
        <v>0.97</v>
      </c>
      <c r="J30" s="7"/>
      <c r="K30" s="7"/>
      <c r="L30" s="13"/>
      <c r="M30" s="13"/>
    </row>
    <row r="31" spans="1:13" ht="18" customHeight="1" x14ac:dyDescent="0.2">
      <c r="A31" s="27"/>
      <c r="B31" s="29"/>
      <c r="C31" s="26"/>
      <c r="D31" s="2" t="s">
        <v>22</v>
      </c>
      <c r="E31" s="7"/>
      <c r="F31" s="7">
        <f>MAX(ABS(F29),ABS(F30))</f>
        <v>3.87</v>
      </c>
      <c r="G31" s="7">
        <f>MAX(ABS(G29),ABS(G30))</f>
        <v>0.49</v>
      </c>
      <c r="H31" s="7">
        <f>MAX(ABS(H29),ABS(H30))</f>
        <v>1.42</v>
      </c>
      <c r="I31" s="7">
        <f>MAX(ABS(I29),ABS(I30))</f>
        <v>1.29</v>
      </c>
      <c r="J31" s="7"/>
      <c r="K31" s="7"/>
      <c r="L31" s="13">
        <f>MAX(E31:K31)-MIN(E31:K31)</f>
        <v>3.38</v>
      </c>
      <c r="M31" s="13">
        <f>AVERAGE(E31:K31)</f>
        <v>1.7675000000000001</v>
      </c>
    </row>
    <row r="32" spans="1:13" ht="18" customHeight="1" x14ac:dyDescent="0.2">
      <c r="A32" s="27"/>
      <c r="B32" s="29"/>
      <c r="C32" s="26" t="s">
        <v>4</v>
      </c>
      <c r="D32" s="2">
        <v>0.05</v>
      </c>
      <c r="E32" s="7">
        <v>-0.78</v>
      </c>
      <c r="F32" s="7">
        <v>-4.01</v>
      </c>
      <c r="G32" s="7">
        <v>-0.5</v>
      </c>
      <c r="H32" s="7">
        <v>-1.33</v>
      </c>
      <c r="I32" s="7">
        <v>-1.23</v>
      </c>
      <c r="J32" s="7"/>
      <c r="K32" s="7"/>
      <c r="L32" s="13"/>
      <c r="M32" s="13"/>
    </row>
    <row r="33" spans="1:13" ht="18" customHeight="1" x14ac:dyDescent="0.2">
      <c r="A33" s="27"/>
      <c r="B33" s="29"/>
      <c r="C33" s="26"/>
      <c r="D33" s="2">
        <v>0.95</v>
      </c>
      <c r="E33" s="7">
        <v>0.78</v>
      </c>
      <c r="F33" s="7">
        <v>-2.36</v>
      </c>
      <c r="G33" s="7">
        <v>0.35</v>
      </c>
      <c r="H33" s="7">
        <v>1.1299999999999999</v>
      </c>
      <c r="I33" s="7">
        <v>0.97</v>
      </c>
      <c r="J33" s="7"/>
      <c r="K33" s="7"/>
      <c r="L33" s="13"/>
      <c r="M33" s="13"/>
    </row>
    <row r="34" spans="1:13" ht="18" customHeight="1" x14ac:dyDescent="0.2">
      <c r="A34" s="27"/>
      <c r="B34" s="30"/>
      <c r="C34" s="26"/>
      <c r="D34" s="2" t="s">
        <v>22</v>
      </c>
      <c r="E34" s="7">
        <f>MAX(ABS(E32),ABS(E33))</f>
        <v>0.78</v>
      </c>
      <c r="F34" s="7">
        <f>MAX(ABS(F32),ABS(F33))</f>
        <v>4.01</v>
      </c>
      <c r="G34" s="7">
        <f>MAX(ABS(G32),ABS(G33))</f>
        <v>0.5</v>
      </c>
      <c r="H34" s="7">
        <f>MAX(ABS(H32),ABS(H33))</f>
        <v>1.33</v>
      </c>
      <c r="I34" s="7">
        <f>MAX(ABS(I32),ABS(I33))</f>
        <v>1.23</v>
      </c>
      <c r="J34" s="7"/>
      <c r="K34" s="7"/>
      <c r="L34" s="13">
        <f>MAX(E34:K34)-MIN(E34:K34)</f>
        <v>3.51</v>
      </c>
      <c r="M34" s="13">
        <f>AVERAGE(E34:I34)</f>
        <v>1.5699999999999998</v>
      </c>
    </row>
    <row r="35" spans="1:13" ht="18" customHeight="1" x14ac:dyDescent="0.2"/>
    <row r="36" spans="1:13" ht="18" customHeight="1" x14ac:dyDescent="0.2"/>
    <row r="37" spans="1:13" ht="18" customHeight="1" x14ac:dyDescent="0.2"/>
    <row r="38" spans="1:13" ht="18" customHeight="1" x14ac:dyDescent="0.2">
      <c r="A38" s="8" t="s">
        <v>32</v>
      </c>
      <c r="B38" t="s">
        <v>7</v>
      </c>
      <c r="C38" t="s">
        <v>8</v>
      </c>
      <c r="D38" t="s">
        <v>9</v>
      </c>
      <c r="E38" t="s">
        <v>28</v>
      </c>
      <c r="F38">
        <v>48</v>
      </c>
    </row>
    <row r="39" spans="1:13" ht="18" customHeight="1" x14ac:dyDescent="0.2">
      <c r="A39" s="9" t="s">
        <v>1</v>
      </c>
      <c r="B39" s="1" t="s">
        <v>46</v>
      </c>
      <c r="C39" s="1" t="s">
        <v>0</v>
      </c>
      <c r="D39" s="1" t="s">
        <v>2</v>
      </c>
      <c r="E39" s="1" t="s">
        <v>40</v>
      </c>
      <c r="F39" s="1" t="s">
        <v>42</v>
      </c>
      <c r="G39" s="1" t="s">
        <v>10</v>
      </c>
      <c r="H39" s="1" t="s">
        <v>11</v>
      </c>
      <c r="I39" s="1" t="s">
        <v>12</v>
      </c>
      <c r="J39" s="1" t="s">
        <v>13</v>
      </c>
      <c r="K39" s="1" t="s">
        <v>14</v>
      </c>
    </row>
    <row r="40" spans="1:13" ht="18" customHeight="1" x14ac:dyDescent="0.2">
      <c r="A40" s="10"/>
      <c r="B40" s="3"/>
      <c r="C40" s="3"/>
      <c r="D40" s="1"/>
      <c r="E40" s="1" t="s">
        <v>41</v>
      </c>
      <c r="F40" s="1" t="s">
        <v>43</v>
      </c>
      <c r="G40" s="4" t="s">
        <v>25</v>
      </c>
      <c r="H40" s="1" t="s">
        <v>26</v>
      </c>
      <c r="I40" s="1" t="s">
        <v>27</v>
      </c>
      <c r="J40" s="1"/>
      <c r="K40" s="1"/>
      <c r="L40" s="6" t="s">
        <v>24</v>
      </c>
      <c r="M40" s="5" t="s">
        <v>33</v>
      </c>
    </row>
    <row r="41" spans="1:13" ht="18" customHeight="1" x14ac:dyDescent="0.2">
      <c r="A41" s="27" t="s">
        <v>29</v>
      </c>
      <c r="B41" s="28" t="s">
        <v>38</v>
      </c>
      <c r="C41" s="26" t="s">
        <v>5</v>
      </c>
      <c r="D41" s="2">
        <v>0.05</v>
      </c>
      <c r="E41" s="7"/>
      <c r="F41" s="7">
        <v>-3.74</v>
      </c>
      <c r="G41" s="7">
        <v>-1.23</v>
      </c>
      <c r="H41" s="7">
        <v>-1.37</v>
      </c>
      <c r="I41" s="7">
        <v>-1.26</v>
      </c>
      <c r="J41" s="7"/>
      <c r="K41" s="7"/>
      <c r="L41" s="7"/>
      <c r="M41" s="7"/>
    </row>
    <row r="42" spans="1:13" ht="18" customHeight="1" x14ac:dyDescent="0.2">
      <c r="A42" s="27"/>
      <c r="B42" s="29"/>
      <c r="C42" s="26"/>
      <c r="D42" s="2">
        <v>0.95</v>
      </c>
      <c r="E42" s="7"/>
      <c r="F42" s="7">
        <v>-0.31</v>
      </c>
      <c r="G42" s="7">
        <v>0.93</v>
      </c>
      <c r="H42" s="7">
        <v>1.05</v>
      </c>
      <c r="I42" s="7">
        <v>1.98</v>
      </c>
      <c r="J42" s="7"/>
      <c r="K42" s="7"/>
      <c r="L42" s="7"/>
      <c r="M42" s="7"/>
    </row>
    <row r="43" spans="1:13" ht="18" customHeight="1" x14ac:dyDescent="0.2">
      <c r="A43" s="27"/>
      <c r="B43" s="29"/>
      <c r="C43" s="26"/>
      <c r="D43" s="2" t="s">
        <v>22</v>
      </c>
      <c r="E43" s="7"/>
      <c r="F43" s="7">
        <f>MAX(ABS(F41),ABS(F42))</f>
        <v>3.74</v>
      </c>
      <c r="G43" s="7">
        <f>MAX(ABS(G41),ABS(G42))</f>
        <v>1.23</v>
      </c>
      <c r="H43" s="7">
        <f>MAX(ABS(H41),ABS(H42))</f>
        <v>1.37</v>
      </c>
      <c r="I43" s="7">
        <f>MAX(ABS(I41),ABS(I42))</f>
        <v>1.98</v>
      </c>
      <c r="J43" s="7"/>
      <c r="K43" s="7"/>
      <c r="L43" s="13">
        <f>MAX(E43:K43)-MIN(E43:K43)</f>
        <v>2.5100000000000002</v>
      </c>
      <c r="M43" s="13">
        <f>AVERAGE(E43:K43)</f>
        <v>2.08</v>
      </c>
    </row>
    <row r="44" spans="1:13" ht="18" customHeight="1" x14ac:dyDescent="0.2">
      <c r="A44" s="27" t="s">
        <v>34</v>
      </c>
      <c r="B44" s="29"/>
      <c r="C44" s="26" t="s">
        <v>5</v>
      </c>
      <c r="D44" s="2">
        <v>0.05</v>
      </c>
      <c r="E44" s="7"/>
      <c r="F44" s="7">
        <v>-5.03</v>
      </c>
      <c r="G44" s="7">
        <v>-0.97</v>
      </c>
      <c r="H44" s="7">
        <v>-1.3</v>
      </c>
      <c r="I44" s="7">
        <v>-1.02</v>
      </c>
      <c r="J44" s="7"/>
      <c r="K44" s="7"/>
      <c r="L44" s="7"/>
      <c r="M44" s="7"/>
    </row>
    <row r="45" spans="1:13" ht="18" customHeight="1" x14ac:dyDescent="0.2">
      <c r="A45" s="27"/>
      <c r="B45" s="29"/>
      <c r="C45" s="26"/>
      <c r="D45" s="2">
        <v>0.95</v>
      </c>
      <c r="E45" s="7"/>
      <c r="F45" s="7">
        <v>-2.16</v>
      </c>
      <c r="G45" s="7">
        <v>0.69</v>
      </c>
      <c r="H45" s="7">
        <v>1.06</v>
      </c>
      <c r="I45" s="7">
        <v>1.65</v>
      </c>
      <c r="J45" s="7"/>
      <c r="K45" s="7"/>
      <c r="L45" s="7"/>
      <c r="M45" s="7"/>
    </row>
    <row r="46" spans="1:13" ht="18" customHeight="1" x14ac:dyDescent="0.2">
      <c r="A46" s="27"/>
      <c r="B46" s="29"/>
      <c r="C46" s="26"/>
      <c r="D46" s="2" t="s">
        <v>22</v>
      </c>
      <c r="E46" s="7"/>
      <c r="F46" s="7">
        <f t="shared" ref="F46:I46" si="0">MAX(ABS(F44),ABS(F45))</f>
        <v>5.03</v>
      </c>
      <c r="G46" s="7">
        <f t="shared" si="0"/>
        <v>0.97</v>
      </c>
      <c r="H46" s="7">
        <f t="shared" si="0"/>
        <v>1.3</v>
      </c>
      <c r="I46" s="7">
        <f t="shared" si="0"/>
        <v>1.65</v>
      </c>
      <c r="J46" s="7"/>
      <c r="K46" s="7"/>
      <c r="L46" s="13">
        <f>MAX(E46:K46)-MIN(E46:K46)</f>
        <v>4.0600000000000005</v>
      </c>
      <c r="M46" s="13">
        <f>AVERAGE(E46:K46)</f>
        <v>2.2374999999999998</v>
      </c>
    </row>
    <row r="47" spans="1:13" ht="18" customHeight="1" x14ac:dyDescent="0.2">
      <c r="A47" s="27" t="s">
        <v>30</v>
      </c>
      <c r="B47" s="29"/>
      <c r="C47" s="26" t="s">
        <v>5</v>
      </c>
      <c r="D47" s="2">
        <v>0.05</v>
      </c>
      <c r="E47" s="7"/>
      <c r="F47" s="7">
        <v>-4.17</v>
      </c>
      <c r="G47" s="7">
        <v>-0.91</v>
      </c>
      <c r="H47" s="7">
        <v>-1.33</v>
      </c>
      <c r="I47" s="7">
        <v>-1.28</v>
      </c>
      <c r="J47" s="7"/>
      <c r="K47" s="7"/>
      <c r="L47" s="7"/>
      <c r="M47" s="7"/>
    </row>
    <row r="48" spans="1:13" ht="18" customHeight="1" x14ac:dyDescent="0.2">
      <c r="A48" s="27"/>
      <c r="B48" s="29"/>
      <c r="C48" s="26"/>
      <c r="D48" s="2">
        <v>0.95</v>
      </c>
      <c r="E48" s="7"/>
      <c r="F48" s="7">
        <v>-2.41</v>
      </c>
      <c r="G48" s="7">
        <v>0.62</v>
      </c>
      <c r="H48" s="7">
        <v>1.04</v>
      </c>
      <c r="I48" s="7">
        <v>1.7</v>
      </c>
      <c r="J48" s="7"/>
      <c r="K48" s="7"/>
      <c r="L48" s="7"/>
      <c r="M48" s="7"/>
    </row>
    <row r="49" spans="1:13" ht="18" customHeight="1" x14ac:dyDescent="0.2">
      <c r="A49" s="27"/>
      <c r="B49" s="30"/>
      <c r="C49" s="26"/>
      <c r="D49" s="2" t="s">
        <v>22</v>
      </c>
      <c r="E49" s="7"/>
      <c r="F49" s="7">
        <f t="shared" ref="F49:I49" si="1">MAX(ABS(F47),ABS(F48))</f>
        <v>4.17</v>
      </c>
      <c r="G49" s="7">
        <f t="shared" si="1"/>
        <v>0.91</v>
      </c>
      <c r="H49" s="7">
        <f t="shared" si="1"/>
        <v>1.33</v>
      </c>
      <c r="I49" s="7">
        <f t="shared" si="1"/>
        <v>1.7</v>
      </c>
      <c r="J49" s="7"/>
      <c r="K49" s="7"/>
      <c r="L49" s="13">
        <f>MAX(E49:K49)-MIN(E49:K49)</f>
        <v>3.26</v>
      </c>
      <c r="M49" s="13">
        <f>AVERAGE(E49:K49)</f>
        <v>2.0274999999999999</v>
      </c>
    </row>
    <row r="50" spans="1:13" ht="18" customHeight="1" x14ac:dyDescent="0.2">
      <c r="A50" s="27" t="s">
        <v>36</v>
      </c>
      <c r="B50" s="31" t="s">
        <v>44</v>
      </c>
      <c r="C50" s="26" t="s">
        <v>5</v>
      </c>
      <c r="D50" s="2">
        <v>0.05</v>
      </c>
      <c r="E50" s="7"/>
      <c r="F50" s="7">
        <v>-3.94</v>
      </c>
      <c r="G50" s="7">
        <v>-0.53</v>
      </c>
      <c r="H50" s="7">
        <v>-1.32</v>
      </c>
      <c r="I50" s="7">
        <v>-1.1499999999999999</v>
      </c>
      <c r="J50" s="7"/>
      <c r="K50" s="7"/>
      <c r="L50" s="7"/>
      <c r="M50" s="7"/>
    </row>
    <row r="51" spans="1:13" ht="18" customHeight="1" x14ac:dyDescent="0.2">
      <c r="A51" s="27"/>
      <c r="B51" s="32"/>
      <c r="C51" s="26"/>
      <c r="D51" s="2">
        <v>0.95</v>
      </c>
      <c r="E51" s="7"/>
      <c r="F51" s="7">
        <v>-1.91</v>
      </c>
      <c r="G51" s="7">
        <v>0.38</v>
      </c>
      <c r="H51" s="7">
        <v>1.1100000000000001</v>
      </c>
      <c r="I51" s="7">
        <v>1.1299999999999999</v>
      </c>
      <c r="J51" s="7"/>
      <c r="K51" s="7"/>
      <c r="L51" s="7"/>
      <c r="M51" s="7"/>
    </row>
    <row r="52" spans="1:13" ht="18" customHeight="1" x14ac:dyDescent="0.2">
      <c r="A52" s="27"/>
      <c r="B52" s="32"/>
      <c r="C52" s="26"/>
      <c r="D52" s="2" t="s">
        <v>22</v>
      </c>
      <c r="E52" s="7"/>
      <c r="F52" s="7">
        <f t="shared" ref="F52:I52" si="2">MAX(ABS(F50),ABS(F51))</f>
        <v>3.94</v>
      </c>
      <c r="G52" s="7">
        <f t="shared" si="2"/>
        <v>0.53</v>
      </c>
      <c r="H52" s="7">
        <f t="shared" si="2"/>
        <v>1.32</v>
      </c>
      <c r="I52" s="7">
        <f t="shared" si="2"/>
        <v>1.1499999999999999</v>
      </c>
      <c r="J52" s="7"/>
      <c r="K52" s="7"/>
      <c r="L52" s="13">
        <f>MAX(E52:K52)-MIN(E52:K52)</f>
        <v>3.41</v>
      </c>
      <c r="M52" s="13">
        <f>AVERAGE(E52:K52)</f>
        <v>1.7349999999999999</v>
      </c>
    </row>
    <row r="53" spans="1:13" ht="18" customHeight="1" x14ac:dyDescent="0.2">
      <c r="A53" s="27" t="s">
        <v>31</v>
      </c>
      <c r="B53" s="32"/>
      <c r="C53" s="26" t="s">
        <v>5</v>
      </c>
      <c r="D53" s="2">
        <v>0.05</v>
      </c>
      <c r="E53" s="7"/>
      <c r="F53" s="7">
        <v>-3.22</v>
      </c>
      <c r="G53" s="7">
        <v>-0.5</v>
      </c>
      <c r="H53" s="7">
        <v>-1.41</v>
      </c>
      <c r="I53" s="7">
        <v>-1.26</v>
      </c>
      <c r="J53" s="7"/>
      <c r="K53" s="7"/>
      <c r="L53" s="7"/>
      <c r="M53" s="7"/>
    </row>
    <row r="54" spans="1:13" ht="18" customHeight="1" x14ac:dyDescent="0.2">
      <c r="A54" s="27"/>
      <c r="B54" s="32"/>
      <c r="C54" s="26"/>
      <c r="D54" s="2">
        <v>0.95</v>
      </c>
      <c r="E54" s="7"/>
      <c r="F54" s="7">
        <v>-1.84</v>
      </c>
      <c r="G54" s="7">
        <v>0.35</v>
      </c>
      <c r="H54" s="7">
        <v>1.06</v>
      </c>
      <c r="I54" s="7">
        <v>0.95</v>
      </c>
      <c r="J54" s="7"/>
      <c r="K54" s="7"/>
      <c r="L54" s="7"/>
      <c r="M54" s="7"/>
    </row>
    <row r="55" spans="1:13" ht="18" customHeight="1" x14ac:dyDescent="0.2">
      <c r="A55" s="27"/>
      <c r="B55" s="33"/>
      <c r="C55" s="26"/>
      <c r="D55" s="2" t="s">
        <v>22</v>
      </c>
      <c r="E55" s="7"/>
      <c r="F55" s="7">
        <f>MAX(ABS(F53),ABS(F54))</f>
        <v>3.22</v>
      </c>
      <c r="G55" s="7">
        <f>MAX(ABS(G53),ABS(G54))</f>
        <v>0.5</v>
      </c>
      <c r="H55" s="7">
        <f>MAX(ABS(H53),ABS(H54))</f>
        <v>1.41</v>
      </c>
      <c r="I55" s="7">
        <f>MAX(ABS(I53),ABS(I54))</f>
        <v>1.26</v>
      </c>
      <c r="J55" s="7"/>
      <c r="K55" s="7"/>
      <c r="L55" s="13">
        <f>MAX(E55:K55)-MIN(E55:K55)</f>
        <v>2.72</v>
      </c>
      <c r="M55" s="13">
        <f>AVERAGE(E55:K55)</f>
        <v>1.5974999999999999</v>
      </c>
    </row>
    <row r="56" spans="1:13" ht="18" customHeight="1" x14ac:dyDescent="0.2"/>
  </sheetData>
  <mergeCells count="29">
    <mergeCell ref="A53:A55"/>
    <mergeCell ref="C53:C55"/>
    <mergeCell ref="B5:B22"/>
    <mergeCell ref="B23:B34"/>
    <mergeCell ref="B41:B49"/>
    <mergeCell ref="B50:B55"/>
    <mergeCell ref="A44:A46"/>
    <mergeCell ref="C44:C46"/>
    <mergeCell ref="A47:A49"/>
    <mergeCell ref="C47:C49"/>
    <mergeCell ref="A50:A52"/>
    <mergeCell ref="C50:C52"/>
    <mergeCell ref="A23:A28"/>
    <mergeCell ref="C23:C25"/>
    <mergeCell ref="C26:C28"/>
    <mergeCell ref="A29:A34"/>
    <mergeCell ref="C29:C31"/>
    <mergeCell ref="C32:C34"/>
    <mergeCell ref="A41:A43"/>
    <mergeCell ref="C41:C43"/>
    <mergeCell ref="C5:C7"/>
    <mergeCell ref="C8:C10"/>
    <mergeCell ref="A5:A10"/>
    <mergeCell ref="A11:A16"/>
    <mergeCell ref="C11:C13"/>
    <mergeCell ref="C14:C16"/>
    <mergeCell ref="A17:A22"/>
    <mergeCell ref="C17:C19"/>
    <mergeCell ref="C20:C2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"/>
  <sheetViews>
    <sheetView workbookViewId="0">
      <selection activeCell="F8" sqref="F8"/>
    </sheetView>
  </sheetViews>
  <sheetFormatPr defaultRowHeight="14.25" x14ac:dyDescent="0.2"/>
  <cols>
    <col min="1" max="1" width="14.25" style="8" customWidth="1"/>
    <col min="2" max="2" width="12.5" customWidth="1"/>
    <col min="3" max="9" width="10.75" customWidth="1"/>
    <col min="10" max="10" width="12.25" bestFit="1" customWidth="1"/>
    <col min="11" max="13" width="10.75" customWidth="1"/>
  </cols>
  <sheetData>
    <row r="2" spans="1:13" x14ac:dyDescent="0.2">
      <c r="A2" s="11" t="s">
        <v>6</v>
      </c>
      <c r="B2" t="s">
        <v>7</v>
      </c>
      <c r="C2" t="s">
        <v>8</v>
      </c>
      <c r="D2" t="s">
        <v>9</v>
      </c>
      <c r="E2" t="s">
        <v>28</v>
      </c>
      <c r="F2">
        <v>48</v>
      </c>
      <c r="J2" t="s">
        <v>22</v>
      </c>
    </row>
    <row r="3" spans="1:13" x14ac:dyDescent="0.2">
      <c r="A3" s="12" t="s">
        <v>1</v>
      </c>
      <c r="B3" s="1" t="s">
        <v>80</v>
      </c>
      <c r="C3" s="1" t="s">
        <v>0</v>
      </c>
      <c r="D3" s="1" t="s">
        <v>2</v>
      </c>
      <c r="E3" s="1" t="s">
        <v>40</v>
      </c>
      <c r="F3" s="1" t="s">
        <v>42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</row>
    <row r="4" spans="1:13" x14ac:dyDescent="0.2">
      <c r="A4" s="10"/>
      <c r="B4" s="3"/>
      <c r="C4" s="3"/>
      <c r="D4" s="1"/>
      <c r="E4" s="1" t="s">
        <v>81</v>
      </c>
      <c r="F4" s="1" t="s">
        <v>43</v>
      </c>
      <c r="G4" s="4" t="s">
        <v>25</v>
      </c>
      <c r="H4" s="1" t="s">
        <v>26</v>
      </c>
      <c r="I4" s="1" t="s">
        <v>27</v>
      </c>
      <c r="J4" s="1" t="s">
        <v>21</v>
      </c>
      <c r="K4" s="1"/>
      <c r="L4" s="6" t="s">
        <v>24</v>
      </c>
      <c r="M4" s="5" t="s">
        <v>23</v>
      </c>
    </row>
    <row r="5" spans="1:13" x14ac:dyDescent="0.2">
      <c r="A5" s="27" t="s">
        <v>29</v>
      </c>
      <c r="B5" s="28" t="s">
        <v>38</v>
      </c>
      <c r="C5" s="26" t="s">
        <v>3</v>
      </c>
      <c r="D5" s="2">
        <v>0.05</v>
      </c>
      <c r="E5" s="7"/>
      <c r="F5" s="7">
        <v>-3.72</v>
      </c>
      <c r="G5" s="7">
        <v>-1.27</v>
      </c>
      <c r="H5" s="7">
        <v>-1.42</v>
      </c>
      <c r="I5" s="7">
        <v>-1.3</v>
      </c>
      <c r="J5" s="7"/>
      <c r="K5" s="7"/>
      <c r="L5" s="13"/>
      <c r="M5" s="13"/>
    </row>
    <row r="6" spans="1:13" x14ac:dyDescent="0.2">
      <c r="A6" s="27"/>
      <c r="B6" s="29"/>
      <c r="C6" s="26"/>
      <c r="D6" s="2">
        <v>0.95</v>
      </c>
      <c r="E6" s="7"/>
      <c r="F6" s="7">
        <v>-0.23</v>
      </c>
      <c r="G6" s="7">
        <v>1</v>
      </c>
      <c r="H6" s="7">
        <v>1.1299999999999999</v>
      </c>
      <c r="I6" s="7">
        <v>1.95</v>
      </c>
      <c r="J6" s="7"/>
      <c r="K6" s="7"/>
      <c r="L6" s="13"/>
      <c r="M6" s="13"/>
    </row>
    <row r="7" spans="1:13" x14ac:dyDescent="0.2">
      <c r="A7" s="27"/>
      <c r="B7" s="29"/>
      <c r="C7" s="26"/>
      <c r="D7" s="2" t="s">
        <v>22</v>
      </c>
      <c r="E7" s="7"/>
      <c r="F7" s="7">
        <f>ABS(F5-F6)/2</f>
        <v>1.7450000000000001</v>
      </c>
      <c r="G7" s="7">
        <f>MAX(ABS(G5),ABS(G6))</f>
        <v>1.27</v>
      </c>
      <c r="H7" s="7">
        <f>MAX(ABS(H5),ABS(H6))</f>
        <v>1.42</v>
      </c>
      <c r="I7" s="7">
        <f>MAX(ABS(I5),ABS(I6))</f>
        <v>1.95</v>
      </c>
      <c r="J7" s="7"/>
      <c r="K7" s="7"/>
      <c r="L7" s="13">
        <f>MAX(E7:K7)-MIN(E7:K7)</f>
        <v>0.67999999999999994</v>
      </c>
      <c r="M7" s="13">
        <f>AVERAGE(E7:K7)</f>
        <v>1.5962500000000002</v>
      </c>
    </row>
    <row r="8" spans="1:13" x14ac:dyDescent="0.2">
      <c r="A8" s="27"/>
      <c r="B8" s="29"/>
      <c r="C8" s="26" t="s">
        <v>4</v>
      </c>
      <c r="D8" s="2">
        <v>0.05</v>
      </c>
      <c r="E8" s="7">
        <v>-1.34</v>
      </c>
      <c r="F8" s="7">
        <v>-3.72</v>
      </c>
      <c r="G8" s="7">
        <v>-1.21</v>
      </c>
      <c r="H8" s="7">
        <v>-1.36</v>
      </c>
      <c r="I8" s="7">
        <v>-1.22</v>
      </c>
      <c r="J8" s="7"/>
      <c r="K8" s="7"/>
      <c r="L8" s="13"/>
      <c r="M8" s="13"/>
    </row>
    <row r="9" spans="1:13" x14ac:dyDescent="0.2">
      <c r="A9" s="27"/>
      <c r="B9" s="29"/>
      <c r="C9" s="26"/>
      <c r="D9" s="2">
        <v>0.95</v>
      </c>
      <c r="E9" s="7">
        <v>1.3</v>
      </c>
      <c r="F9" s="7">
        <v>-0.34</v>
      </c>
      <c r="G9" s="7">
        <v>1.07</v>
      </c>
      <c r="H9" s="7">
        <v>1.17</v>
      </c>
      <c r="I9" s="7">
        <v>1.96</v>
      </c>
      <c r="J9" s="7"/>
      <c r="K9" s="7"/>
      <c r="L9" s="13"/>
      <c r="M9" s="13"/>
    </row>
    <row r="10" spans="1:13" x14ac:dyDescent="0.2">
      <c r="A10" s="27"/>
      <c r="B10" s="29"/>
      <c r="C10" s="26"/>
      <c r="D10" s="2" t="s">
        <v>22</v>
      </c>
      <c r="E10" s="7">
        <f>MAX(ABS(E8),ABS(E9))</f>
        <v>1.34</v>
      </c>
      <c r="F10" s="7">
        <f>ABS(F8-F9)/2</f>
        <v>1.6900000000000002</v>
      </c>
      <c r="G10" s="7">
        <f>MAX(ABS(G8),ABS(G9))</f>
        <v>1.21</v>
      </c>
      <c r="H10" s="7">
        <f>MAX(ABS(H8),ABS(H9))</f>
        <v>1.36</v>
      </c>
      <c r="I10" s="7">
        <f>MAX(ABS(I8),ABS(I9))</f>
        <v>1.96</v>
      </c>
      <c r="J10" s="7"/>
      <c r="K10" s="7"/>
      <c r="L10" s="13">
        <f>MAX(E10:K10)-MIN(E10:K10)</f>
        <v>0.75</v>
      </c>
      <c r="M10" s="13">
        <f>AVERAGE(E10:I10)</f>
        <v>1.512</v>
      </c>
    </row>
    <row r="11" spans="1:13" x14ac:dyDescent="0.2">
      <c r="A11" s="27" t="s">
        <v>34</v>
      </c>
      <c r="B11" s="29"/>
      <c r="C11" s="26" t="s">
        <v>3</v>
      </c>
      <c r="D11" s="2">
        <v>0.05</v>
      </c>
      <c r="E11" s="7"/>
      <c r="F11" s="7">
        <v>-4.34</v>
      </c>
      <c r="G11" s="7">
        <v>-0.94</v>
      </c>
      <c r="H11" s="7">
        <v>-1.42</v>
      </c>
      <c r="I11" s="7">
        <v>-1</v>
      </c>
      <c r="J11" s="7"/>
      <c r="K11" s="7"/>
      <c r="L11" s="13"/>
      <c r="M11" s="13"/>
    </row>
    <row r="12" spans="1:13" x14ac:dyDescent="0.2">
      <c r="A12" s="27"/>
      <c r="B12" s="29"/>
      <c r="C12" s="26"/>
      <c r="D12" s="2">
        <v>0.95</v>
      </c>
      <c r="E12" s="7"/>
      <c r="F12" s="7">
        <v>-2.4500000000000002</v>
      </c>
      <c r="G12" s="7">
        <v>0.67</v>
      </c>
      <c r="H12" s="7">
        <v>1.01</v>
      </c>
      <c r="I12" s="7">
        <v>1.69</v>
      </c>
      <c r="J12" s="7"/>
      <c r="K12" s="7"/>
      <c r="L12" s="13"/>
      <c r="M12" s="13"/>
    </row>
    <row r="13" spans="1:13" x14ac:dyDescent="0.2">
      <c r="A13" s="27"/>
      <c r="B13" s="29"/>
      <c r="C13" s="26"/>
      <c r="D13" s="2" t="s">
        <v>22</v>
      </c>
      <c r="E13" s="7"/>
      <c r="F13" s="7">
        <f>ABS(F11-F12)/2</f>
        <v>0.94499999999999984</v>
      </c>
      <c r="G13" s="7">
        <f>MAX(ABS(G11),ABS(G12))</f>
        <v>0.94</v>
      </c>
      <c r="H13" s="7">
        <f>MAX(ABS(H11),ABS(H12))</f>
        <v>1.42</v>
      </c>
      <c r="I13" s="7">
        <f>MAX(ABS(I11),ABS(I12))</f>
        <v>1.69</v>
      </c>
      <c r="J13" s="7"/>
      <c r="K13" s="7"/>
      <c r="L13" s="13">
        <f>MAX(E13:K13)-MIN(E13:K13)</f>
        <v>0.75</v>
      </c>
      <c r="M13" s="13">
        <f>AVERAGE(E13:K13)</f>
        <v>1.2487499999999998</v>
      </c>
    </row>
    <row r="14" spans="1:13" x14ac:dyDescent="0.2">
      <c r="A14" s="27"/>
      <c r="B14" s="29"/>
      <c r="C14" s="26" t="s">
        <v>4</v>
      </c>
      <c r="D14" s="2">
        <v>0.05</v>
      </c>
      <c r="E14" s="7">
        <v>-1.26</v>
      </c>
      <c r="F14" s="7">
        <v>-4.1500000000000004</v>
      </c>
      <c r="G14" s="7">
        <v>-0.92</v>
      </c>
      <c r="H14" s="7">
        <v>-1.35</v>
      </c>
      <c r="I14" s="7">
        <v>-0.97</v>
      </c>
      <c r="J14" s="7"/>
      <c r="K14" s="7"/>
      <c r="L14" s="13"/>
      <c r="M14" s="13"/>
    </row>
    <row r="15" spans="1:13" x14ac:dyDescent="0.2">
      <c r="A15" s="27"/>
      <c r="B15" s="29"/>
      <c r="C15" s="26"/>
      <c r="D15" s="2">
        <v>0.95</v>
      </c>
      <c r="E15" s="7">
        <v>1.1299999999999999</v>
      </c>
      <c r="F15" s="7">
        <v>-2.29</v>
      </c>
      <c r="G15" s="7">
        <v>0.68</v>
      </c>
      <c r="H15" s="7">
        <v>1.01</v>
      </c>
      <c r="I15" s="7">
        <v>1.69</v>
      </c>
      <c r="J15" s="7"/>
      <c r="K15" s="7"/>
      <c r="L15" s="13"/>
      <c r="M15" s="13"/>
    </row>
    <row r="16" spans="1:13" x14ac:dyDescent="0.2">
      <c r="A16" s="27"/>
      <c r="B16" s="29"/>
      <c r="C16" s="26"/>
      <c r="D16" s="2" t="s">
        <v>22</v>
      </c>
      <c r="E16" s="7">
        <f>MAX(ABS(E14),ABS(E15))</f>
        <v>1.26</v>
      </c>
      <c r="F16" s="7">
        <f>ABS(F14-F15)/2</f>
        <v>0.93000000000000016</v>
      </c>
      <c r="G16" s="7">
        <f>MAX(ABS(G14),ABS(G15))</f>
        <v>0.92</v>
      </c>
      <c r="H16" s="7">
        <f>MAX(ABS(H14),ABS(H15))</f>
        <v>1.35</v>
      </c>
      <c r="I16" s="7">
        <f>MAX(ABS(I14),ABS(I15))</f>
        <v>1.69</v>
      </c>
      <c r="J16" s="7"/>
      <c r="K16" s="7"/>
      <c r="L16" s="13">
        <f>MAX(E16:K16)-MIN(E16:K16)</f>
        <v>0.76999999999999991</v>
      </c>
      <c r="M16" s="13">
        <f>AVERAGE(E16:I16)</f>
        <v>1.23</v>
      </c>
    </row>
    <row r="17" spans="1:13" x14ac:dyDescent="0.2">
      <c r="A17" s="27" t="s">
        <v>30</v>
      </c>
      <c r="B17" s="29"/>
      <c r="C17" s="26" t="s">
        <v>3</v>
      </c>
      <c r="D17" s="2">
        <v>0.05</v>
      </c>
      <c r="E17" s="7"/>
      <c r="F17" s="7">
        <v>-3.87</v>
      </c>
      <c r="G17" s="7">
        <v>-0.89</v>
      </c>
      <c r="H17" s="7">
        <v>-1.22</v>
      </c>
      <c r="I17" s="7">
        <v>-1.34</v>
      </c>
      <c r="J17" s="7"/>
      <c r="K17" s="7"/>
      <c r="L17" s="13"/>
      <c r="M17" s="13"/>
    </row>
    <row r="18" spans="1:13" x14ac:dyDescent="0.2">
      <c r="A18" s="27"/>
      <c r="B18" s="29"/>
      <c r="C18" s="26"/>
      <c r="D18" s="2">
        <v>0.95</v>
      </c>
      <c r="E18" s="7"/>
      <c r="F18" s="7">
        <v>-2.17</v>
      </c>
      <c r="G18" s="7">
        <v>0.61</v>
      </c>
      <c r="H18" s="7">
        <v>0.96</v>
      </c>
      <c r="I18" s="7">
        <v>1.7</v>
      </c>
      <c r="J18" s="7"/>
      <c r="K18" s="7"/>
      <c r="L18" s="13"/>
      <c r="M18" s="13"/>
    </row>
    <row r="19" spans="1:13" x14ac:dyDescent="0.2">
      <c r="A19" s="27"/>
      <c r="B19" s="29"/>
      <c r="C19" s="26"/>
      <c r="D19" s="2" t="s">
        <v>22</v>
      </c>
      <c r="E19" s="7"/>
      <c r="F19" s="7">
        <f>ABS(F17-F18)/2</f>
        <v>0.85000000000000009</v>
      </c>
      <c r="G19" s="7">
        <f>MAX(ABS(G17),ABS(G18))</f>
        <v>0.89</v>
      </c>
      <c r="H19" s="7">
        <f>MAX(ABS(H17),ABS(H18))</f>
        <v>1.22</v>
      </c>
      <c r="I19" s="7">
        <f>MAX(ABS(I17),ABS(I18))</f>
        <v>1.7</v>
      </c>
      <c r="J19" s="7"/>
      <c r="K19" s="7"/>
      <c r="L19" s="13">
        <f>MAX(E19:K19)-MIN(E19:K19)</f>
        <v>0.84999999999999987</v>
      </c>
      <c r="M19" s="13">
        <f>AVERAGE(E19:K19)</f>
        <v>1.165</v>
      </c>
    </row>
    <row r="20" spans="1:13" x14ac:dyDescent="0.2">
      <c r="A20" s="27"/>
      <c r="B20" s="29"/>
      <c r="C20" s="26" t="s">
        <v>4</v>
      </c>
      <c r="D20" s="2">
        <v>0.05</v>
      </c>
      <c r="E20" s="7">
        <v>-1.18</v>
      </c>
      <c r="F20" s="7">
        <v>-4.01</v>
      </c>
      <c r="G20" s="7">
        <v>-0.86</v>
      </c>
      <c r="H20" s="7">
        <v>-1.29</v>
      </c>
      <c r="I20" s="7">
        <v>-1.26</v>
      </c>
      <c r="J20" s="7"/>
      <c r="K20" s="7"/>
      <c r="L20" s="13"/>
      <c r="M20" s="13"/>
    </row>
    <row r="21" spans="1:13" x14ac:dyDescent="0.2">
      <c r="A21" s="27"/>
      <c r="B21" s="29"/>
      <c r="C21" s="26"/>
      <c r="D21" s="2">
        <v>0.95</v>
      </c>
      <c r="E21" s="7">
        <v>1.0900000000000001</v>
      </c>
      <c r="F21" s="7">
        <v>-2.36</v>
      </c>
      <c r="G21" s="7">
        <v>0.63</v>
      </c>
      <c r="H21" s="7">
        <v>1.06</v>
      </c>
      <c r="I21" s="7">
        <v>1.72</v>
      </c>
      <c r="J21" s="7"/>
      <c r="K21" s="7"/>
      <c r="L21" s="13"/>
      <c r="M21" s="13"/>
    </row>
    <row r="22" spans="1:13" x14ac:dyDescent="0.2">
      <c r="A22" s="27"/>
      <c r="B22" s="30"/>
      <c r="C22" s="26"/>
      <c r="D22" s="2" t="s">
        <v>22</v>
      </c>
      <c r="E22" s="7">
        <f>MAX(ABS(E20),ABS(E21))</f>
        <v>1.18</v>
      </c>
      <c r="F22" s="7">
        <f>ABS(F20-F21)/2</f>
        <v>0.82499999999999996</v>
      </c>
      <c r="G22" s="7">
        <f>MAX(ABS(G20),ABS(G21))</f>
        <v>0.86</v>
      </c>
      <c r="H22" s="7">
        <f>MAX(ABS(H20),ABS(H21))</f>
        <v>1.29</v>
      </c>
      <c r="I22" s="7">
        <f>MAX(ABS(I20),ABS(I21))</f>
        <v>1.72</v>
      </c>
      <c r="J22" s="7"/>
      <c r="K22" s="7"/>
      <c r="L22" s="13">
        <f>MAX(E22:K22)-MIN(E22:K22)</f>
        <v>0.89500000000000002</v>
      </c>
      <c r="M22" s="13">
        <f>AVERAGE(E22:I22)</f>
        <v>1.1749999999999998</v>
      </c>
    </row>
    <row r="23" spans="1:13" x14ac:dyDescent="0.2">
      <c r="A23" s="27" t="s">
        <v>82</v>
      </c>
      <c r="B23" s="28" t="s">
        <v>39</v>
      </c>
      <c r="C23" s="26" t="s">
        <v>3</v>
      </c>
      <c r="D23" s="2">
        <v>0.05</v>
      </c>
      <c r="E23" s="7"/>
      <c r="F23" s="7">
        <v>-4.0999999999999996</v>
      </c>
      <c r="G23" s="7">
        <v>-0.52</v>
      </c>
      <c r="H23" s="7">
        <v>-1.46</v>
      </c>
      <c r="I23" s="7">
        <v>-1.1499999999999999</v>
      </c>
      <c r="J23" s="7"/>
      <c r="K23" s="7"/>
      <c r="L23" s="13"/>
      <c r="M23" s="13"/>
    </row>
    <row r="24" spans="1:13" x14ac:dyDescent="0.2">
      <c r="A24" s="27"/>
      <c r="B24" s="29"/>
      <c r="C24" s="26"/>
      <c r="D24" s="2">
        <v>0.95</v>
      </c>
      <c r="E24" s="7"/>
      <c r="F24" s="7">
        <v>-2.6</v>
      </c>
      <c r="G24" s="7">
        <v>0.37</v>
      </c>
      <c r="H24" s="7">
        <v>1.01</v>
      </c>
      <c r="I24" s="7">
        <v>1.1499999999999999</v>
      </c>
      <c r="J24" s="7"/>
      <c r="K24" s="7"/>
      <c r="L24" s="13"/>
      <c r="M24" s="13"/>
    </row>
    <row r="25" spans="1:13" x14ac:dyDescent="0.2">
      <c r="A25" s="27"/>
      <c r="B25" s="29"/>
      <c r="C25" s="26"/>
      <c r="D25" s="2" t="s">
        <v>22</v>
      </c>
      <c r="E25" s="7"/>
      <c r="F25" s="7">
        <f>ABS(F23-F24)/2</f>
        <v>0.74999999999999978</v>
      </c>
      <c r="G25" s="7">
        <f>MAX(ABS(G23),ABS(G24))</f>
        <v>0.52</v>
      </c>
      <c r="H25" s="7">
        <f>MAX(ABS(H23),ABS(H24))</f>
        <v>1.46</v>
      </c>
      <c r="I25" s="7">
        <f>MAX(ABS(I23),ABS(I24))</f>
        <v>1.1499999999999999</v>
      </c>
      <c r="J25" s="7"/>
      <c r="K25" s="7"/>
      <c r="L25" s="13">
        <f>MAX(E25:K25)-MIN(E25:K25)</f>
        <v>0.94</v>
      </c>
      <c r="M25" s="13">
        <f>AVERAGE(E25:K25)</f>
        <v>0.96999999999999986</v>
      </c>
    </row>
    <row r="26" spans="1:13" x14ac:dyDescent="0.2">
      <c r="A26" s="27"/>
      <c r="B26" s="29"/>
      <c r="C26" s="26" t="s">
        <v>4</v>
      </c>
      <c r="D26" s="2">
        <v>0.05</v>
      </c>
      <c r="E26" s="7">
        <v>-0.82</v>
      </c>
      <c r="F26" s="7">
        <v>-3.77</v>
      </c>
      <c r="G26" s="7">
        <v>-0.52</v>
      </c>
      <c r="H26" s="7">
        <v>-1.39</v>
      </c>
      <c r="I26" s="7">
        <v>-1.1100000000000001</v>
      </c>
      <c r="J26" s="7"/>
      <c r="K26" s="7"/>
      <c r="L26" s="13"/>
      <c r="M26" s="13"/>
    </row>
    <row r="27" spans="1:13" x14ac:dyDescent="0.2">
      <c r="A27" s="27"/>
      <c r="B27" s="29"/>
      <c r="C27" s="26"/>
      <c r="D27" s="2">
        <v>0.95</v>
      </c>
      <c r="E27" s="7">
        <v>0.79</v>
      </c>
      <c r="F27" s="7">
        <v>-1.89</v>
      </c>
      <c r="G27" s="7">
        <v>0.38</v>
      </c>
      <c r="H27" s="7">
        <v>1.08</v>
      </c>
      <c r="I27" s="7">
        <v>1.19</v>
      </c>
      <c r="J27" s="7"/>
      <c r="K27" s="7"/>
      <c r="L27" s="13"/>
      <c r="M27" s="13"/>
    </row>
    <row r="28" spans="1:13" x14ac:dyDescent="0.2">
      <c r="A28" s="27"/>
      <c r="B28" s="29"/>
      <c r="C28" s="26"/>
      <c r="D28" s="2" t="s">
        <v>22</v>
      </c>
      <c r="E28" s="7">
        <f>MAX(ABS(E26),ABS(E27))</f>
        <v>0.82</v>
      </c>
      <c r="F28" s="7">
        <f>ABS(F26-F27)/2</f>
        <v>0.94000000000000006</v>
      </c>
      <c r="G28" s="7">
        <f>MAX(ABS(G26),ABS(G27))</f>
        <v>0.52</v>
      </c>
      <c r="H28" s="7">
        <f>MAX(ABS(H26),ABS(H27))</f>
        <v>1.39</v>
      </c>
      <c r="I28" s="7">
        <f>MAX(ABS(I26),ABS(I27))</f>
        <v>1.19</v>
      </c>
      <c r="J28" s="7"/>
      <c r="K28" s="7"/>
      <c r="L28" s="13">
        <f>MAX(E28:K28)-MIN(E28:K28)</f>
        <v>0.86999999999999988</v>
      </c>
      <c r="M28" s="13">
        <f>AVERAGE(E28:I28)</f>
        <v>0.97199999999999986</v>
      </c>
    </row>
    <row r="29" spans="1:13" x14ac:dyDescent="0.2">
      <c r="A29" s="27" t="s">
        <v>31</v>
      </c>
      <c r="B29" s="29"/>
      <c r="C29" s="26" t="s">
        <v>3</v>
      </c>
      <c r="D29" s="2">
        <v>0.05</v>
      </c>
      <c r="E29" s="7"/>
      <c r="F29" s="7">
        <v>-3.87</v>
      </c>
      <c r="G29" s="7">
        <v>-0.49</v>
      </c>
      <c r="H29" s="7">
        <v>-1.42</v>
      </c>
      <c r="I29" s="7">
        <v>-1.29</v>
      </c>
      <c r="J29" s="7"/>
      <c r="K29" s="7"/>
      <c r="L29" s="13"/>
      <c r="M29" s="13"/>
    </row>
    <row r="30" spans="1:13" x14ac:dyDescent="0.2">
      <c r="A30" s="27"/>
      <c r="B30" s="29"/>
      <c r="C30" s="26"/>
      <c r="D30" s="2">
        <v>0.95</v>
      </c>
      <c r="E30" s="7"/>
      <c r="F30" s="7">
        <v>-2.17</v>
      </c>
      <c r="G30" s="7">
        <v>0.34</v>
      </c>
      <c r="H30" s="7">
        <v>1.1100000000000001</v>
      </c>
      <c r="I30" s="7">
        <v>0.97</v>
      </c>
      <c r="J30" s="7"/>
      <c r="K30" s="7"/>
      <c r="L30" s="13"/>
      <c r="M30" s="13"/>
    </row>
    <row r="31" spans="1:13" x14ac:dyDescent="0.2">
      <c r="A31" s="27"/>
      <c r="B31" s="29"/>
      <c r="C31" s="26"/>
      <c r="D31" s="2" t="s">
        <v>22</v>
      </c>
      <c r="E31" s="7"/>
      <c r="F31" s="7">
        <f>ABS(F29-F30)/2</f>
        <v>0.85000000000000009</v>
      </c>
      <c r="G31" s="7">
        <f>MAX(ABS(G29),ABS(G30))</f>
        <v>0.49</v>
      </c>
      <c r="H31" s="7">
        <f>MAX(ABS(H29),ABS(H30))</f>
        <v>1.42</v>
      </c>
      <c r="I31" s="7">
        <f>MAX(ABS(I29),ABS(I30))</f>
        <v>1.29</v>
      </c>
      <c r="J31" s="7"/>
      <c r="K31" s="7"/>
      <c r="L31" s="13">
        <f>MAX(E31:K31)-MIN(E31:K31)</f>
        <v>0.92999999999999994</v>
      </c>
      <c r="M31" s="13">
        <f>AVERAGE(E31:K31)</f>
        <v>1.0125</v>
      </c>
    </row>
    <row r="32" spans="1:13" x14ac:dyDescent="0.2">
      <c r="A32" s="27"/>
      <c r="B32" s="29"/>
      <c r="C32" s="26" t="s">
        <v>4</v>
      </c>
      <c r="D32" s="2">
        <v>0.05</v>
      </c>
      <c r="E32" s="7">
        <v>-0.78</v>
      </c>
      <c r="F32" s="7">
        <v>-4.01</v>
      </c>
      <c r="G32" s="7">
        <v>-0.5</v>
      </c>
      <c r="H32" s="7">
        <v>-1.33</v>
      </c>
      <c r="I32" s="7">
        <v>-1.23</v>
      </c>
      <c r="J32" s="7"/>
      <c r="K32" s="7"/>
      <c r="L32" s="13"/>
      <c r="M32" s="13"/>
    </row>
    <row r="33" spans="1:13" x14ac:dyDescent="0.2">
      <c r="A33" s="27"/>
      <c r="B33" s="29"/>
      <c r="C33" s="26"/>
      <c r="D33" s="2">
        <v>0.95</v>
      </c>
      <c r="E33" s="7">
        <v>0.78</v>
      </c>
      <c r="F33" s="7">
        <v>-2.36</v>
      </c>
      <c r="G33" s="7">
        <v>0.35</v>
      </c>
      <c r="H33" s="7">
        <v>1.1299999999999999</v>
      </c>
      <c r="I33" s="7">
        <v>0.97</v>
      </c>
      <c r="J33" s="7"/>
      <c r="K33" s="7"/>
      <c r="L33" s="13"/>
      <c r="M33" s="13"/>
    </row>
    <row r="34" spans="1:13" x14ac:dyDescent="0.2">
      <c r="A34" s="27"/>
      <c r="B34" s="30"/>
      <c r="C34" s="26"/>
      <c r="D34" s="2" t="s">
        <v>22</v>
      </c>
      <c r="E34" s="7">
        <f>MAX(ABS(E32),ABS(E33))</f>
        <v>0.78</v>
      </c>
      <c r="F34" s="7">
        <f>ABS(F32-F33)/2</f>
        <v>0.82499999999999996</v>
      </c>
      <c r="G34" s="7">
        <f>MAX(ABS(G32),ABS(G33))</f>
        <v>0.5</v>
      </c>
      <c r="H34" s="7">
        <f>MAX(ABS(H32),ABS(H33))</f>
        <v>1.33</v>
      </c>
      <c r="I34" s="7">
        <f>MAX(ABS(I32),ABS(I33))</f>
        <v>1.23</v>
      </c>
      <c r="J34" s="7"/>
      <c r="K34" s="7"/>
      <c r="L34" s="13">
        <f>MAX(E34:K34)-MIN(E34:K34)</f>
        <v>0.83000000000000007</v>
      </c>
      <c r="M34" s="13">
        <f>AVERAGE(E34:I34)</f>
        <v>0.93300000000000005</v>
      </c>
    </row>
    <row r="38" spans="1:13" x14ac:dyDescent="0.2">
      <c r="A38" s="8" t="s">
        <v>32</v>
      </c>
      <c r="B38" t="s">
        <v>7</v>
      </c>
      <c r="C38" t="s">
        <v>8</v>
      </c>
      <c r="D38" t="s">
        <v>9</v>
      </c>
      <c r="E38" t="s">
        <v>28</v>
      </c>
      <c r="F38">
        <v>48</v>
      </c>
    </row>
    <row r="39" spans="1:13" x14ac:dyDescent="0.2">
      <c r="A39" s="9" t="s">
        <v>1</v>
      </c>
      <c r="B39" s="1" t="s">
        <v>80</v>
      </c>
      <c r="C39" s="1" t="s">
        <v>0</v>
      </c>
      <c r="D39" s="1" t="s">
        <v>2</v>
      </c>
      <c r="E39" s="1" t="s">
        <v>40</v>
      </c>
      <c r="F39" s="1" t="s">
        <v>42</v>
      </c>
      <c r="G39" s="1" t="s">
        <v>10</v>
      </c>
      <c r="H39" s="1" t="s">
        <v>11</v>
      </c>
      <c r="I39" s="1" t="s">
        <v>12</v>
      </c>
      <c r="J39" s="1" t="s">
        <v>13</v>
      </c>
      <c r="K39" s="1" t="s">
        <v>14</v>
      </c>
    </row>
    <row r="40" spans="1:13" x14ac:dyDescent="0.2">
      <c r="A40" s="10"/>
      <c r="B40" s="3"/>
      <c r="C40" s="3"/>
      <c r="D40" s="1"/>
      <c r="E40" s="1" t="s">
        <v>81</v>
      </c>
      <c r="F40" s="1" t="s">
        <v>43</v>
      </c>
      <c r="G40" s="4" t="s">
        <v>25</v>
      </c>
      <c r="H40" s="1" t="s">
        <v>26</v>
      </c>
      <c r="I40" s="1" t="s">
        <v>27</v>
      </c>
      <c r="J40" s="1"/>
      <c r="K40" s="1"/>
      <c r="L40" s="6" t="s">
        <v>24</v>
      </c>
      <c r="M40" s="5" t="s">
        <v>33</v>
      </c>
    </row>
    <row r="41" spans="1:13" x14ac:dyDescent="0.2">
      <c r="A41" s="27" t="s">
        <v>29</v>
      </c>
      <c r="B41" s="28" t="s">
        <v>38</v>
      </c>
      <c r="C41" s="26" t="s">
        <v>5</v>
      </c>
      <c r="D41" s="2">
        <v>0.05</v>
      </c>
      <c r="E41" s="7"/>
      <c r="F41" s="7">
        <v>-3.74</v>
      </c>
      <c r="G41" s="7">
        <v>-1.23</v>
      </c>
      <c r="H41" s="7">
        <v>-1.37</v>
      </c>
      <c r="I41" s="7">
        <v>-1.26</v>
      </c>
      <c r="J41" s="7"/>
      <c r="K41" s="7"/>
      <c r="L41" s="7"/>
      <c r="M41" s="7"/>
    </row>
    <row r="42" spans="1:13" x14ac:dyDescent="0.2">
      <c r="A42" s="27"/>
      <c r="B42" s="29"/>
      <c r="C42" s="26"/>
      <c r="D42" s="2">
        <v>0.95</v>
      </c>
      <c r="E42" s="7"/>
      <c r="F42" s="7">
        <v>-0.31</v>
      </c>
      <c r="G42" s="7">
        <v>0.93</v>
      </c>
      <c r="H42" s="7">
        <v>1.05</v>
      </c>
      <c r="I42" s="7">
        <v>1.98</v>
      </c>
      <c r="J42" s="7"/>
      <c r="K42" s="7"/>
      <c r="L42" s="7"/>
      <c r="M42" s="7"/>
    </row>
    <row r="43" spans="1:13" x14ac:dyDescent="0.2">
      <c r="A43" s="27"/>
      <c r="B43" s="29"/>
      <c r="C43" s="26"/>
      <c r="D43" s="2" t="s">
        <v>22</v>
      </c>
      <c r="E43" s="7"/>
      <c r="F43" s="7">
        <f>ABS(F41-F42)/2</f>
        <v>1.7150000000000001</v>
      </c>
      <c r="G43" s="7">
        <f>MAX(ABS(G41),ABS(G42))</f>
        <v>1.23</v>
      </c>
      <c r="H43" s="7">
        <f>MAX(ABS(H41),ABS(H42))</f>
        <v>1.37</v>
      </c>
      <c r="I43" s="7">
        <f>MAX(ABS(I41),ABS(I42))</f>
        <v>1.98</v>
      </c>
      <c r="J43" s="7"/>
      <c r="K43" s="7"/>
      <c r="L43" s="13">
        <f>MAX(E43:K43)-MIN(E43:K43)</f>
        <v>0.75</v>
      </c>
      <c r="M43" s="13">
        <f>AVERAGE(E43:K43)</f>
        <v>1.57375</v>
      </c>
    </row>
    <row r="44" spans="1:13" x14ac:dyDescent="0.2">
      <c r="A44" s="27" t="s">
        <v>34</v>
      </c>
      <c r="B44" s="29"/>
      <c r="C44" s="26" t="s">
        <v>5</v>
      </c>
      <c r="D44" s="2">
        <v>0.05</v>
      </c>
      <c r="E44" s="7"/>
      <c r="F44" s="7">
        <v>-5.03</v>
      </c>
      <c r="G44" s="7">
        <v>-0.97</v>
      </c>
      <c r="H44" s="7">
        <v>-1.3</v>
      </c>
      <c r="I44" s="7">
        <v>-1.02</v>
      </c>
      <c r="J44" s="7"/>
      <c r="K44" s="7"/>
      <c r="L44" s="7"/>
      <c r="M44" s="7"/>
    </row>
    <row r="45" spans="1:13" x14ac:dyDescent="0.2">
      <c r="A45" s="27"/>
      <c r="B45" s="29"/>
      <c r="C45" s="26"/>
      <c r="D45" s="2">
        <v>0.95</v>
      </c>
      <c r="E45" s="7"/>
      <c r="F45" s="7">
        <v>-2.16</v>
      </c>
      <c r="G45" s="7">
        <v>0.69</v>
      </c>
      <c r="H45" s="7">
        <v>1.06</v>
      </c>
      <c r="I45" s="7">
        <v>1.65</v>
      </c>
      <c r="J45" s="7"/>
      <c r="K45" s="7"/>
      <c r="L45" s="7"/>
      <c r="M45" s="7"/>
    </row>
    <row r="46" spans="1:13" x14ac:dyDescent="0.2">
      <c r="A46" s="27"/>
      <c r="B46" s="29"/>
      <c r="C46" s="26"/>
      <c r="D46" s="2" t="s">
        <v>22</v>
      </c>
      <c r="E46" s="7"/>
      <c r="F46" s="7">
        <f>ABS(F44-F45)/2</f>
        <v>1.4350000000000001</v>
      </c>
      <c r="G46" s="7">
        <f t="shared" ref="G46:I46" si="0">MAX(ABS(G44),ABS(G45))</f>
        <v>0.97</v>
      </c>
      <c r="H46" s="7">
        <f t="shared" si="0"/>
        <v>1.3</v>
      </c>
      <c r="I46" s="7">
        <f t="shared" si="0"/>
        <v>1.65</v>
      </c>
      <c r="J46" s="7"/>
      <c r="K46" s="7"/>
      <c r="L46" s="13">
        <f>MAX(E46:K46)-MIN(E46:K46)</f>
        <v>0.67999999999999994</v>
      </c>
      <c r="M46" s="13">
        <f>AVERAGE(E46:K46)</f>
        <v>1.3387500000000001</v>
      </c>
    </row>
    <row r="47" spans="1:13" x14ac:dyDescent="0.2">
      <c r="A47" s="27" t="s">
        <v>30</v>
      </c>
      <c r="B47" s="29"/>
      <c r="C47" s="26" t="s">
        <v>5</v>
      </c>
      <c r="D47" s="2">
        <v>0.05</v>
      </c>
      <c r="E47" s="7"/>
      <c r="F47" s="7">
        <v>-4.17</v>
      </c>
      <c r="G47" s="7">
        <v>-0.91</v>
      </c>
      <c r="H47" s="7">
        <v>-1.33</v>
      </c>
      <c r="I47" s="7">
        <v>-1.28</v>
      </c>
      <c r="J47" s="7"/>
      <c r="K47" s="7"/>
      <c r="L47" s="7"/>
      <c r="M47" s="7"/>
    </row>
    <row r="48" spans="1:13" x14ac:dyDescent="0.2">
      <c r="A48" s="27"/>
      <c r="B48" s="29"/>
      <c r="C48" s="26"/>
      <c r="D48" s="2">
        <v>0.95</v>
      </c>
      <c r="E48" s="7"/>
      <c r="F48" s="7">
        <v>-2.41</v>
      </c>
      <c r="G48" s="7">
        <v>0.62</v>
      </c>
      <c r="H48" s="7">
        <v>1.04</v>
      </c>
      <c r="I48" s="7">
        <v>1.7</v>
      </c>
      <c r="J48" s="7"/>
      <c r="K48" s="7"/>
      <c r="L48" s="7"/>
      <c r="M48" s="7"/>
    </row>
    <row r="49" spans="1:13" x14ac:dyDescent="0.2">
      <c r="A49" s="27"/>
      <c r="B49" s="30"/>
      <c r="C49" s="26"/>
      <c r="D49" s="2" t="s">
        <v>22</v>
      </c>
      <c r="E49" s="7"/>
      <c r="F49" s="7">
        <f>ABS(F47-F48)/2</f>
        <v>0.87999999999999989</v>
      </c>
      <c r="G49" s="7">
        <f t="shared" ref="G49:I49" si="1">MAX(ABS(G47),ABS(G48))</f>
        <v>0.91</v>
      </c>
      <c r="H49" s="7">
        <f t="shared" si="1"/>
        <v>1.33</v>
      </c>
      <c r="I49" s="7">
        <f t="shared" si="1"/>
        <v>1.7</v>
      </c>
      <c r="J49" s="7"/>
      <c r="K49" s="7"/>
      <c r="L49" s="13">
        <f>MAX(E49:K49)-MIN(E49:K49)</f>
        <v>0.82000000000000006</v>
      </c>
      <c r="M49" s="13">
        <f>AVERAGE(E49:K49)</f>
        <v>1.2050000000000001</v>
      </c>
    </row>
    <row r="50" spans="1:13" x14ac:dyDescent="0.2">
      <c r="A50" s="27" t="s">
        <v>82</v>
      </c>
      <c r="B50" s="31" t="s">
        <v>39</v>
      </c>
      <c r="C50" s="26" t="s">
        <v>5</v>
      </c>
      <c r="D50" s="2">
        <v>0.05</v>
      </c>
      <c r="E50" s="7"/>
      <c r="F50" s="7">
        <v>-3.94</v>
      </c>
      <c r="G50" s="7">
        <v>-0.53</v>
      </c>
      <c r="H50" s="7">
        <v>-1.32</v>
      </c>
      <c r="I50" s="7">
        <v>-1.1499999999999999</v>
      </c>
      <c r="J50" s="7"/>
      <c r="K50" s="7"/>
      <c r="L50" s="7"/>
      <c r="M50" s="7"/>
    </row>
    <row r="51" spans="1:13" x14ac:dyDescent="0.2">
      <c r="A51" s="27"/>
      <c r="B51" s="32"/>
      <c r="C51" s="26"/>
      <c r="D51" s="2">
        <v>0.95</v>
      </c>
      <c r="E51" s="7"/>
      <c r="F51" s="7">
        <v>-1.91</v>
      </c>
      <c r="G51" s="7">
        <v>0.38</v>
      </c>
      <c r="H51" s="7">
        <v>1.1100000000000001</v>
      </c>
      <c r="I51" s="7">
        <v>1.1299999999999999</v>
      </c>
      <c r="J51" s="7"/>
      <c r="K51" s="7"/>
      <c r="L51" s="7"/>
      <c r="M51" s="7"/>
    </row>
    <row r="52" spans="1:13" x14ac:dyDescent="0.2">
      <c r="A52" s="27"/>
      <c r="B52" s="32"/>
      <c r="C52" s="26"/>
      <c r="D52" s="2" t="s">
        <v>22</v>
      </c>
      <c r="E52" s="7"/>
      <c r="F52" s="7">
        <f>ABS(F50-F51)/2</f>
        <v>1.0150000000000001</v>
      </c>
      <c r="G52" s="7">
        <f t="shared" ref="G52:I52" si="2">MAX(ABS(G50),ABS(G51))</f>
        <v>0.53</v>
      </c>
      <c r="H52" s="7">
        <f t="shared" si="2"/>
        <v>1.32</v>
      </c>
      <c r="I52" s="7">
        <f t="shared" si="2"/>
        <v>1.1499999999999999</v>
      </c>
      <c r="J52" s="7"/>
      <c r="K52" s="7"/>
      <c r="L52" s="13">
        <f>MAX(E52:K52)-MIN(E52:K52)</f>
        <v>0.79</v>
      </c>
      <c r="M52" s="13">
        <f>AVERAGE(E52:K52)</f>
        <v>1.0037500000000001</v>
      </c>
    </row>
    <row r="53" spans="1:13" x14ac:dyDescent="0.2">
      <c r="A53" s="27" t="s">
        <v>31</v>
      </c>
      <c r="B53" s="32"/>
      <c r="C53" s="26" t="s">
        <v>5</v>
      </c>
      <c r="D53" s="2">
        <v>0.05</v>
      </c>
      <c r="E53" s="7"/>
      <c r="F53" s="7">
        <v>-3.22</v>
      </c>
      <c r="G53" s="7">
        <v>-0.5</v>
      </c>
      <c r="H53" s="7">
        <v>-1.41</v>
      </c>
      <c r="I53" s="7">
        <v>-1.26</v>
      </c>
      <c r="J53" s="7"/>
      <c r="K53" s="7"/>
      <c r="L53" s="7"/>
      <c r="M53" s="7"/>
    </row>
    <row r="54" spans="1:13" x14ac:dyDescent="0.2">
      <c r="A54" s="27"/>
      <c r="B54" s="32"/>
      <c r="C54" s="26"/>
      <c r="D54" s="2">
        <v>0.95</v>
      </c>
      <c r="E54" s="7"/>
      <c r="F54" s="7">
        <v>-1.84</v>
      </c>
      <c r="G54" s="7">
        <v>0.35</v>
      </c>
      <c r="H54" s="7">
        <v>1.06</v>
      </c>
      <c r="I54" s="7">
        <v>0.95</v>
      </c>
      <c r="J54" s="7"/>
      <c r="K54" s="7"/>
      <c r="L54" s="7"/>
      <c r="M54" s="7"/>
    </row>
    <row r="55" spans="1:13" x14ac:dyDescent="0.2">
      <c r="A55" s="27"/>
      <c r="B55" s="33"/>
      <c r="C55" s="26"/>
      <c r="D55" s="2" t="s">
        <v>22</v>
      </c>
      <c r="E55" s="7"/>
      <c r="F55" s="7">
        <f>ABS(F53-F54)/2</f>
        <v>0.69000000000000006</v>
      </c>
      <c r="G55" s="7">
        <f>MAX(ABS(G53),ABS(G54))</f>
        <v>0.5</v>
      </c>
      <c r="H55" s="7">
        <f>MAX(ABS(H53),ABS(H54))</f>
        <v>1.41</v>
      </c>
      <c r="I55" s="7">
        <f>MAX(ABS(I53),ABS(I54))</f>
        <v>1.26</v>
      </c>
      <c r="J55" s="7"/>
      <c r="K55" s="7"/>
      <c r="L55" s="13">
        <f>MAX(E55:K55)-MIN(E55:K55)</f>
        <v>0.90999999999999992</v>
      </c>
      <c r="M55" s="13">
        <f>AVERAGE(E55:K55)</f>
        <v>0.96499999999999986</v>
      </c>
    </row>
  </sheetData>
  <mergeCells count="29">
    <mergeCell ref="A50:A52"/>
    <mergeCell ref="B50:B55"/>
    <mergeCell ref="C50:C52"/>
    <mergeCell ref="A53:A55"/>
    <mergeCell ref="C53:C55"/>
    <mergeCell ref="A23:A28"/>
    <mergeCell ref="B23:B34"/>
    <mergeCell ref="C23:C25"/>
    <mergeCell ref="C26:C28"/>
    <mergeCell ref="A29:A34"/>
    <mergeCell ref="A5:A10"/>
    <mergeCell ref="B5:B22"/>
    <mergeCell ref="C5:C7"/>
    <mergeCell ref="C8:C10"/>
    <mergeCell ref="A11:A16"/>
    <mergeCell ref="C11:C13"/>
    <mergeCell ref="C14:C16"/>
    <mergeCell ref="A17:A22"/>
    <mergeCell ref="C17:C19"/>
    <mergeCell ref="C20:C22"/>
    <mergeCell ref="A41:A43"/>
    <mergeCell ref="B41:B49"/>
    <mergeCell ref="C41:C43"/>
    <mergeCell ref="C29:C31"/>
    <mergeCell ref="C32:C34"/>
    <mergeCell ref="A44:A46"/>
    <mergeCell ref="C44:C46"/>
    <mergeCell ref="A47:A49"/>
    <mergeCell ref="C47:C4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H46" sqref="H46"/>
    </sheetView>
  </sheetViews>
  <sheetFormatPr defaultRowHeight="14.25" x14ac:dyDescent="0.2"/>
  <cols>
    <col min="2" max="2" width="14" customWidth="1"/>
    <col min="3" max="3" width="9.75" customWidth="1"/>
    <col min="4" max="4" width="11.5" customWidth="1"/>
    <col min="5" max="5" width="11.25" customWidth="1"/>
    <col min="6" max="7" width="11.125" customWidth="1"/>
    <col min="8" max="8" width="12" customWidth="1"/>
    <col min="9" max="9" width="11.375" customWidth="1"/>
  </cols>
  <sheetData>
    <row r="1" spans="1:14" x14ac:dyDescent="0.2">
      <c r="A1" s="11" t="s">
        <v>6</v>
      </c>
      <c r="B1" t="s">
        <v>7</v>
      </c>
      <c r="C1" t="s">
        <v>8</v>
      </c>
      <c r="D1" t="s">
        <v>9</v>
      </c>
      <c r="E1" t="s">
        <v>28</v>
      </c>
      <c r="F1">
        <v>48</v>
      </c>
      <c r="J1" t="s">
        <v>22</v>
      </c>
    </row>
    <row r="2" spans="1:14" x14ac:dyDescent="0.2">
      <c r="A2" s="12" t="s">
        <v>1</v>
      </c>
      <c r="B2" s="1" t="s">
        <v>46</v>
      </c>
      <c r="C2" s="1" t="s">
        <v>0</v>
      </c>
      <c r="D2" s="1" t="s">
        <v>2</v>
      </c>
      <c r="E2" s="1" t="s">
        <v>40</v>
      </c>
      <c r="F2" s="1" t="s">
        <v>42</v>
      </c>
      <c r="G2" s="1" t="s">
        <v>10</v>
      </c>
      <c r="H2" s="1" t="s">
        <v>11</v>
      </c>
      <c r="I2" s="1" t="s">
        <v>12</v>
      </c>
      <c r="J2" s="1" t="s">
        <v>84</v>
      </c>
      <c r="K2" s="1" t="s">
        <v>13</v>
      </c>
      <c r="L2" s="1" t="s">
        <v>14</v>
      </c>
    </row>
    <row r="3" spans="1:14" ht="13.5" customHeight="1" x14ac:dyDescent="0.2">
      <c r="A3" s="10"/>
      <c r="B3" s="3"/>
      <c r="C3" s="3"/>
      <c r="D3" s="1"/>
      <c r="E3" s="1" t="s">
        <v>41</v>
      </c>
      <c r="F3" s="1" t="s">
        <v>43</v>
      </c>
      <c r="G3" s="4" t="s">
        <v>25</v>
      </c>
      <c r="H3" s="1" t="s">
        <v>26</v>
      </c>
      <c r="I3" s="1" t="s">
        <v>27</v>
      </c>
      <c r="J3" s="1" t="s">
        <v>85</v>
      </c>
      <c r="K3" s="1" t="s">
        <v>21</v>
      </c>
      <c r="L3" s="1"/>
      <c r="M3" s="6" t="s">
        <v>24</v>
      </c>
      <c r="N3" s="5" t="s">
        <v>23</v>
      </c>
    </row>
    <row r="4" spans="1:14" x14ac:dyDescent="0.2">
      <c r="A4" s="27" t="s">
        <v>29</v>
      </c>
      <c r="B4" s="28" t="s">
        <v>38</v>
      </c>
      <c r="C4" s="26" t="s">
        <v>3</v>
      </c>
      <c r="D4" s="2">
        <v>0.05</v>
      </c>
      <c r="E4" s="7"/>
      <c r="F4" s="7">
        <v>-3.72</v>
      </c>
      <c r="G4" s="7">
        <v>-1.27</v>
      </c>
      <c r="H4" s="7">
        <v>-1.42</v>
      </c>
      <c r="I4" s="7">
        <v>-1.3</v>
      </c>
      <c r="J4" s="7">
        <v>-0.59</v>
      </c>
      <c r="K4" s="7"/>
      <c r="L4" s="7"/>
      <c r="M4" s="13"/>
      <c r="N4" s="13"/>
    </row>
    <row r="5" spans="1:14" x14ac:dyDescent="0.2">
      <c r="A5" s="27"/>
      <c r="B5" s="29"/>
      <c r="C5" s="26"/>
      <c r="D5" s="2">
        <v>0.95</v>
      </c>
      <c r="E5" s="7"/>
      <c r="F5" s="7">
        <v>-0.23</v>
      </c>
      <c r="G5" s="7">
        <v>1</v>
      </c>
      <c r="H5" s="7">
        <v>1.1299999999999999</v>
      </c>
      <c r="I5" s="7">
        <v>1.95</v>
      </c>
      <c r="J5" s="7">
        <v>2.81</v>
      </c>
      <c r="K5" s="7"/>
      <c r="L5" s="7"/>
      <c r="M5" s="13"/>
      <c r="N5" s="13"/>
    </row>
    <row r="6" spans="1:14" x14ac:dyDescent="0.2">
      <c r="A6" s="27"/>
      <c r="B6" s="29"/>
      <c r="C6" s="26"/>
      <c r="D6" s="2" t="s">
        <v>22</v>
      </c>
      <c r="E6" s="7"/>
      <c r="F6" s="7">
        <f>MAX(ABS(F4+3),ABS(F5+3))</f>
        <v>2.77</v>
      </c>
      <c r="G6" s="7">
        <f>MAX(ABS(G4),ABS(G5))</f>
        <v>1.27</v>
      </c>
      <c r="H6" s="7">
        <f>MAX(ABS(H4),ABS(H5))</f>
        <v>1.42</v>
      </c>
      <c r="I6" s="7">
        <f>MAX(ABS(I4),ABS(I5))</f>
        <v>1.95</v>
      </c>
      <c r="J6" s="7">
        <f>MAX(ABS(J4),ABS(J5))</f>
        <v>2.81</v>
      </c>
      <c r="K6" s="7"/>
      <c r="L6" s="7"/>
      <c r="M6" s="13">
        <f>MAX(E6:L6)-MIN(E6:L6)</f>
        <v>1.54</v>
      </c>
      <c r="N6" s="13">
        <f>AVERAGE(E6:L6)</f>
        <v>2.044</v>
      </c>
    </row>
    <row r="7" spans="1:14" x14ac:dyDescent="0.2">
      <c r="A7" s="27"/>
      <c r="B7" s="29"/>
      <c r="C7" s="26" t="s">
        <v>4</v>
      </c>
      <c r="D7" s="2">
        <v>0.05</v>
      </c>
      <c r="E7" s="7">
        <v>-1.34</v>
      </c>
      <c r="F7" s="7">
        <v>-3.72</v>
      </c>
      <c r="G7" s="7">
        <v>-1.21</v>
      </c>
      <c r="H7" s="7">
        <v>-1.36</v>
      </c>
      <c r="I7" s="7">
        <v>-1.22</v>
      </c>
      <c r="J7" s="7">
        <v>-0.63</v>
      </c>
      <c r="K7" s="7"/>
      <c r="L7" s="7"/>
      <c r="M7" s="13"/>
      <c r="N7" s="13"/>
    </row>
    <row r="8" spans="1:14" x14ac:dyDescent="0.2">
      <c r="A8" s="27"/>
      <c r="B8" s="29"/>
      <c r="C8" s="26"/>
      <c r="D8" s="2">
        <v>0.95</v>
      </c>
      <c r="E8" s="7">
        <v>1.3</v>
      </c>
      <c r="F8" s="7">
        <v>-0.34</v>
      </c>
      <c r="G8" s="7">
        <v>1.07</v>
      </c>
      <c r="H8" s="7">
        <v>1.17</v>
      </c>
      <c r="I8" s="7">
        <v>1.96</v>
      </c>
      <c r="J8" s="7">
        <v>2.88</v>
      </c>
      <c r="K8" s="7"/>
      <c r="L8" s="7"/>
      <c r="M8" s="13"/>
      <c r="N8" s="13"/>
    </row>
    <row r="9" spans="1:14" x14ac:dyDescent="0.2">
      <c r="A9" s="27"/>
      <c r="B9" s="29"/>
      <c r="C9" s="26"/>
      <c r="D9" s="2" t="s">
        <v>22</v>
      </c>
      <c r="E9" s="7">
        <f>MAX(ABS(E7),ABS(E8))</f>
        <v>1.34</v>
      </c>
      <c r="F9" s="7">
        <f>MAX(ABS(F7+3),ABS(F8+3))</f>
        <v>2.66</v>
      </c>
      <c r="G9" s="7">
        <f>MAX(ABS(G7),ABS(G8))</f>
        <v>1.21</v>
      </c>
      <c r="H9" s="7">
        <f>MAX(ABS(H7),ABS(H8))</f>
        <v>1.36</v>
      </c>
      <c r="I9" s="7">
        <f>MAX(ABS(I7),ABS(I8))</f>
        <v>1.96</v>
      </c>
      <c r="J9" s="7">
        <f>MAX(ABS(J7),ABS(J8))</f>
        <v>2.88</v>
      </c>
      <c r="K9" s="7"/>
      <c r="L9" s="7"/>
      <c r="M9" s="13">
        <f>MAX(E9:L9)-MIN(E9:L9)</f>
        <v>1.67</v>
      </c>
      <c r="N9" s="13">
        <f>AVERAGE(E9:I9)</f>
        <v>1.7060000000000002</v>
      </c>
    </row>
    <row r="10" spans="1:14" x14ac:dyDescent="0.2">
      <c r="A10" s="27" t="s">
        <v>34</v>
      </c>
      <c r="B10" s="29"/>
      <c r="C10" s="26" t="s">
        <v>3</v>
      </c>
      <c r="D10" s="2">
        <v>0.05</v>
      </c>
      <c r="E10" s="7"/>
      <c r="F10" s="7">
        <v>-4.34</v>
      </c>
      <c r="G10" s="7">
        <v>-0.94</v>
      </c>
      <c r="H10" s="7">
        <v>-1.42</v>
      </c>
      <c r="I10" s="7">
        <v>-1</v>
      </c>
      <c r="J10" s="7"/>
      <c r="K10" s="7"/>
      <c r="L10" s="7"/>
      <c r="M10" s="13"/>
      <c r="N10" s="13"/>
    </row>
    <row r="11" spans="1:14" x14ac:dyDescent="0.2">
      <c r="A11" s="27"/>
      <c r="B11" s="29"/>
      <c r="C11" s="26"/>
      <c r="D11" s="2">
        <v>0.95</v>
      </c>
      <c r="E11" s="7"/>
      <c r="F11" s="7">
        <v>-2.4500000000000002</v>
      </c>
      <c r="G11" s="7">
        <v>0.67</v>
      </c>
      <c r="H11" s="7">
        <v>1.01</v>
      </c>
      <c r="I11" s="7">
        <v>1.69</v>
      </c>
      <c r="J11" s="7"/>
      <c r="K11" s="7"/>
      <c r="L11" s="7"/>
      <c r="M11" s="13"/>
      <c r="N11" s="13"/>
    </row>
    <row r="12" spans="1:14" x14ac:dyDescent="0.2">
      <c r="A12" s="27"/>
      <c r="B12" s="29"/>
      <c r="C12" s="26"/>
      <c r="D12" s="2" t="s">
        <v>22</v>
      </c>
      <c r="E12" s="7"/>
      <c r="F12" s="7">
        <f>MAX(ABS(F10+3),ABS(F11+3))</f>
        <v>1.3399999999999999</v>
      </c>
      <c r="G12" s="7">
        <f>MAX(ABS(G10),ABS(G11))</f>
        <v>0.94</v>
      </c>
      <c r="H12" s="7">
        <f>MAX(ABS(H10),ABS(H11))</f>
        <v>1.42</v>
      </c>
      <c r="I12" s="7">
        <f>MAX(ABS(I10),ABS(I11))</f>
        <v>1.69</v>
      </c>
      <c r="J12" s="7"/>
      <c r="K12" s="7"/>
      <c r="L12" s="7"/>
      <c r="M12" s="13">
        <f>MAX(E12:L12)-MIN(E12:L12)</f>
        <v>0.75</v>
      </c>
      <c r="N12" s="13">
        <f>AVERAGE(E12:L12)</f>
        <v>1.3474999999999999</v>
      </c>
    </row>
    <row r="13" spans="1:14" x14ac:dyDescent="0.2">
      <c r="A13" s="27"/>
      <c r="B13" s="29"/>
      <c r="C13" s="26" t="s">
        <v>4</v>
      </c>
      <c r="D13" s="2">
        <v>0.05</v>
      </c>
      <c r="E13" s="7">
        <v>-1.26</v>
      </c>
      <c r="F13" s="7">
        <v>-4.1500000000000004</v>
      </c>
      <c r="G13" s="7">
        <v>-0.92</v>
      </c>
      <c r="H13" s="7">
        <v>-1.35</v>
      </c>
      <c r="I13" s="7">
        <v>-0.97</v>
      </c>
      <c r="J13" s="7"/>
      <c r="K13" s="7"/>
      <c r="L13" s="7"/>
      <c r="M13" s="13"/>
      <c r="N13" s="13"/>
    </row>
    <row r="14" spans="1:14" x14ac:dyDescent="0.2">
      <c r="A14" s="27"/>
      <c r="B14" s="29"/>
      <c r="C14" s="26"/>
      <c r="D14" s="2">
        <v>0.95</v>
      </c>
      <c r="E14" s="7">
        <v>1.1299999999999999</v>
      </c>
      <c r="F14" s="7">
        <v>-2.29</v>
      </c>
      <c r="G14" s="7">
        <v>0.68</v>
      </c>
      <c r="H14" s="7">
        <v>1.01</v>
      </c>
      <c r="I14" s="7">
        <v>1.69</v>
      </c>
      <c r="J14" s="7"/>
      <c r="K14" s="7"/>
      <c r="L14" s="7"/>
      <c r="M14" s="13"/>
      <c r="N14" s="13"/>
    </row>
    <row r="15" spans="1:14" x14ac:dyDescent="0.2">
      <c r="A15" s="27"/>
      <c r="B15" s="29"/>
      <c r="C15" s="26"/>
      <c r="D15" s="2" t="s">
        <v>22</v>
      </c>
      <c r="E15" s="7">
        <f>MAX(ABS(E13),ABS(E14))</f>
        <v>1.26</v>
      </c>
      <c r="F15" s="7">
        <f>MAX(ABS(F13+3),ABS(F14+3))</f>
        <v>1.1500000000000004</v>
      </c>
      <c r="G15" s="7">
        <f>MAX(ABS(G13),ABS(G14))</f>
        <v>0.92</v>
      </c>
      <c r="H15" s="7">
        <f>MAX(ABS(H13),ABS(H14))</f>
        <v>1.35</v>
      </c>
      <c r="I15" s="7">
        <f>MAX(ABS(I13),ABS(I14))</f>
        <v>1.69</v>
      </c>
      <c r="J15" s="7"/>
      <c r="K15" s="7"/>
      <c r="L15" s="7"/>
      <c r="M15" s="13">
        <f>MAX(E15:L15)-MIN(E15:L15)</f>
        <v>0.76999999999999991</v>
      </c>
      <c r="N15" s="13">
        <f>AVERAGE(E15:I15)</f>
        <v>1.2739999999999998</v>
      </c>
    </row>
    <row r="16" spans="1:14" x14ac:dyDescent="0.2">
      <c r="A16" s="27" t="s">
        <v>30</v>
      </c>
      <c r="B16" s="29"/>
      <c r="C16" s="26" t="s">
        <v>3</v>
      </c>
      <c r="D16" s="2">
        <v>0.05</v>
      </c>
      <c r="E16" s="7"/>
      <c r="F16" s="7">
        <v>-3.87</v>
      </c>
      <c r="G16" s="7">
        <v>-0.89</v>
      </c>
      <c r="H16" s="7">
        <v>-1.22</v>
      </c>
      <c r="I16" s="7">
        <v>-1.34</v>
      </c>
      <c r="J16" s="7"/>
      <c r="K16" s="7"/>
      <c r="L16" s="7"/>
      <c r="M16" s="13"/>
      <c r="N16" s="13"/>
    </row>
    <row r="17" spans="1:14" x14ac:dyDescent="0.2">
      <c r="A17" s="27"/>
      <c r="B17" s="29"/>
      <c r="C17" s="26"/>
      <c r="D17" s="2">
        <v>0.95</v>
      </c>
      <c r="E17" s="7"/>
      <c r="F17" s="7">
        <v>-2.17</v>
      </c>
      <c r="G17" s="7">
        <v>0.61</v>
      </c>
      <c r="H17" s="7">
        <v>0.96</v>
      </c>
      <c r="I17" s="7">
        <v>1.7</v>
      </c>
      <c r="J17" s="7"/>
      <c r="K17" s="7"/>
      <c r="L17" s="7"/>
      <c r="M17" s="13"/>
      <c r="N17" s="13"/>
    </row>
    <row r="18" spans="1:14" x14ac:dyDescent="0.2">
      <c r="A18" s="27"/>
      <c r="B18" s="29"/>
      <c r="C18" s="26"/>
      <c r="D18" s="2" t="s">
        <v>22</v>
      </c>
      <c r="E18" s="7"/>
      <c r="F18" s="7">
        <f>MAX(ABS(F16+3),ABS(F17+3))</f>
        <v>0.87000000000000011</v>
      </c>
      <c r="G18" s="7">
        <f>MAX(ABS(G16),ABS(G17))</f>
        <v>0.89</v>
      </c>
      <c r="H18" s="7">
        <f>MAX(ABS(H16),ABS(H17))</f>
        <v>1.22</v>
      </c>
      <c r="I18" s="7">
        <f>MAX(ABS(I16),ABS(I17))</f>
        <v>1.7</v>
      </c>
      <c r="J18" s="7"/>
      <c r="K18" s="7"/>
      <c r="L18" s="7"/>
      <c r="M18" s="13">
        <f>MAX(E18:L18)-MIN(E18:L18)</f>
        <v>0.82999999999999985</v>
      </c>
      <c r="N18" s="13">
        <f>AVERAGE(E18:L18)</f>
        <v>1.1700000000000002</v>
      </c>
    </row>
    <row r="19" spans="1:14" x14ac:dyDescent="0.2">
      <c r="A19" s="27"/>
      <c r="B19" s="29"/>
      <c r="C19" s="26" t="s">
        <v>4</v>
      </c>
      <c r="D19" s="2">
        <v>0.05</v>
      </c>
      <c r="E19" s="7">
        <v>-1.18</v>
      </c>
      <c r="F19" s="7">
        <v>-4.01</v>
      </c>
      <c r="G19" s="7">
        <v>-0.86</v>
      </c>
      <c r="H19" s="7">
        <v>-1.29</v>
      </c>
      <c r="I19" s="7">
        <v>-1.26</v>
      </c>
      <c r="J19" s="7"/>
      <c r="K19" s="7"/>
      <c r="L19" s="7"/>
      <c r="M19" s="13"/>
      <c r="N19" s="13"/>
    </row>
    <row r="20" spans="1:14" x14ac:dyDescent="0.2">
      <c r="A20" s="27"/>
      <c r="B20" s="29"/>
      <c r="C20" s="26"/>
      <c r="D20" s="2">
        <v>0.95</v>
      </c>
      <c r="E20" s="7">
        <v>1.0900000000000001</v>
      </c>
      <c r="F20" s="7">
        <v>-2.36</v>
      </c>
      <c r="G20" s="7">
        <v>0.63</v>
      </c>
      <c r="H20" s="7">
        <v>1.06</v>
      </c>
      <c r="I20" s="7">
        <v>1.72</v>
      </c>
      <c r="J20" s="7"/>
      <c r="K20" s="7"/>
      <c r="L20" s="7"/>
      <c r="M20" s="13"/>
      <c r="N20" s="13"/>
    </row>
    <row r="21" spans="1:14" x14ac:dyDescent="0.2">
      <c r="A21" s="27"/>
      <c r="B21" s="30"/>
      <c r="C21" s="26"/>
      <c r="D21" s="2" t="s">
        <v>22</v>
      </c>
      <c r="E21" s="7">
        <f>MAX(ABS(E19),ABS(E20))</f>
        <v>1.18</v>
      </c>
      <c r="F21" s="7">
        <f>MAX(ABS(F19+3),ABS(F20+3))</f>
        <v>1.0099999999999998</v>
      </c>
      <c r="G21" s="7">
        <f>MAX(ABS(G19),ABS(G20))</f>
        <v>0.86</v>
      </c>
      <c r="H21" s="7">
        <f>MAX(ABS(H19),ABS(H20))</f>
        <v>1.29</v>
      </c>
      <c r="I21" s="7">
        <f>MAX(ABS(I19),ABS(I20))</f>
        <v>1.72</v>
      </c>
      <c r="J21" s="7"/>
      <c r="K21" s="7"/>
      <c r="L21" s="7"/>
      <c r="M21" s="13">
        <f>MAX(E21:L21)-MIN(E21:L21)</f>
        <v>0.86</v>
      </c>
      <c r="N21" s="13">
        <f>AVERAGE(E21:I21)</f>
        <v>1.212</v>
      </c>
    </row>
    <row r="22" spans="1:14" x14ac:dyDescent="0.2">
      <c r="A22" s="27" t="s">
        <v>36</v>
      </c>
      <c r="B22" s="28" t="s">
        <v>39</v>
      </c>
      <c r="C22" s="26" t="s">
        <v>3</v>
      </c>
      <c r="D22" s="2">
        <v>0.05</v>
      </c>
      <c r="E22" s="7"/>
      <c r="F22" s="7">
        <v>-4.0999999999999996</v>
      </c>
      <c r="G22" s="7">
        <v>-0.52</v>
      </c>
      <c r="H22" s="7">
        <v>-1.46</v>
      </c>
      <c r="I22" s="7">
        <v>-1.1499999999999999</v>
      </c>
      <c r="J22" s="7"/>
      <c r="K22" s="7"/>
      <c r="L22" s="7"/>
      <c r="M22" s="13"/>
      <c r="N22" s="13"/>
    </row>
    <row r="23" spans="1:14" x14ac:dyDescent="0.2">
      <c r="A23" s="27"/>
      <c r="B23" s="29"/>
      <c r="C23" s="26"/>
      <c r="D23" s="2">
        <v>0.95</v>
      </c>
      <c r="E23" s="7"/>
      <c r="F23" s="7">
        <v>-2.6</v>
      </c>
      <c r="G23" s="7">
        <v>0.37</v>
      </c>
      <c r="H23" s="7">
        <v>1.01</v>
      </c>
      <c r="I23" s="7">
        <v>1.1499999999999999</v>
      </c>
      <c r="J23" s="7"/>
      <c r="K23" s="7"/>
      <c r="L23" s="7"/>
      <c r="M23" s="13"/>
      <c r="N23" s="13"/>
    </row>
    <row r="24" spans="1:14" x14ac:dyDescent="0.2">
      <c r="A24" s="27"/>
      <c r="B24" s="29"/>
      <c r="C24" s="26"/>
      <c r="D24" s="2" t="s">
        <v>22</v>
      </c>
      <c r="E24" s="7"/>
      <c r="F24" s="7">
        <f>MAX(ABS(F22+3),ABS(F23+3))</f>
        <v>1.0999999999999996</v>
      </c>
      <c r="G24" s="7">
        <f>MAX(ABS(G22),ABS(G23))</f>
        <v>0.52</v>
      </c>
      <c r="H24" s="7">
        <f>MAX(ABS(H22),ABS(H23))</f>
        <v>1.46</v>
      </c>
      <c r="I24" s="7">
        <f>MAX(ABS(I22),ABS(I23))</f>
        <v>1.1499999999999999</v>
      </c>
      <c r="J24" s="7"/>
      <c r="K24" s="7"/>
      <c r="L24" s="7"/>
      <c r="M24" s="13">
        <f>MAX(E24:L24)-MIN(E24:L24)</f>
        <v>0.94</v>
      </c>
      <c r="N24" s="13">
        <f>AVERAGE(E24:L24)</f>
        <v>1.0574999999999999</v>
      </c>
    </row>
    <row r="25" spans="1:14" x14ac:dyDescent="0.2">
      <c r="A25" s="27"/>
      <c r="B25" s="29"/>
      <c r="C25" s="26" t="s">
        <v>4</v>
      </c>
      <c r="D25" s="2">
        <v>0.05</v>
      </c>
      <c r="E25" s="7">
        <v>-0.82</v>
      </c>
      <c r="F25" s="7">
        <v>-3.77</v>
      </c>
      <c r="G25" s="7">
        <v>-0.52</v>
      </c>
      <c r="H25" s="7">
        <v>-1.39</v>
      </c>
      <c r="I25" s="7">
        <v>-1.1100000000000001</v>
      </c>
      <c r="J25" s="7"/>
      <c r="K25" s="7"/>
      <c r="L25" s="7"/>
      <c r="M25" s="13"/>
      <c r="N25" s="13"/>
    </row>
    <row r="26" spans="1:14" x14ac:dyDescent="0.2">
      <c r="A26" s="27"/>
      <c r="B26" s="29"/>
      <c r="C26" s="26"/>
      <c r="D26" s="2">
        <v>0.95</v>
      </c>
      <c r="E26" s="7">
        <v>0.79</v>
      </c>
      <c r="F26" s="7">
        <v>-1.89</v>
      </c>
      <c r="G26" s="7">
        <v>0.38</v>
      </c>
      <c r="H26" s="7">
        <v>1.08</v>
      </c>
      <c r="I26" s="7">
        <v>1.19</v>
      </c>
      <c r="J26" s="7"/>
      <c r="K26" s="7"/>
      <c r="L26" s="7"/>
      <c r="M26" s="13"/>
      <c r="N26" s="13"/>
    </row>
    <row r="27" spans="1:14" x14ac:dyDescent="0.2">
      <c r="A27" s="27"/>
      <c r="B27" s="29"/>
      <c r="C27" s="26"/>
      <c r="D27" s="2" t="s">
        <v>22</v>
      </c>
      <c r="E27" s="7">
        <f>MAX(ABS(E25),ABS(E26))</f>
        <v>0.82</v>
      </c>
      <c r="F27" s="7">
        <f>MAX(ABS(F25+3),ABS(F26+3))</f>
        <v>1.1100000000000001</v>
      </c>
      <c r="G27" s="7">
        <f>MAX(ABS(G25),ABS(G26))</f>
        <v>0.52</v>
      </c>
      <c r="H27" s="7">
        <f>MAX(ABS(H25),ABS(H26))</f>
        <v>1.39</v>
      </c>
      <c r="I27" s="7">
        <f>MAX(ABS(I25),ABS(I26))</f>
        <v>1.19</v>
      </c>
      <c r="J27" s="7"/>
      <c r="K27" s="7"/>
      <c r="L27" s="7"/>
      <c r="M27" s="13">
        <f>MAX(E27:L27)-MIN(E27:L27)</f>
        <v>0.86999999999999988</v>
      </c>
      <c r="N27" s="13">
        <f>AVERAGE(E27:I27)</f>
        <v>1.0059999999999998</v>
      </c>
    </row>
    <row r="28" spans="1:14" x14ac:dyDescent="0.2">
      <c r="A28" s="27" t="s">
        <v>31</v>
      </c>
      <c r="B28" s="29"/>
      <c r="C28" s="26" t="s">
        <v>3</v>
      </c>
      <c r="D28" s="2">
        <v>0.05</v>
      </c>
      <c r="E28" s="7"/>
      <c r="F28" s="7">
        <v>-3.87</v>
      </c>
      <c r="G28" s="7">
        <v>-0.49</v>
      </c>
      <c r="H28" s="7">
        <v>-1.42</v>
      </c>
      <c r="I28" s="7">
        <v>-1.29</v>
      </c>
      <c r="J28" s="7"/>
      <c r="K28" s="7"/>
      <c r="L28" s="7"/>
      <c r="M28" s="13"/>
      <c r="N28" s="13"/>
    </row>
    <row r="29" spans="1:14" x14ac:dyDescent="0.2">
      <c r="A29" s="27"/>
      <c r="B29" s="29"/>
      <c r="C29" s="26"/>
      <c r="D29" s="2">
        <v>0.95</v>
      </c>
      <c r="E29" s="7"/>
      <c r="F29" s="7">
        <v>-2.17</v>
      </c>
      <c r="G29" s="7">
        <v>0.34</v>
      </c>
      <c r="H29" s="7">
        <v>1.1100000000000001</v>
      </c>
      <c r="I29" s="7">
        <v>0.97</v>
      </c>
      <c r="J29" s="7"/>
      <c r="K29" s="7"/>
      <c r="L29" s="7"/>
      <c r="M29" s="13"/>
      <c r="N29" s="13"/>
    </row>
    <row r="30" spans="1:14" x14ac:dyDescent="0.2">
      <c r="A30" s="27"/>
      <c r="B30" s="29"/>
      <c r="C30" s="26"/>
      <c r="D30" s="2" t="s">
        <v>22</v>
      </c>
      <c r="E30" s="7"/>
      <c r="F30" s="7">
        <f>MAX(ABS(F28+3),ABS(F29+3))</f>
        <v>0.87000000000000011</v>
      </c>
      <c r="G30" s="7">
        <f>MAX(ABS(G28),ABS(G29))</f>
        <v>0.49</v>
      </c>
      <c r="H30" s="7">
        <f>MAX(ABS(H28),ABS(H29))</f>
        <v>1.42</v>
      </c>
      <c r="I30" s="7">
        <f>MAX(ABS(I28),ABS(I29))</f>
        <v>1.29</v>
      </c>
      <c r="J30" s="7"/>
      <c r="K30" s="7"/>
      <c r="L30" s="7"/>
      <c r="M30" s="13">
        <f>MAX(E30:L30)-MIN(E30:L30)</f>
        <v>0.92999999999999994</v>
      </c>
      <c r="N30" s="13">
        <f>AVERAGE(E30:L30)</f>
        <v>1.0175000000000001</v>
      </c>
    </row>
    <row r="31" spans="1:14" x14ac:dyDescent="0.2">
      <c r="A31" s="27"/>
      <c r="B31" s="29"/>
      <c r="C31" s="26" t="s">
        <v>4</v>
      </c>
      <c r="D31" s="2">
        <v>0.05</v>
      </c>
      <c r="E31" s="7">
        <v>-0.78</v>
      </c>
      <c r="F31" s="7">
        <v>-4.01</v>
      </c>
      <c r="G31" s="7">
        <v>-0.5</v>
      </c>
      <c r="H31" s="7">
        <v>-1.33</v>
      </c>
      <c r="I31" s="7">
        <v>-1.23</v>
      </c>
      <c r="J31" s="7"/>
      <c r="K31" s="7"/>
      <c r="L31" s="7"/>
      <c r="M31" s="13"/>
      <c r="N31" s="13"/>
    </row>
    <row r="32" spans="1:14" x14ac:dyDescent="0.2">
      <c r="A32" s="27"/>
      <c r="B32" s="29"/>
      <c r="C32" s="26"/>
      <c r="D32" s="2">
        <v>0.95</v>
      </c>
      <c r="E32" s="7">
        <v>0.78</v>
      </c>
      <c r="F32" s="7">
        <v>-2.36</v>
      </c>
      <c r="G32" s="7">
        <v>0.35</v>
      </c>
      <c r="H32" s="7">
        <v>1.1299999999999999</v>
      </c>
      <c r="I32" s="7">
        <v>0.97</v>
      </c>
      <c r="J32" s="7"/>
      <c r="K32" s="7"/>
      <c r="L32" s="7"/>
      <c r="M32" s="13"/>
      <c r="N32" s="13"/>
    </row>
    <row r="33" spans="1:14" x14ac:dyDescent="0.2">
      <c r="A33" s="27"/>
      <c r="B33" s="30"/>
      <c r="C33" s="26"/>
      <c r="D33" s="2" t="s">
        <v>22</v>
      </c>
      <c r="E33" s="7">
        <f>MAX(ABS(E31),ABS(E32))</f>
        <v>0.78</v>
      </c>
      <c r="F33" s="7">
        <f>MAX(ABS(F31+3),ABS(F32+3))</f>
        <v>1.0099999999999998</v>
      </c>
      <c r="G33" s="7">
        <f>MAX(ABS(G31),ABS(G32))</f>
        <v>0.5</v>
      </c>
      <c r="H33" s="7">
        <f>MAX(ABS(H31),ABS(H32))</f>
        <v>1.33</v>
      </c>
      <c r="I33" s="7">
        <f>MAX(ABS(I31),ABS(I32))</f>
        <v>1.23</v>
      </c>
      <c r="J33" s="7"/>
      <c r="K33" s="7"/>
      <c r="L33" s="7"/>
      <c r="M33" s="13">
        <f>MAX(E33:L33)-MIN(E33:L33)</f>
        <v>0.83000000000000007</v>
      </c>
      <c r="N33" s="13">
        <f>AVERAGE(E33:I33)</f>
        <v>0.97</v>
      </c>
    </row>
    <row r="34" spans="1:14" x14ac:dyDescent="0.2">
      <c r="A34" s="8"/>
    </row>
    <row r="35" spans="1:14" x14ac:dyDescent="0.2">
      <c r="A35" s="8"/>
    </row>
    <row r="36" spans="1:14" x14ac:dyDescent="0.2">
      <c r="A36" s="8"/>
    </row>
    <row r="37" spans="1:14" x14ac:dyDescent="0.2">
      <c r="A37" s="8" t="s">
        <v>32</v>
      </c>
      <c r="B37" t="s">
        <v>7</v>
      </c>
      <c r="C37" t="s">
        <v>8</v>
      </c>
      <c r="D37" t="s">
        <v>9</v>
      </c>
      <c r="E37" t="s">
        <v>28</v>
      </c>
      <c r="F37">
        <v>48</v>
      </c>
    </row>
    <row r="38" spans="1:14" x14ac:dyDescent="0.2">
      <c r="A38" s="17" t="s">
        <v>1</v>
      </c>
      <c r="B38" s="1" t="s">
        <v>46</v>
      </c>
      <c r="C38" s="1" t="s">
        <v>0</v>
      </c>
      <c r="D38" s="1" t="s">
        <v>2</v>
      </c>
      <c r="E38" s="1" t="s">
        <v>40</v>
      </c>
      <c r="F38" s="1" t="s">
        <v>42</v>
      </c>
      <c r="G38" s="1" t="s">
        <v>10</v>
      </c>
      <c r="H38" s="1" t="s">
        <v>11</v>
      </c>
      <c r="I38" s="1" t="s">
        <v>12</v>
      </c>
      <c r="J38" s="1" t="s">
        <v>84</v>
      </c>
      <c r="K38" s="1" t="s">
        <v>13</v>
      </c>
      <c r="L38" s="1" t="s">
        <v>14</v>
      </c>
    </row>
    <row r="39" spans="1:14" x14ac:dyDescent="0.2">
      <c r="A39" s="10"/>
      <c r="B39" s="3"/>
      <c r="C39" s="3"/>
      <c r="D39" s="1"/>
      <c r="E39" s="1" t="s">
        <v>41</v>
      </c>
      <c r="F39" s="1" t="s">
        <v>43</v>
      </c>
      <c r="G39" s="4" t="s">
        <v>25</v>
      </c>
      <c r="H39" s="1" t="s">
        <v>26</v>
      </c>
      <c r="I39" s="1" t="s">
        <v>27</v>
      </c>
      <c r="J39" s="1" t="s">
        <v>86</v>
      </c>
      <c r="K39" s="1"/>
      <c r="L39" s="1"/>
      <c r="M39" s="6" t="s">
        <v>24</v>
      </c>
      <c r="N39" s="5" t="s">
        <v>33</v>
      </c>
    </row>
    <row r="40" spans="1:14" x14ac:dyDescent="0.2">
      <c r="A40" s="27" t="s">
        <v>29</v>
      </c>
      <c r="B40" s="28" t="s">
        <v>38</v>
      </c>
      <c r="C40" s="26" t="s">
        <v>5</v>
      </c>
      <c r="D40" s="2">
        <v>0.05</v>
      </c>
      <c r="E40" s="7"/>
      <c r="F40" s="7">
        <v>-3.74</v>
      </c>
      <c r="G40" s="7">
        <v>-1.23</v>
      </c>
      <c r="H40" s="7">
        <v>-1.37</v>
      </c>
      <c r="I40" s="7">
        <v>-1.26</v>
      </c>
      <c r="J40" s="7">
        <v>-0.54</v>
      </c>
      <c r="K40" s="7"/>
      <c r="L40" s="7"/>
      <c r="M40" s="7"/>
      <c r="N40" s="7"/>
    </row>
    <row r="41" spans="1:14" x14ac:dyDescent="0.2">
      <c r="A41" s="27"/>
      <c r="B41" s="29"/>
      <c r="C41" s="26"/>
      <c r="D41" s="2">
        <v>0.95</v>
      </c>
      <c r="E41" s="7"/>
      <c r="F41" s="7">
        <v>-0.31</v>
      </c>
      <c r="G41" s="7">
        <v>0.93</v>
      </c>
      <c r="H41" s="7">
        <v>1.05</v>
      </c>
      <c r="I41" s="7">
        <v>1.98</v>
      </c>
      <c r="J41" s="7">
        <v>2.86</v>
      </c>
      <c r="K41" s="7"/>
      <c r="L41" s="7"/>
      <c r="M41" s="7"/>
      <c r="N41" s="7"/>
    </row>
    <row r="42" spans="1:14" x14ac:dyDescent="0.2">
      <c r="A42" s="27"/>
      <c r="B42" s="29"/>
      <c r="C42" s="26"/>
      <c r="D42" s="2" t="s">
        <v>22</v>
      </c>
      <c r="E42" s="7"/>
      <c r="F42" s="7">
        <f>MAX(ABS(F40+3),ABS(F41+3))</f>
        <v>2.69</v>
      </c>
      <c r="G42" s="7">
        <f>MAX(ABS(G40),ABS(G41))</f>
        <v>1.23</v>
      </c>
      <c r="H42" s="7">
        <f>MAX(ABS(H40),ABS(H41))</f>
        <v>1.37</v>
      </c>
      <c r="I42" s="7">
        <f>MAX(ABS(I40),ABS(I41))</f>
        <v>1.98</v>
      </c>
      <c r="J42" s="7">
        <f>MAX(ABS(J40),ABS(J41))</f>
        <v>2.86</v>
      </c>
      <c r="K42" s="7"/>
      <c r="L42" s="7"/>
      <c r="M42" s="13">
        <f>MAX(E42:L42)-MIN(E42:L42)</f>
        <v>1.63</v>
      </c>
      <c r="N42" s="13">
        <f>AVERAGE(E42:L42)</f>
        <v>2.0259999999999998</v>
      </c>
    </row>
    <row r="43" spans="1:14" x14ac:dyDescent="0.2">
      <c r="A43" s="27" t="s">
        <v>34</v>
      </c>
      <c r="B43" s="29"/>
      <c r="C43" s="26" t="s">
        <v>5</v>
      </c>
      <c r="D43" s="2">
        <v>0.05</v>
      </c>
      <c r="E43" s="7"/>
      <c r="F43" s="7">
        <v>-5.03</v>
      </c>
      <c r="G43" s="7">
        <v>-0.97</v>
      </c>
      <c r="H43" s="7">
        <v>-1.3</v>
      </c>
      <c r="I43" s="7">
        <v>-1.02</v>
      </c>
      <c r="J43" s="7"/>
      <c r="K43" s="7"/>
      <c r="L43" s="7"/>
      <c r="M43" s="7"/>
      <c r="N43" s="7"/>
    </row>
    <row r="44" spans="1:14" x14ac:dyDescent="0.2">
      <c r="A44" s="27"/>
      <c r="B44" s="29"/>
      <c r="C44" s="26"/>
      <c r="D44" s="2">
        <v>0.95</v>
      </c>
      <c r="E44" s="7"/>
      <c r="F44" s="7">
        <v>-2.16</v>
      </c>
      <c r="G44" s="7">
        <v>0.69</v>
      </c>
      <c r="H44" s="7">
        <v>1.06</v>
      </c>
      <c r="I44" s="7">
        <v>1.65</v>
      </c>
      <c r="J44" s="7"/>
      <c r="K44" s="7"/>
      <c r="L44" s="7"/>
      <c r="M44" s="7"/>
      <c r="N44" s="7"/>
    </row>
    <row r="45" spans="1:14" x14ac:dyDescent="0.2">
      <c r="A45" s="27"/>
      <c r="B45" s="29"/>
      <c r="C45" s="26"/>
      <c r="D45" s="2" t="s">
        <v>22</v>
      </c>
      <c r="E45" s="7"/>
      <c r="F45" s="7">
        <f>MAX(ABS(F43+3),ABS(F44+3))</f>
        <v>2.0300000000000002</v>
      </c>
      <c r="G45" s="7">
        <f t="shared" ref="G45:I45" si="0">MAX(ABS(G43),ABS(G44))</f>
        <v>0.97</v>
      </c>
      <c r="H45" s="7">
        <f t="shared" si="0"/>
        <v>1.3</v>
      </c>
      <c r="I45" s="7">
        <f t="shared" si="0"/>
        <v>1.65</v>
      </c>
      <c r="J45" s="7">
        <f t="shared" ref="J45" si="1">MAX(ABS(J43),ABS(J44))</f>
        <v>0</v>
      </c>
      <c r="K45" s="7"/>
      <c r="L45" s="7"/>
      <c r="M45" s="13">
        <f>MAX(E45:L45)-MIN(E45:L45)</f>
        <v>2.0300000000000002</v>
      </c>
      <c r="N45" s="13">
        <f>AVERAGE(E45:L45)</f>
        <v>1.19</v>
      </c>
    </row>
    <row r="46" spans="1:14" x14ac:dyDescent="0.2">
      <c r="A46" s="27" t="s">
        <v>30</v>
      </c>
      <c r="B46" s="29"/>
      <c r="C46" s="26" t="s">
        <v>5</v>
      </c>
      <c r="D46" s="2">
        <v>0.05</v>
      </c>
      <c r="E46" s="7"/>
      <c r="F46" s="7">
        <v>-4.17</v>
      </c>
      <c r="G46" s="7">
        <v>-0.91</v>
      </c>
      <c r="H46" s="7">
        <v>-1.33</v>
      </c>
      <c r="I46" s="7">
        <v>-1.28</v>
      </c>
      <c r="J46" s="7"/>
      <c r="K46" s="7"/>
      <c r="L46" s="7"/>
      <c r="M46" s="7"/>
      <c r="N46" s="7"/>
    </row>
    <row r="47" spans="1:14" x14ac:dyDescent="0.2">
      <c r="A47" s="27"/>
      <c r="B47" s="29"/>
      <c r="C47" s="26"/>
      <c r="D47" s="2">
        <v>0.95</v>
      </c>
      <c r="E47" s="7"/>
      <c r="F47" s="7">
        <v>-2.41</v>
      </c>
      <c r="G47" s="7">
        <v>0.62</v>
      </c>
      <c r="H47" s="7">
        <v>1.04</v>
      </c>
      <c r="I47" s="7">
        <v>1.7</v>
      </c>
      <c r="J47" s="7"/>
      <c r="K47" s="7"/>
      <c r="L47" s="7"/>
      <c r="M47" s="7"/>
      <c r="N47" s="7"/>
    </row>
    <row r="48" spans="1:14" x14ac:dyDescent="0.2">
      <c r="A48" s="27"/>
      <c r="B48" s="30"/>
      <c r="C48" s="26"/>
      <c r="D48" s="2" t="s">
        <v>22</v>
      </c>
      <c r="E48" s="7"/>
      <c r="F48" s="7">
        <f>MAX(ABS(F46+3),ABS(F47+3))</f>
        <v>1.17</v>
      </c>
      <c r="G48" s="7">
        <f t="shared" ref="G48:I48" si="2">MAX(ABS(G46),ABS(G47))</f>
        <v>0.91</v>
      </c>
      <c r="H48" s="7">
        <f t="shared" si="2"/>
        <v>1.33</v>
      </c>
      <c r="I48" s="7">
        <f t="shared" si="2"/>
        <v>1.7</v>
      </c>
      <c r="J48" s="7">
        <f t="shared" ref="J48" si="3">MAX(ABS(J46),ABS(J47))</f>
        <v>0</v>
      </c>
      <c r="K48" s="7"/>
      <c r="L48" s="7"/>
      <c r="M48" s="13">
        <f>MAX(E48:L48)-MIN(E48:L48)</f>
        <v>1.7</v>
      </c>
      <c r="N48" s="13">
        <f>AVERAGE(E48:L48)</f>
        <v>1.022</v>
      </c>
    </row>
    <row r="49" spans="1:14" x14ac:dyDescent="0.2">
      <c r="A49" s="27" t="s">
        <v>36</v>
      </c>
      <c r="B49" s="31" t="s">
        <v>39</v>
      </c>
      <c r="C49" s="26" t="s">
        <v>5</v>
      </c>
      <c r="D49" s="2">
        <v>0.05</v>
      </c>
      <c r="E49" s="7"/>
      <c r="F49" s="7">
        <v>-3.94</v>
      </c>
      <c r="G49" s="7">
        <v>-0.53</v>
      </c>
      <c r="H49" s="7">
        <v>-1.32</v>
      </c>
      <c r="I49" s="7">
        <v>-1.1499999999999999</v>
      </c>
      <c r="J49" s="7"/>
      <c r="K49" s="7"/>
      <c r="L49" s="7"/>
      <c r="M49" s="7"/>
      <c r="N49" s="7"/>
    </row>
    <row r="50" spans="1:14" x14ac:dyDescent="0.2">
      <c r="A50" s="27"/>
      <c r="B50" s="32"/>
      <c r="C50" s="26"/>
      <c r="D50" s="2">
        <v>0.95</v>
      </c>
      <c r="E50" s="7"/>
      <c r="F50" s="7">
        <v>-1.91</v>
      </c>
      <c r="G50" s="7">
        <v>0.38</v>
      </c>
      <c r="H50" s="7">
        <v>1.1100000000000001</v>
      </c>
      <c r="I50" s="7">
        <v>1.1299999999999999</v>
      </c>
      <c r="J50" s="7"/>
      <c r="K50" s="7"/>
      <c r="L50" s="7"/>
      <c r="M50" s="7"/>
      <c r="N50" s="7"/>
    </row>
    <row r="51" spans="1:14" x14ac:dyDescent="0.2">
      <c r="A51" s="27"/>
      <c r="B51" s="32"/>
      <c r="C51" s="26"/>
      <c r="D51" s="2" t="s">
        <v>22</v>
      </c>
      <c r="E51" s="7"/>
      <c r="F51" s="7">
        <f>MAX(ABS(F49+3),ABS(F50+3))</f>
        <v>1.0900000000000001</v>
      </c>
      <c r="G51" s="7">
        <f t="shared" ref="G51:I51" si="4">MAX(ABS(G49),ABS(G50))</f>
        <v>0.53</v>
      </c>
      <c r="H51" s="7">
        <f t="shared" si="4"/>
        <v>1.32</v>
      </c>
      <c r="I51" s="7">
        <f t="shared" si="4"/>
        <v>1.1499999999999999</v>
      </c>
      <c r="J51" s="7">
        <f t="shared" ref="J51" si="5">MAX(ABS(J49),ABS(J50))</f>
        <v>0</v>
      </c>
      <c r="K51" s="7"/>
      <c r="L51" s="7"/>
      <c r="M51" s="13">
        <f>MAX(E51:L51)-MIN(E51:L51)</f>
        <v>1.32</v>
      </c>
      <c r="N51" s="13">
        <f>AVERAGE(E51:L51)</f>
        <v>0.81799999999999995</v>
      </c>
    </row>
    <row r="52" spans="1:14" x14ac:dyDescent="0.2">
      <c r="A52" s="27" t="s">
        <v>31</v>
      </c>
      <c r="B52" s="32"/>
      <c r="C52" s="26" t="s">
        <v>5</v>
      </c>
      <c r="D52" s="2">
        <v>0.05</v>
      </c>
      <c r="E52" s="7"/>
      <c r="F52" s="7">
        <v>-3.22</v>
      </c>
      <c r="G52" s="7">
        <v>-0.5</v>
      </c>
      <c r="H52" s="7">
        <v>-1.41</v>
      </c>
      <c r="I52" s="7">
        <v>-1.26</v>
      </c>
      <c r="J52" s="7"/>
      <c r="K52" s="7"/>
      <c r="L52" s="7"/>
      <c r="M52" s="7"/>
      <c r="N52" s="7"/>
    </row>
    <row r="53" spans="1:14" x14ac:dyDescent="0.2">
      <c r="A53" s="27"/>
      <c r="B53" s="32"/>
      <c r="C53" s="26"/>
      <c r="D53" s="2">
        <v>0.95</v>
      </c>
      <c r="E53" s="7"/>
      <c r="F53" s="7">
        <v>-1.84</v>
      </c>
      <c r="G53" s="7">
        <v>0.35</v>
      </c>
      <c r="H53" s="7">
        <v>1.06</v>
      </c>
      <c r="I53" s="7">
        <v>0.95</v>
      </c>
      <c r="J53" s="7"/>
      <c r="K53" s="7"/>
      <c r="L53" s="7"/>
      <c r="M53" s="7"/>
      <c r="N53" s="7"/>
    </row>
    <row r="54" spans="1:14" x14ac:dyDescent="0.2">
      <c r="A54" s="27"/>
      <c r="B54" s="33"/>
      <c r="C54" s="26"/>
      <c r="D54" s="2" t="s">
        <v>22</v>
      </c>
      <c r="E54" s="7"/>
      <c r="F54" s="7">
        <f>MAX(ABS(F52+3),ABS(F53+3))</f>
        <v>1.1599999999999999</v>
      </c>
      <c r="G54" s="7">
        <f>MAX(ABS(G52),ABS(G53))</f>
        <v>0.5</v>
      </c>
      <c r="H54" s="7">
        <f>MAX(ABS(H52),ABS(H53))</f>
        <v>1.41</v>
      </c>
      <c r="I54" s="7">
        <f>MAX(ABS(I52),ABS(I53))</f>
        <v>1.26</v>
      </c>
      <c r="J54" s="7">
        <f>MAX(ABS(J52),ABS(J53))</f>
        <v>0</v>
      </c>
      <c r="K54" s="7"/>
      <c r="L54" s="7"/>
      <c r="M54" s="13">
        <f>MAX(E54:L54)-MIN(E54:L54)</f>
        <v>1.41</v>
      </c>
      <c r="N54" s="13">
        <f>AVERAGE(E54:L54)</f>
        <v>0.86599999999999999</v>
      </c>
    </row>
  </sheetData>
  <mergeCells count="29">
    <mergeCell ref="A4:A9"/>
    <mergeCell ref="B4:B21"/>
    <mergeCell ref="C4:C6"/>
    <mergeCell ref="C7:C9"/>
    <mergeCell ref="A10:A15"/>
    <mergeCell ref="C10:C12"/>
    <mergeCell ref="C13:C15"/>
    <mergeCell ref="A16:A21"/>
    <mergeCell ref="C16:C18"/>
    <mergeCell ref="C19:C21"/>
    <mergeCell ref="A22:A27"/>
    <mergeCell ref="B22:B33"/>
    <mergeCell ref="C22:C24"/>
    <mergeCell ref="C25:C27"/>
    <mergeCell ref="A28:A33"/>
    <mergeCell ref="C28:C30"/>
    <mergeCell ref="C31:C33"/>
    <mergeCell ref="A40:A42"/>
    <mergeCell ref="B40:B48"/>
    <mergeCell ref="C40:C42"/>
    <mergeCell ref="A43:A45"/>
    <mergeCell ref="C43:C45"/>
    <mergeCell ref="A46:A48"/>
    <mergeCell ref="C46:C48"/>
    <mergeCell ref="A49:A51"/>
    <mergeCell ref="B49:B54"/>
    <mergeCell ref="C49:C51"/>
    <mergeCell ref="A52:A54"/>
    <mergeCell ref="C52:C5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18" sqref="O18"/>
    </sheetView>
  </sheetViews>
  <sheetFormatPr defaultRowHeight="14.25" x14ac:dyDescent="0.2"/>
  <cols>
    <col min="2" max="2" width="9.75" customWidth="1"/>
    <col min="4" max="6" width="10.625" customWidth="1"/>
    <col min="7" max="7" width="10.875" customWidth="1"/>
    <col min="8" max="13" width="10.625" customWidth="1"/>
  </cols>
  <sheetData>
    <row r="1" spans="1:15" x14ac:dyDescent="0.2">
      <c r="A1" s="11" t="s">
        <v>6</v>
      </c>
      <c r="B1" t="s">
        <v>7</v>
      </c>
      <c r="C1" t="s">
        <v>8</v>
      </c>
      <c r="D1" t="s">
        <v>9</v>
      </c>
      <c r="E1" t="s">
        <v>28</v>
      </c>
      <c r="F1">
        <v>48</v>
      </c>
      <c r="J1" t="s">
        <v>22</v>
      </c>
    </row>
    <row r="2" spans="1:15" x14ac:dyDescent="0.2">
      <c r="A2" s="12" t="s">
        <v>1</v>
      </c>
      <c r="B2" s="1" t="s">
        <v>46</v>
      </c>
      <c r="C2" s="1" t="s">
        <v>0</v>
      </c>
      <c r="D2" s="1" t="s">
        <v>2</v>
      </c>
      <c r="E2" s="1" t="s">
        <v>40</v>
      </c>
      <c r="F2" s="1" t="s">
        <v>42</v>
      </c>
      <c r="G2" s="1" t="s">
        <v>10</v>
      </c>
      <c r="H2" s="1" t="s">
        <v>11</v>
      </c>
      <c r="I2" s="1" t="s">
        <v>12</v>
      </c>
      <c r="J2" s="1" t="s">
        <v>84</v>
      </c>
      <c r="K2" s="1" t="s">
        <v>90</v>
      </c>
      <c r="L2" s="1" t="s">
        <v>13</v>
      </c>
      <c r="M2" s="1" t="s">
        <v>14</v>
      </c>
    </row>
    <row r="3" spans="1:15" s="23" customFormat="1" x14ac:dyDescent="0.2">
      <c r="A3" s="24"/>
      <c r="B3" s="19"/>
      <c r="C3" s="19"/>
      <c r="D3" s="7"/>
      <c r="E3" s="7" t="s">
        <v>41</v>
      </c>
      <c r="F3" s="7" t="s">
        <v>43</v>
      </c>
      <c r="G3" s="20" t="s">
        <v>25</v>
      </c>
      <c r="H3" s="7" t="s">
        <v>26</v>
      </c>
      <c r="I3" s="7" t="s">
        <v>83</v>
      </c>
      <c r="J3" s="7" t="s">
        <v>85</v>
      </c>
      <c r="K3" s="7" t="s">
        <v>87</v>
      </c>
      <c r="L3" s="7" t="s">
        <v>21</v>
      </c>
      <c r="M3" s="7"/>
      <c r="N3" s="21" t="s">
        <v>24</v>
      </c>
      <c r="O3" s="22" t="s">
        <v>23</v>
      </c>
    </row>
    <row r="4" spans="1:15" x14ac:dyDescent="0.2">
      <c r="A4" s="27" t="s">
        <v>29</v>
      </c>
      <c r="B4" s="28" t="s">
        <v>38</v>
      </c>
      <c r="C4" s="26" t="s">
        <v>3</v>
      </c>
      <c r="D4" s="2">
        <v>0.05</v>
      </c>
      <c r="E4" s="7"/>
      <c r="F4" s="7">
        <v>-3.72</v>
      </c>
      <c r="G4" s="7">
        <v>-1.27</v>
      </c>
      <c r="H4" s="7">
        <v>-1.42</v>
      </c>
      <c r="I4" s="7">
        <v>-1.01</v>
      </c>
      <c r="J4" s="7">
        <v>-0.59</v>
      </c>
      <c r="K4" s="7">
        <v>-4.9000000000000004</v>
      </c>
      <c r="L4" s="7"/>
      <c r="M4" s="7"/>
      <c r="N4" s="13"/>
      <c r="O4" s="13"/>
    </row>
    <row r="5" spans="1:15" x14ac:dyDescent="0.2">
      <c r="A5" s="27"/>
      <c r="B5" s="29"/>
      <c r="C5" s="26"/>
      <c r="D5" s="2">
        <v>0.95</v>
      </c>
      <c r="E5" s="7"/>
      <c r="F5" s="7">
        <v>-0.23</v>
      </c>
      <c r="G5" s="7">
        <v>1</v>
      </c>
      <c r="H5" s="7">
        <v>1.1299999999999999</v>
      </c>
      <c r="I5" s="7">
        <v>2.2400000000000002</v>
      </c>
      <c r="J5" s="7">
        <v>2.81</v>
      </c>
      <c r="K5" s="7">
        <v>-2</v>
      </c>
      <c r="L5" s="7"/>
      <c r="M5" s="7"/>
      <c r="N5" s="13"/>
      <c r="O5" s="13"/>
    </row>
    <row r="6" spans="1:15" x14ac:dyDescent="0.2">
      <c r="A6" s="27"/>
      <c r="B6" s="29"/>
      <c r="C6" s="26"/>
      <c r="D6" s="2" t="s">
        <v>22</v>
      </c>
      <c r="E6" s="7"/>
      <c r="F6" s="7">
        <f>MAX(ABS(F4+3),ABS(F5+3))</f>
        <v>2.77</v>
      </c>
      <c r="G6" s="7">
        <f>MAX(ABS(G4),ABS(G5))</f>
        <v>1.27</v>
      </c>
      <c r="H6" s="7">
        <f>MAX(ABS(H4),ABS(H5))</f>
        <v>1.42</v>
      </c>
      <c r="I6" s="7">
        <f>MAX(ABS(I4),ABS(I5))</f>
        <v>2.2400000000000002</v>
      </c>
      <c r="J6" s="7">
        <f>MAX(ABS(J4),ABS(J5))</f>
        <v>2.81</v>
      </c>
      <c r="K6" s="7">
        <f>MAX(ABS(K4+3),ABS(K5+3))</f>
        <v>1.9000000000000004</v>
      </c>
      <c r="L6" s="7"/>
      <c r="M6" s="7"/>
      <c r="N6" s="13">
        <f>MAX(E6:M6)-MIN(E6:M6)</f>
        <v>1.54</v>
      </c>
      <c r="O6" s="13">
        <f>AVERAGE(E6:M6)</f>
        <v>2.0683333333333334</v>
      </c>
    </row>
    <row r="7" spans="1:15" x14ac:dyDescent="0.2">
      <c r="A7" s="27"/>
      <c r="B7" s="29"/>
      <c r="C7" s="26" t="s">
        <v>4</v>
      </c>
      <c r="D7" s="2">
        <v>0.05</v>
      </c>
      <c r="E7" s="7">
        <v>-1.34</v>
      </c>
      <c r="F7" s="7">
        <v>-3.72</v>
      </c>
      <c r="G7" s="7">
        <v>-1.21</v>
      </c>
      <c r="H7" s="7">
        <v>-1.36</v>
      </c>
      <c r="I7" s="7">
        <v>-1.1499999999999999</v>
      </c>
      <c r="J7" s="7">
        <v>-0.63</v>
      </c>
      <c r="K7" s="7">
        <v>-4.5</v>
      </c>
      <c r="L7" s="7"/>
      <c r="M7" s="7"/>
      <c r="N7" s="13"/>
      <c r="O7" s="13"/>
    </row>
    <row r="8" spans="1:15" x14ac:dyDescent="0.2">
      <c r="A8" s="27"/>
      <c r="B8" s="29"/>
      <c r="C8" s="26"/>
      <c r="D8" s="2">
        <v>0.95</v>
      </c>
      <c r="E8" s="7">
        <v>1.3</v>
      </c>
      <c r="F8" s="7">
        <v>-0.34</v>
      </c>
      <c r="G8" s="7">
        <v>1.07</v>
      </c>
      <c r="H8" s="7">
        <v>1.17</v>
      </c>
      <c r="I8" s="7">
        <v>2.2200000000000002</v>
      </c>
      <c r="J8" s="7">
        <v>2.88</v>
      </c>
      <c r="K8" s="7">
        <v>-1.6</v>
      </c>
      <c r="L8" s="7"/>
      <c r="M8" s="7"/>
      <c r="N8" s="13"/>
      <c r="O8" s="13"/>
    </row>
    <row r="9" spans="1:15" x14ac:dyDescent="0.2">
      <c r="A9" s="27"/>
      <c r="B9" s="29"/>
      <c r="C9" s="26"/>
      <c r="D9" s="2" t="s">
        <v>22</v>
      </c>
      <c r="E9" s="7">
        <f>MAX(ABS(E7),ABS(E8))</f>
        <v>1.34</v>
      </c>
      <c r="F9" s="7">
        <f>MAX(ABS(F7+3),ABS(F8+3))</f>
        <v>2.66</v>
      </c>
      <c r="G9" s="7">
        <f>MAX(ABS(G7),ABS(G8))</f>
        <v>1.21</v>
      </c>
      <c r="H9" s="7">
        <f>MAX(ABS(H7),ABS(H8))</f>
        <v>1.36</v>
      </c>
      <c r="I9" s="7">
        <f>MAX(ABS(I7),ABS(I8))</f>
        <v>2.2200000000000002</v>
      </c>
      <c r="J9" s="7">
        <f>MAX(ABS(J7),ABS(J8))</f>
        <v>2.88</v>
      </c>
      <c r="K9" s="7">
        <f>MAX(ABS(K7+3),ABS(K8+3))</f>
        <v>1.5</v>
      </c>
      <c r="L9" s="7"/>
      <c r="M9" s="7"/>
      <c r="N9" s="13">
        <f>MAX(E9:M9)-MIN(E9:M9)</f>
        <v>1.67</v>
      </c>
      <c r="O9" s="13">
        <f>AVERAGE(E9:M9)</f>
        <v>1.8814285714285717</v>
      </c>
    </row>
    <row r="10" spans="1:15" x14ac:dyDescent="0.2">
      <c r="A10" s="27" t="s">
        <v>34</v>
      </c>
      <c r="B10" s="29"/>
      <c r="C10" s="26" t="s">
        <v>3</v>
      </c>
      <c r="D10" s="2">
        <v>0.05</v>
      </c>
      <c r="E10" s="7"/>
      <c r="F10" s="7">
        <v>-4.34</v>
      </c>
      <c r="G10" s="7">
        <v>-0.94</v>
      </c>
      <c r="H10" s="7">
        <v>-1.42</v>
      </c>
      <c r="I10" s="7">
        <v>-1</v>
      </c>
      <c r="J10" s="7"/>
      <c r="K10" s="7">
        <v>-5</v>
      </c>
      <c r="L10" s="7"/>
      <c r="M10" s="7"/>
      <c r="N10" s="13"/>
      <c r="O10" s="13"/>
    </row>
    <row r="11" spans="1:15" x14ac:dyDescent="0.2">
      <c r="A11" s="27"/>
      <c r="B11" s="29"/>
      <c r="C11" s="26"/>
      <c r="D11" s="2">
        <v>0.95</v>
      </c>
      <c r="E11" s="7"/>
      <c r="F11" s="7">
        <v>-2.4500000000000002</v>
      </c>
      <c r="G11" s="7">
        <v>0.67</v>
      </c>
      <c r="H11" s="7">
        <v>1.01</v>
      </c>
      <c r="I11" s="7">
        <v>1.69</v>
      </c>
      <c r="J11" s="7"/>
      <c r="K11" s="7">
        <v>-2</v>
      </c>
      <c r="L11" s="7"/>
      <c r="M11" s="7"/>
      <c r="N11" s="13"/>
      <c r="O11" s="13"/>
    </row>
    <row r="12" spans="1:15" x14ac:dyDescent="0.2">
      <c r="A12" s="27"/>
      <c r="B12" s="29"/>
      <c r="C12" s="26"/>
      <c r="D12" s="2" t="s">
        <v>22</v>
      </c>
      <c r="E12" s="7"/>
      <c r="F12" s="7">
        <f>MAX(ABS(F10+3),ABS(F11+3))</f>
        <v>1.3399999999999999</v>
      </c>
      <c r="G12" s="7">
        <f>MAX(ABS(G10),ABS(G11))</f>
        <v>0.94</v>
      </c>
      <c r="H12" s="7">
        <f>MAX(ABS(H10),ABS(H11))</f>
        <v>1.42</v>
      </c>
      <c r="I12" s="7">
        <f>MAX(ABS(I10),ABS(I11))</f>
        <v>1.69</v>
      </c>
      <c r="J12" s="7"/>
      <c r="K12" s="7">
        <f>MAX(ABS(K10+3),ABS(K11+3))</f>
        <v>2</v>
      </c>
      <c r="L12" s="7"/>
      <c r="M12" s="7"/>
      <c r="N12" s="13">
        <f>MAX(E12:M12)-MIN(E12:M12)</f>
        <v>1.06</v>
      </c>
      <c r="O12" s="13">
        <f t="shared" ref="O9:O33" si="0">AVERAGE(E12:M12)</f>
        <v>1.478</v>
      </c>
    </row>
    <row r="13" spans="1:15" x14ac:dyDescent="0.2">
      <c r="A13" s="27"/>
      <c r="B13" s="29"/>
      <c r="C13" s="26" t="s">
        <v>4</v>
      </c>
      <c r="D13" s="2">
        <v>0.05</v>
      </c>
      <c r="E13" s="7">
        <v>-1.26</v>
      </c>
      <c r="F13" s="7">
        <v>-4.1500000000000004</v>
      </c>
      <c r="G13" s="7">
        <v>-0.92</v>
      </c>
      <c r="H13" s="7">
        <v>-1.35</v>
      </c>
      <c r="I13" s="7">
        <v>-0.97</v>
      </c>
      <c r="J13" s="7"/>
      <c r="K13" s="7">
        <v>-4.7</v>
      </c>
      <c r="L13" s="7"/>
      <c r="M13" s="7"/>
      <c r="N13" s="13"/>
      <c r="O13" s="13"/>
    </row>
    <row r="14" spans="1:15" x14ac:dyDescent="0.2">
      <c r="A14" s="27"/>
      <c r="B14" s="29"/>
      <c r="C14" s="26"/>
      <c r="D14" s="2">
        <v>0.95</v>
      </c>
      <c r="E14" s="7">
        <v>1.1299999999999999</v>
      </c>
      <c r="F14" s="7">
        <v>-2.29</v>
      </c>
      <c r="G14" s="7">
        <v>0.68</v>
      </c>
      <c r="H14" s="7">
        <v>1.01</v>
      </c>
      <c r="I14" s="7">
        <v>1.69</v>
      </c>
      <c r="J14" s="7"/>
      <c r="K14" s="7">
        <v>-1.7</v>
      </c>
      <c r="L14" s="7"/>
      <c r="M14" s="7"/>
      <c r="N14" s="13"/>
      <c r="O14" s="13"/>
    </row>
    <row r="15" spans="1:15" x14ac:dyDescent="0.2">
      <c r="A15" s="27"/>
      <c r="B15" s="29"/>
      <c r="C15" s="26"/>
      <c r="D15" s="2" t="s">
        <v>22</v>
      </c>
      <c r="E15" s="7">
        <f>MAX(ABS(E13),ABS(E14))</f>
        <v>1.26</v>
      </c>
      <c r="F15" s="7">
        <f>MAX(ABS(F13+3),ABS(F14+3))</f>
        <v>1.1500000000000004</v>
      </c>
      <c r="G15" s="7">
        <f>MAX(ABS(G13),ABS(G14))</f>
        <v>0.92</v>
      </c>
      <c r="H15" s="7">
        <f>MAX(ABS(H13),ABS(H14))</f>
        <v>1.35</v>
      </c>
      <c r="I15" s="7">
        <f>MAX(ABS(I13),ABS(I14))</f>
        <v>1.69</v>
      </c>
      <c r="J15" s="7"/>
      <c r="K15" s="7">
        <f>MAX(ABS(K13+3),ABS(K14+3))</f>
        <v>1.7000000000000002</v>
      </c>
      <c r="L15" s="7"/>
      <c r="M15" s="7"/>
      <c r="N15" s="13">
        <f>MAX(E15:M15)-MIN(E15:M15)</f>
        <v>0.78000000000000014</v>
      </c>
      <c r="O15" s="13">
        <f t="shared" si="0"/>
        <v>1.345</v>
      </c>
    </row>
    <row r="16" spans="1:15" x14ac:dyDescent="0.2">
      <c r="A16" s="27" t="s">
        <v>30</v>
      </c>
      <c r="B16" s="29"/>
      <c r="C16" s="26" t="s">
        <v>3</v>
      </c>
      <c r="D16" s="2">
        <v>0.05</v>
      </c>
      <c r="E16" s="7"/>
      <c r="F16" s="7">
        <v>-3.87</v>
      </c>
      <c r="G16" s="7">
        <v>-0.89</v>
      </c>
      <c r="H16" s="7">
        <v>-1.22</v>
      </c>
      <c r="I16" s="7">
        <v>-0.94</v>
      </c>
      <c r="J16" s="7"/>
      <c r="K16" s="34">
        <v>-4.8</v>
      </c>
      <c r="L16" s="7"/>
      <c r="M16" s="7"/>
      <c r="N16" s="13"/>
      <c r="O16" s="13"/>
    </row>
    <row r="17" spans="1:15" x14ac:dyDescent="0.2">
      <c r="A17" s="27"/>
      <c r="B17" s="29"/>
      <c r="C17" s="26"/>
      <c r="D17" s="2">
        <v>0.95</v>
      </c>
      <c r="E17" s="7"/>
      <c r="F17" s="7">
        <v>-2.17</v>
      </c>
      <c r="G17" s="7">
        <v>0.61</v>
      </c>
      <c r="H17" s="7">
        <v>0.96</v>
      </c>
      <c r="I17" s="7">
        <v>1.63</v>
      </c>
      <c r="J17" s="7"/>
      <c r="K17" s="34">
        <v>-2</v>
      </c>
      <c r="L17" s="7"/>
      <c r="M17" s="7"/>
      <c r="N17" s="13"/>
      <c r="O17" s="13"/>
    </row>
    <row r="18" spans="1:15" x14ac:dyDescent="0.2">
      <c r="A18" s="27"/>
      <c r="B18" s="29"/>
      <c r="C18" s="26"/>
      <c r="D18" s="2" t="s">
        <v>22</v>
      </c>
      <c r="E18" s="7"/>
      <c r="F18" s="7">
        <f>MAX(ABS(F16+3),ABS(F17+3))</f>
        <v>0.87000000000000011</v>
      </c>
      <c r="G18" s="7">
        <f>MAX(ABS(G16),ABS(G17))</f>
        <v>0.89</v>
      </c>
      <c r="H18" s="7">
        <f>MAX(ABS(H16),ABS(H17))</f>
        <v>1.22</v>
      </c>
      <c r="I18" s="7">
        <f>MAX(ABS(I16),ABS(I17))</f>
        <v>1.63</v>
      </c>
      <c r="J18" s="7"/>
      <c r="K18" s="7">
        <f>MAX(ABS(K16+3),ABS(K17+3))</f>
        <v>1.7999999999999998</v>
      </c>
      <c r="L18" s="7"/>
      <c r="M18" s="7"/>
      <c r="N18" s="13">
        <f>MAX(E18:M18)-MIN(E18:M18)</f>
        <v>0.92999999999999972</v>
      </c>
      <c r="O18" s="13">
        <f t="shared" si="0"/>
        <v>1.282</v>
      </c>
    </row>
    <row r="19" spans="1:15" x14ac:dyDescent="0.2">
      <c r="A19" s="27"/>
      <c r="B19" s="29"/>
      <c r="C19" s="26" t="s">
        <v>4</v>
      </c>
      <c r="D19" s="2">
        <v>0.05</v>
      </c>
      <c r="E19" s="7">
        <v>-1.18</v>
      </c>
      <c r="F19" s="7">
        <v>-4.01</v>
      </c>
      <c r="G19" s="7">
        <v>-0.86</v>
      </c>
      <c r="H19" s="7">
        <v>-1.29</v>
      </c>
      <c r="I19" s="7">
        <v>-1</v>
      </c>
      <c r="J19" s="7"/>
      <c r="K19" s="34">
        <v>-4.5</v>
      </c>
      <c r="L19" s="7"/>
      <c r="M19" s="7"/>
      <c r="N19" s="13"/>
      <c r="O19" s="13"/>
    </row>
    <row r="20" spans="1:15" x14ac:dyDescent="0.2">
      <c r="A20" s="27"/>
      <c r="B20" s="29"/>
      <c r="C20" s="26"/>
      <c r="D20" s="2">
        <v>0.95</v>
      </c>
      <c r="E20" s="7">
        <v>1.0900000000000001</v>
      </c>
      <c r="F20" s="7">
        <v>-2.36</v>
      </c>
      <c r="G20" s="7">
        <v>0.63</v>
      </c>
      <c r="H20" s="7">
        <v>1.06</v>
      </c>
      <c r="I20" s="7">
        <v>1.66</v>
      </c>
      <c r="J20" s="7"/>
      <c r="K20" s="34">
        <v>-1.8</v>
      </c>
      <c r="L20" s="7"/>
      <c r="M20" s="7"/>
      <c r="N20" s="13"/>
      <c r="O20" s="13"/>
    </row>
    <row r="21" spans="1:15" x14ac:dyDescent="0.2">
      <c r="A21" s="27"/>
      <c r="B21" s="30"/>
      <c r="C21" s="26"/>
      <c r="D21" s="2" t="s">
        <v>22</v>
      </c>
      <c r="E21" s="7">
        <f>MAX(ABS(E19),ABS(E20))</f>
        <v>1.18</v>
      </c>
      <c r="F21" s="7">
        <f>MAX(ABS(F19+3),ABS(F20+3))</f>
        <v>1.0099999999999998</v>
      </c>
      <c r="G21" s="7">
        <f>MAX(ABS(G19),ABS(G20))</f>
        <v>0.86</v>
      </c>
      <c r="H21" s="7">
        <f>MAX(ABS(H19),ABS(H20))</f>
        <v>1.29</v>
      </c>
      <c r="I21" s="7">
        <f>MAX(ABS(I19),ABS(I20))</f>
        <v>1.66</v>
      </c>
      <c r="J21" s="7"/>
      <c r="K21" s="7">
        <f>MAX(ABS(K19+3),ABS(K20+3))</f>
        <v>1.5</v>
      </c>
      <c r="L21" s="7"/>
      <c r="M21" s="7"/>
      <c r="N21" s="13">
        <f>MAX(E21:M21)-MIN(E21:M21)</f>
        <v>0.79999999999999993</v>
      </c>
      <c r="O21" s="13">
        <f t="shared" si="0"/>
        <v>1.25</v>
      </c>
    </row>
    <row r="22" spans="1:15" x14ac:dyDescent="0.2">
      <c r="A22" s="27" t="s">
        <v>36</v>
      </c>
      <c r="B22" s="28" t="s">
        <v>39</v>
      </c>
      <c r="C22" s="26" t="s">
        <v>3</v>
      </c>
      <c r="D22" s="2">
        <v>0.05</v>
      </c>
      <c r="E22" s="7"/>
      <c r="F22" s="7">
        <v>-4.0999999999999996</v>
      </c>
      <c r="G22" s="7">
        <v>-0.52</v>
      </c>
      <c r="H22" s="7">
        <v>-1.46</v>
      </c>
      <c r="I22" s="7">
        <v>-1.1499999999999999</v>
      </c>
      <c r="J22" s="7"/>
      <c r="K22" s="7">
        <v>-5.0999999999999996</v>
      </c>
      <c r="L22" s="7"/>
      <c r="M22" s="7"/>
      <c r="N22" s="13"/>
      <c r="O22" s="13"/>
    </row>
    <row r="23" spans="1:15" x14ac:dyDescent="0.2">
      <c r="A23" s="27"/>
      <c r="B23" s="29"/>
      <c r="C23" s="26"/>
      <c r="D23" s="2">
        <v>0.95</v>
      </c>
      <c r="E23" s="7"/>
      <c r="F23" s="7">
        <v>-2.6</v>
      </c>
      <c r="G23" s="7">
        <v>0.37</v>
      </c>
      <c r="H23" s="7">
        <v>1.01</v>
      </c>
      <c r="I23" s="7">
        <v>1.1499999999999999</v>
      </c>
      <c r="J23" s="7"/>
      <c r="K23" s="7">
        <v>-1.9</v>
      </c>
      <c r="L23" s="7"/>
      <c r="M23" s="7"/>
      <c r="N23" s="13"/>
      <c r="O23" s="13"/>
    </row>
    <row r="24" spans="1:15" x14ac:dyDescent="0.2">
      <c r="A24" s="27"/>
      <c r="B24" s="29"/>
      <c r="C24" s="26"/>
      <c r="D24" s="2" t="s">
        <v>22</v>
      </c>
      <c r="E24" s="7"/>
      <c r="F24" s="7">
        <f>MAX(ABS(F22+3),ABS(F23+3))</f>
        <v>1.0999999999999996</v>
      </c>
      <c r="G24" s="7">
        <f>MAX(ABS(G22),ABS(G23))</f>
        <v>0.52</v>
      </c>
      <c r="H24" s="7">
        <f>MAX(ABS(H22),ABS(H23))</f>
        <v>1.46</v>
      </c>
      <c r="I24" s="7">
        <f>MAX(ABS(I22),ABS(I23))</f>
        <v>1.1499999999999999</v>
      </c>
      <c r="J24" s="7"/>
      <c r="K24" s="7">
        <f>MAX(ABS(K22+3),ABS(K23+3))</f>
        <v>2.0999999999999996</v>
      </c>
      <c r="L24" s="7"/>
      <c r="M24" s="7"/>
      <c r="N24" s="13">
        <f>MAX(E24:M24)-MIN(E24:M24)</f>
        <v>1.5799999999999996</v>
      </c>
      <c r="O24" s="13">
        <f t="shared" si="0"/>
        <v>1.2659999999999998</v>
      </c>
    </row>
    <row r="25" spans="1:15" x14ac:dyDescent="0.2">
      <c r="A25" s="27"/>
      <c r="B25" s="29"/>
      <c r="C25" s="26" t="s">
        <v>4</v>
      </c>
      <c r="D25" s="2">
        <v>0.05</v>
      </c>
      <c r="E25" s="7">
        <v>-0.82</v>
      </c>
      <c r="F25" s="7">
        <v>-3.77</v>
      </c>
      <c r="G25" s="7">
        <v>-0.52</v>
      </c>
      <c r="H25" s="7">
        <v>-1.39</v>
      </c>
      <c r="I25" s="7">
        <v>-1.1100000000000001</v>
      </c>
      <c r="J25" s="7"/>
      <c r="K25" s="7">
        <v>-4.7</v>
      </c>
      <c r="L25" s="7"/>
      <c r="M25" s="7"/>
      <c r="N25" s="13"/>
      <c r="O25" s="13"/>
    </row>
    <row r="26" spans="1:15" x14ac:dyDescent="0.2">
      <c r="A26" s="27"/>
      <c r="B26" s="29"/>
      <c r="C26" s="26"/>
      <c r="D26" s="2">
        <v>0.95</v>
      </c>
      <c r="E26" s="7">
        <v>0.79</v>
      </c>
      <c r="F26" s="7">
        <v>-1.89</v>
      </c>
      <c r="G26" s="7">
        <v>0.38</v>
      </c>
      <c r="H26" s="7">
        <v>1.08</v>
      </c>
      <c r="I26" s="7">
        <v>1.19</v>
      </c>
      <c r="J26" s="7"/>
      <c r="K26" s="7">
        <v>-1.7</v>
      </c>
      <c r="L26" s="7"/>
      <c r="M26" s="7"/>
      <c r="N26" s="13"/>
      <c r="O26" s="13"/>
    </row>
    <row r="27" spans="1:15" x14ac:dyDescent="0.2">
      <c r="A27" s="27"/>
      <c r="B27" s="29"/>
      <c r="C27" s="26"/>
      <c r="D27" s="2" t="s">
        <v>22</v>
      </c>
      <c r="E27" s="7">
        <f>MAX(ABS(E25),ABS(E26))</f>
        <v>0.82</v>
      </c>
      <c r="F27" s="7">
        <f>MAX(ABS(F25+3),ABS(F26+3))</f>
        <v>1.1100000000000001</v>
      </c>
      <c r="G27" s="7">
        <f>MAX(ABS(G25),ABS(G26))</f>
        <v>0.52</v>
      </c>
      <c r="H27" s="7">
        <f>MAX(ABS(H25),ABS(H26))</f>
        <v>1.39</v>
      </c>
      <c r="I27" s="7">
        <f>MAX(ABS(I25),ABS(I26))</f>
        <v>1.19</v>
      </c>
      <c r="J27" s="7"/>
      <c r="K27" s="7">
        <f>MAX(ABS(K25+3),ABS(K26+3))</f>
        <v>1.7000000000000002</v>
      </c>
      <c r="L27" s="7"/>
      <c r="M27" s="7"/>
      <c r="N27" s="13">
        <f>MAX(E27:M27)-MIN(E27:M27)</f>
        <v>1.1800000000000002</v>
      </c>
      <c r="O27" s="13">
        <f t="shared" si="0"/>
        <v>1.1216666666666666</v>
      </c>
    </row>
    <row r="28" spans="1:15" x14ac:dyDescent="0.2">
      <c r="A28" s="27" t="s">
        <v>31</v>
      </c>
      <c r="B28" s="29"/>
      <c r="C28" s="26" t="s">
        <v>3</v>
      </c>
      <c r="D28" s="2">
        <v>0.05</v>
      </c>
      <c r="E28" s="7"/>
      <c r="F28" s="7">
        <v>-3.87</v>
      </c>
      <c r="G28" s="7">
        <v>-0.49</v>
      </c>
      <c r="H28" s="7">
        <v>-1.42</v>
      </c>
      <c r="I28" s="7">
        <v>-0.77</v>
      </c>
      <c r="J28" s="7"/>
      <c r="K28" s="7">
        <v>-4.5</v>
      </c>
      <c r="L28" s="7"/>
      <c r="M28" s="7"/>
      <c r="N28" s="13"/>
      <c r="O28" s="13"/>
    </row>
    <row r="29" spans="1:15" x14ac:dyDescent="0.2">
      <c r="A29" s="27"/>
      <c r="B29" s="29"/>
      <c r="C29" s="26"/>
      <c r="D29" s="2">
        <v>0.95</v>
      </c>
      <c r="E29" s="7"/>
      <c r="F29" s="7">
        <v>-2.17</v>
      </c>
      <c r="G29" s="7">
        <v>0.34</v>
      </c>
      <c r="H29" s="7">
        <v>1.1100000000000001</v>
      </c>
      <c r="I29" s="7">
        <v>1.03</v>
      </c>
      <c r="J29" s="7"/>
      <c r="K29" s="7">
        <v>-2.4</v>
      </c>
      <c r="L29" s="7"/>
      <c r="M29" s="7"/>
      <c r="N29" s="13"/>
      <c r="O29" s="13"/>
    </row>
    <row r="30" spans="1:15" x14ac:dyDescent="0.2">
      <c r="A30" s="27"/>
      <c r="B30" s="29"/>
      <c r="C30" s="26"/>
      <c r="D30" s="2" t="s">
        <v>22</v>
      </c>
      <c r="E30" s="7"/>
      <c r="F30" s="7">
        <f>MAX(ABS(F28+3),ABS(F29+3))</f>
        <v>0.87000000000000011</v>
      </c>
      <c r="G30" s="7">
        <f>MAX(ABS(G28),ABS(G29))</f>
        <v>0.49</v>
      </c>
      <c r="H30" s="7">
        <f>MAX(ABS(H28),ABS(H29))</f>
        <v>1.42</v>
      </c>
      <c r="I30" s="7">
        <f>MAX(ABS(I28),ABS(I29))</f>
        <v>1.03</v>
      </c>
      <c r="J30" s="7"/>
      <c r="K30" s="7">
        <f>MAX(ABS(K28+3),ABS(K29+3))</f>
        <v>1.5</v>
      </c>
      <c r="L30" s="7"/>
      <c r="M30" s="7"/>
      <c r="N30" s="13">
        <f>MAX(E30:M30)-MIN(E30:M30)</f>
        <v>1.01</v>
      </c>
      <c r="O30" s="13">
        <f t="shared" si="0"/>
        <v>1.0620000000000001</v>
      </c>
    </row>
    <row r="31" spans="1:15" x14ac:dyDescent="0.2">
      <c r="A31" s="27"/>
      <c r="B31" s="29"/>
      <c r="C31" s="26" t="s">
        <v>4</v>
      </c>
      <c r="D31" s="2">
        <v>0.05</v>
      </c>
      <c r="E31" s="7">
        <v>-0.78</v>
      </c>
      <c r="F31" s="7">
        <v>-4.01</v>
      </c>
      <c r="G31" s="7">
        <v>-0.5</v>
      </c>
      <c r="H31" s="7">
        <v>-1.33</v>
      </c>
      <c r="I31" s="7">
        <v>-0.71</v>
      </c>
      <c r="J31" s="7"/>
      <c r="K31" s="7">
        <v>-4.0999999999999996</v>
      </c>
      <c r="L31" s="7"/>
      <c r="M31" s="7"/>
      <c r="N31" s="13"/>
      <c r="O31" s="13"/>
    </row>
    <row r="32" spans="1:15" x14ac:dyDescent="0.2">
      <c r="A32" s="27"/>
      <c r="B32" s="29"/>
      <c r="C32" s="26"/>
      <c r="D32" s="2">
        <v>0.95</v>
      </c>
      <c r="E32" s="7">
        <v>0.78</v>
      </c>
      <c r="F32" s="7">
        <v>-2.36</v>
      </c>
      <c r="G32" s="7">
        <v>0.35</v>
      </c>
      <c r="H32" s="7">
        <v>1.1299999999999999</v>
      </c>
      <c r="I32" s="7">
        <v>1.04</v>
      </c>
      <c r="J32" s="7"/>
      <c r="K32" s="7">
        <v>-2.1</v>
      </c>
      <c r="L32" s="7"/>
      <c r="M32" s="7"/>
      <c r="N32" s="13"/>
      <c r="O32" s="13"/>
    </row>
    <row r="33" spans="1:15" x14ac:dyDescent="0.2">
      <c r="A33" s="27"/>
      <c r="B33" s="30"/>
      <c r="C33" s="26"/>
      <c r="D33" s="2" t="s">
        <v>22</v>
      </c>
      <c r="E33" s="7">
        <f>MAX(ABS(E31),ABS(E32))</f>
        <v>0.78</v>
      </c>
      <c r="F33" s="7">
        <f>MAX(ABS(F31+3),ABS(F32+3))</f>
        <v>1.0099999999999998</v>
      </c>
      <c r="G33" s="7">
        <f>MAX(ABS(G31),ABS(G32))</f>
        <v>0.5</v>
      </c>
      <c r="H33" s="7">
        <f>MAX(ABS(H31),ABS(H32))</f>
        <v>1.33</v>
      </c>
      <c r="I33" s="7">
        <f>MAX(ABS(I31),ABS(I32))</f>
        <v>1.04</v>
      </c>
      <c r="J33" s="7"/>
      <c r="K33" s="7">
        <f>MAX(ABS(K31+3),ABS(K32+3))</f>
        <v>1.0999999999999996</v>
      </c>
      <c r="L33" s="7"/>
      <c r="M33" s="7"/>
      <c r="N33" s="13">
        <f>MAX(E33:M33)-MIN(E33:M33)</f>
        <v>0.83000000000000007</v>
      </c>
      <c r="O33" s="13">
        <f t="shared" si="0"/>
        <v>0.96</v>
      </c>
    </row>
    <row r="34" spans="1:15" x14ac:dyDescent="0.2">
      <c r="A34" s="8"/>
    </row>
    <row r="35" spans="1:15" x14ac:dyDescent="0.2">
      <c r="A35" s="8"/>
    </row>
    <row r="36" spans="1:15" x14ac:dyDescent="0.2">
      <c r="A36" s="8"/>
    </row>
    <row r="37" spans="1:15" x14ac:dyDescent="0.2">
      <c r="A37" s="8" t="s">
        <v>32</v>
      </c>
      <c r="B37" t="s">
        <v>7</v>
      </c>
      <c r="C37" t="s">
        <v>8</v>
      </c>
      <c r="D37" t="s">
        <v>9</v>
      </c>
      <c r="E37" t="s">
        <v>28</v>
      </c>
      <c r="F37">
        <v>48</v>
      </c>
    </row>
    <row r="38" spans="1:15" x14ac:dyDescent="0.2">
      <c r="A38" s="18" t="s">
        <v>1</v>
      </c>
      <c r="B38" s="1" t="s">
        <v>46</v>
      </c>
      <c r="C38" s="1" t="s">
        <v>0</v>
      </c>
      <c r="D38" s="1" t="s">
        <v>2</v>
      </c>
      <c r="E38" s="1" t="s">
        <v>40</v>
      </c>
      <c r="F38" s="1" t="s">
        <v>42</v>
      </c>
      <c r="G38" s="1" t="s">
        <v>10</v>
      </c>
      <c r="H38" s="1" t="s">
        <v>11</v>
      </c>
      <c r="I38" s="1" t="s">
        <v>12</v>
      </c>
      <c r="J38" s="1" t="s">
        <v>84</v>
      </c>
      <c r="K38" s="1" t="s">
        <v>89</v>
      </c>
      <c r="L38" s="1" t="s">
        <v>13</v>
      </c>
      <c r="M38" s="1" t="s">
        <v>14</v>
      </c>
    </row>
    <row r="39" spans="1:15" s="23" customFormat="1" x14ac:dyDescent="0.2">
      <c r="A39" s="24"/>
      <c r="B39" s="19"/>
      <c r="C39" s="19"/>
      <c r="D39" s="7"/>
      <c r="E39" s="7" t="s">
        <v>41</v>
      </c>
      <c r="F39" s="7" t="s">
        <v>43</v>
      </c>
      <c r="G39" s="20" t="s">
        <v>25</v>
      </c>
      <c r="H39" s="7" t="s">
        <v>26</v>
      </c>
      <c r="I39" s="7" t="s">
        <v>83</v>
      </c>
      <c r="J39" s="7" t="s">
        <v>86</v>
      </c>
      <c r="K39" s="7" t="s">
        <v>87</v>
      </c>
      <c r="L39" s="7"/>
      <c r="M39" s="7"/>
      <c r="N39" s="21" t="s">
        <v>24</v>
      </c>
      <c r="O39" s="22" t="s">
        <v>33</v>
      </c>
    </row>
    <row r="40" spans="1:15" x14ac:dyDescent="0.2">
      <c r="A40" s="27" t="s">
        <v>29</v>
      </c>
      <c r="B40" s="28" t="s">
        <v>38</v>
      </c>
      <c r="C40" s="26" t="s">
        <v>5</v>
      </c>
      <c r="D40" s="2">
        <v>0.05</v>
      </c>
      <c r="E40" s="7"/>
      <c r="F40" s="7">
        <v>-3.74</v>
      </c>
      <c r="G40" s="7">
        <v>-1.23</v>
      </c>
      <c r="H40" s="7">
        <v>-1.37</v>
      </c>
      <c r="I40" s="7">
        <v>-0.89</v>
      </c>
      <c r="J40" s="7">
        <v>-0.54</v>
      </c>
      <c r="K40" s="7">
        <v>-4.5</v>
      </c>
      <c r="L40" s="7"/>
      <c r="M40" s="7"/>
      <c r="N40" s="7"/>
      <c r="O40" s="7"/>
    </row>
    <row r="41" spans="1:15" x14ac:dyDescent="0.2">
      <c r="A41" s="27"/>
      <c r="B41" s="29"/>
      <c r="C41" s="26"/>
      <c r="D41" s="2">
        <v>0.95</v>
      </c>
      <c r="E41" s="7"/>
      <c r="F41" s="7">
        <v>-0.31</v>
      </c>
      <c r="G41" s="7">
        <v>0.93</v>
      </c>
      <c r="H41" s="7">
        <v>1.05</v>
      </c>
      <c r="I41" s="7">
        <v>2.27</v>
      </c>
      <c r="J41" s="7">
        <v>2.86</v>
      </c>
      <c r="K41" s="7">
        <v>-1.8</v>
      </c>
      <c r="L41" s="7"/>
      <c r="M41" s="7"/>
      <c r="N41" s="7"/>
      <c r="O41" s="7"/>
    </row>
    <row r="42" spans="1:15" x14ac:dyDescent="0.2">
      <c r="A42" s="27"/>
      <c r="B42" s="29"/>
      <c r="C42" s="26"/>
      <c r="D42" s="2" t="s">
        <v>22</v>
      </c>
      <c r="E42" s="7"/>
      <c r="F42" s="7">
        <f>MAX(ABS(F40+3),ABS(F41+3))</f>
        <v>2.69</v>
      </c>
      <c r="G42" s="7">
        <f>MAX(ABS(G40),ABS(G41))</f>
        <v>1.23</v>
      </c>
      <c r="H42" s="7">
        <f>MAX(ABS(H40),ABS(H41))</f>
        <v>1.37</v>
      </c>
      <c r="I42" s="7">
        <f>MAX(ABS(I40),ABS(I41))</f>
        <v>2.27</v>
      </c>
      <c r="J42" s="7">
        <f>MAX(ABS(J40),ABS(J41))</f>
        <v>2.86</v>
      </c>
      <c r="K42" s="7">
        <f>MAX(ABS(K40+3),ABS(K41+3))</f>
        <v>1.5</v>
      </c>
      <c r="L42" s="7"/>
      <c r="M42" s="7"/>
      <c r="N42" s="13">
        <f>MAX(E42:M42)-MIN(E42:M42)</f>
        <v>1.63</v>
      </c>
      <c r="O42" s="13">
        <f>AVERAGE(E42:M42)</f>
        <v>1.9866666666666666</v>
      </c>
    </row>
    <row r="43" spans="1:15" x14ac:dyDescent="0.2">
      <c r="A43" s="27" t="s">
        <v>34</v>
      </c>
      <c r="B43" s="29"/>
      <c r="C43" s="26" t="s">
        <v>5</v>
      </c>
      <c r="D43" s="2">
        <v>0.05</v>
      </c>
      <c r="E43" s="7"/>
      <c r="F43" s="7">
        <v>-5.03</v>
      </c>
      <c r="G43" s="7">
        <v>-0.97</v>
      </c>
      <c r="H43" s="7">
        <v>-1.3</v>
      </c>
      <c r="I43" s="7">
        <v>-1.02</v>
      </c>
      <c r="J43" s="7"/>
      <c r="K43" s="7">
        <v>-4.5999999999999996</v>
      </c>
      <c r="L43" s="7"/>
      <c r="M43" s="7"/>
      <c r="N43" s="7"/>
      <c r="O43" s="7"/>
    </row>
    <row r="44" spans="1:15" x14ac:dyDescent="0.2">
      <c r="A44" s="27"/>
      <c r="B44" s="29"/>
      <c r="C44" s="26"/>
      <c r="D44" s="2">
        <v>0.95</v>
      </c>
      <c r="E44" s="7"/>
      <c r="F44" s="7">
        <v>-2.16</v>
      </c>
      <c r="G44" s="7">
        <v>0.69</v>
      </c>
      <c r="H44" s="7">
        <v>1.06</v>
      </c>
      <c r="I44" s="7">
        <v>1.65</v>
      </c>
      <c r="J44" s="7"/>
      <c r="K44" s="7">
        <v>-1.8</v>
      </c>
      <c r="L44" s="7"/>
      <c r="M44" s="7"/>
      <c r="N44" s="7"/>
      <c r="O44" s="7"/>
    </row>
    <row r="45" spans="1:15" x14ac:dyDescent="0.2">
      <c r="A45" s="27"/>
      <c r="B45" s="29"/>
      <c r="C45" s="26"/>
      <c r="D45" s="2" t="s">
        <v>22</v>
      </c>
      <c r="E45" s="7"/>
      <c r="F45" s="7">
        <f>MAX(ABS(F43+3),ABS(F44+3))</f>
        <v>2.0300000000000002</v>
      </c>
      <c r="G45" s="7">
        <f t="shared" ref="G45:I45" si="1">MAX(ABS(G43),ABS(G44))</f>
        <v>0.97</v>
      </c>
      <c r="H45" s="7">
        <f t="shared" si="1"/>
        <v>1.3</v>
      </c>
      <c r="I45" s="7">
        <f t="shared" si="1"/>
        <v>1.65</v>
      </c>
      <c r="J45" s="7"/>
      <c r="K45" s="7">
        <f>MAX(ABS(K43+3),ABS(K44+3))</f>
        <v>1.5999999999999996</v>
      </c>
      <c r="L45" s="7"/>
      <c r="M45" s="7"/>
      <c r="N45" s="13">
        <f>MAX(E45:M45)-MIN(E45:M45)</f>
        <v>1.0600000000000003</v>
      </c>
      <c r="O45" s="13">
        <f>AVERAGE(E45:M45)</f>
        <v>1.5099999999999998</v>
      </c>
    </row>
    <row r="46" spans="1:15" x14ac:dyDescent="0.2">
      <c r="A46" s="27" t="s">
        <v>30</v>
      </c>
      <c r="B46" s="29"/>
      <c r="C46" s="26" t="s">
        <v>5</v>
      </c>
      <c r="D46" s="2">
        <v>0.05</v>
      </c>
      <c r="E46" s="7"/>
      <c r="F46" s="7">
        <v>-4.17</v>
      </c>
      <c r="G46" s="7">
        <v>-0.91</v>
      </c>
      <c r="H46" s="7">
        <v>-1.33</v>
      </c>
      <c r="I46" s="7">
        <v>-0.88</v>
      </c>
      <c r="J46" s="7"/>
      <c r="K46" s="7">
        <v>-4.5</v>
      </c>
      <c r="L46" s="7"/>
      <c r="M46" s="7"/>
      <c r="N46" s="7"/>
      <c r="O46" s="7"/>
    </row>
    <row r="47" spans="1:15" x14ac:dyDescent="0.2">
      <c r="A47" s="27"/>
      <c r="B47" s="29"/>
      <c r="C47" s="26"/>
      <c r="D47" s="2">
        <v>0.95</v>
      </c>
      <c r="E47" s="7"/>
      <c r="F47" s="7">
        <v>-2.41</v>
      </c>
      <c r="G47" s="7">
        <v>0.62</v>
      </c>
      <c r="H47" s="7">
        <v>1.04</v>
      </c>
      <c r="I47" s="7">
        <v>1.62</v>
      </c>
      <c r="J47" s="7"/>
      <c r="K47" s="7">
        <v>-1.8</v>
      </c>
      <c r="L47" s="7"/>
      <c r="M47" s="7"/>
      <c r="N47" s="7"/>
      <c r="O47" s="7"/>
    </row>
    <row r="48" spans="1:15" x14ac:dyDescent="0.2">
      <c r="A48" s="27"/>
      <c r="B48" s="30"/>
      <c r="C48" s="26"/>
      <c r="D48" s="2" t="s">
        <v>22</v>
      </c>
      <c r="E48" s="7"/>
      <c r="F48" s="7">
        <f>MAX(ABS(F46+3),ABS(F47+3))</f>
        <v>1.17</v>
      </c>
      <c r="G48" s="7">
        <f t="shared" ref="G48:I48" si="2">MAX(ABS(G46),ABS(G47))</f>
        <v>0.91</v>
      </c>
      <c r="H48" s="7">
        <f t="shared" si="2"/>
        <v>1.33</v>
      </c>
      <c r="I48" s="7">
        <f t="shared" si="2"/>
        <v>1.62</v>
      </c>
      <c r="J48" s="7"/>
      <c r="K48" s="7">
        <f>MAX(ABS(K46+3),ABS(K47+3))</f>
        <v>1.5</v>
      </c>
      <c r="L48" s="7"/>
      <c r="M48" s="7"/>
      <c r="N48" s="13">
        <f>MAX(E48:M48)-MIN(E48:M48)</f>
        <v>0.71000000000000008</v>
      </c>
      <c r="O48" s="13">
        <f>AVERAGE(E48:M48)</f>
        <v>1.306</v>
      </c>
    </row>
    <row r="49" spans="1:15" x14ac:dyDescent="0.2">
      <c r="A49" s="27" t="s">
        <v>36</v>
      </c>
      <c r="B49" s="31" t="s">
        <v>39</v>
      </c>
      <c r="C49" s="26" t="s">
        <v>5</v>
      </c>
      <c r="D49" s="2">
        <v>0.05</v>
      </c>
      <c r="E49" s="7"/>
      <c r="F49" s="7">
        <v>-3.94</v>
      </c>
      <c r="G49" s="7">
        <v>-0.53</v>
      </c>
      <c r="H49" s="7">
        <v>-1.32</v>
      </c>
      <c r="I49" s="7">
        <v>-1.1499999999999999</v>
      </c>
      <c r="J49" s="7"/>
      <c r="K49" s="7">
        <v>-4.7</v>
      </c>
      <c r="L49" s="7"/>
      <c r="M49" s="7"/>
      <c r="N49" s="7"/>
      <c r="O49" s="7"/>
    </row>
    <row r="50" spans="1:15" x14ac:dyDescent="0.2">
      <c r="A50" s="27"/>
      <c r="B50" s="32"/>
      <c r="C50" s="26"/>
      <c r="D50" s="2">
        <v>0.95</v>
      </c>
      <c r="E50" s="7"/>
      <c r="F50" s="7">
        <v>-1.91</v>
      </c>
      <c r="G50" s="7">
        <v>0.38</v>
      </c>
      <c r="H50" s="7">
        <v>1.1100000000000001</v>
      </c>
      <c r="I50" s="7">
        <v>1.1299999999999999</v>
      </c>
      <c r="J50" s="7"/>
      <c r="K50" s="7">
        <v>-1.7</v>
      </c>
      <c r="L50" s="7"/>
      <c r="M50" s="7"/>
      <c r="N50" s="7"/>
      <c r="O50" s="7"/>
    </row>
    <row r="51" spans="1:15" x14ac:dyDescent="0.2">
      <c r="A51" s="27"/>
      <c r="B51" s="32"/>
      <c r="C51" s="26"/>
      <c r="D51" s="2" t="s">
        <v>22</v>
      </c>
      <c r="E51" s="7"/>
      <c r="F51" s="7">
        <f>MAX(ABS(F49+3),ABS(F50+3))</f>
        <v>1.0900000000000001</v>
      </c>
      <c r="G51" s="7">
        <f t="shared" ref="G51:I51" si="3">MAX(ABS(G49),ABS(G50))</f>
        <v>0.53</v>
      </c>
      <c r="H51" s="7">
        <f t="shared" si="3"/>
        <v>1.32</v>
      </c>
      <c r="I51" s="7">
        <f t="shared" si="3"/>
        <v>1.1499999999999999</v>
      </c>
      <c r="J51" s="7"/>
      <c r="K51" s="7">
        <f>MAX(ABS(K49+3),ABS(K50+3))</f>
        <v>1.7000000000000002</v>
      </c>
      <c r="L51" s="7"/>
      <c r="M51" s="7"/>
      <c r="N51" s="13">
        <f>MAX(E51:M51)-MIN(E51:M51)</f>
        <v>1.1700000000000002</v>
      </c>
      <c r="O51" s="13">
        <f>AVERAGE(E51:M51)</f>
        <v>1.1579999999999999</v>
      </c>
    </row>
    <row r="52" spans="1:15" x14ac:dyDescent="0.2">
      <c r="A52" s="27" t="s">
        <v>31</v>
      </c>
      <c r="B52" s="32"/>
      <c r="C52" s="26" t="s">
        <v>5</v>
      </c>
      <c r="D52" s="2">
        <v>0.05</v>
      </c>
      <c r="E52" s="7"/>
      <c r="F52" s="7">
        <v>-3.22</v>
      </c>
      <c r="G52" s="7">
        <v>-0.5</v>
      </c>
      <c r="H52" s="7">
        <v>-1.41</v>
      </c>
      <c r="I52" s="7">
        <v>-0.65</v>
      </c>
      <c r="J52" s="7"/>
      <c r="K52" s="7">
        <v>-4.0999999999999996</v>
      </c>
      <c r="L52" s="7"/>
      <c r="M52" s="7"/>
      <c r="N52" s="7"/>
      <c r="O52" s="7"/>
    </row>
    <row r="53" spans="1:15" x14ac:dyDescent="0.2">
      <c r="A53" s="27"/>
      <c r="B53" s="32"/>
      <c r="C53" s="26"/>
      <c r="D53" s="2">
        <v>0.95</v>
      </c>
      <c r="E53" s="7"/>
      <c r="F53" s="7">
        <v>-1.84</v>
      </c>
      <c r="G53" s="7">
        <v>0.35</v>
      </c>
      <c r="H53" s="7">
        <v>1.06</v>
      </c>
      <c r="I53" s="7">
        <v>1.06</v>
      </c>
      <c r="J53" s="7"/>
      <c r="K53" s="7">
        <v>-2.1</v>
      </c>
      <c r="L53" s="7"/>
      <c r="M53" s="7"/>
      <c r="N53" s="7"/>
      <c r="O53" s="7"/>
    </row>
    <row r="54" spans="1:15" x14ac:dyDescent="0.2">
      <c r="A54" s="27"/>
      <c r="B54" s="33"/>
      <c r="C54" s="26"/>
      <c r="D54" s="2" t="s">
        <v>22</v>
      </c>
      <c r="E54" s="7"/>
      <c r="F54" s="7">
        <f>MAX(ABS(F52+3),ABS(F53+3))</f>
        <v>1.1599999999999999</v>
      </c>
      <c r="G54" s="7">
        <f>MAX(ABS(G52),ABS(G53))</f>
        <v>0.5</v>
      </c>
      <c r="H54" s="7">
        <f>MAX(ABS(H52),ABS(H53))</f>
        <v>1.41</v>
      </c>
      <c r="I54" s="7">
        <f>MAX(ABS(I52),ABS(I53))</f>
        <v>1.06</v>
      </c>
      <c r="J54" s="7"/>
      <c r="K54" s="7">
        <f>MAX(ABS(K52+3),ABS(K53+3))</f>
        <v>1.0999999999999996</v>
      </c>
      <c r="L54" s="7"/>
      <c r="M54" s="7"/>
      <c r="N54" s="13">
        <f>MAX(E54:M54)-MIN(E54:M54)</f>
        <v>0.90999999999999992</v>
      </c>
      <c r="O54" s="13">
        <f>AVERAGE(E54:M54)</f>
        <v>1.0459999999999998</v>
      </c>
    </row>
  </sheetData>
  <mergeCells count="29">
    <mergeCell ref="A4:A9"/>
    <mergeCell ref="B4:B21"/>
    <mergeCell ref="C4:C6"/>
    <mergeCell ref="C7:C9"/>
    <mergeCell ref="A10:A15"/>
    <mergeCell ref="C10:C12"/>
    <mergeCell ref="C13:C15"/>
    <mergeCell ref="A16:A21"/>
    <mergeCell ref="C16:C18"/>
    <mergeCell ref="C19:C21"/>
    <mergeCell ref="A22:A27"/>
    <mergeCell ref="B22:B33"/>
    <mergeCell ref="C22:C24"/>
    <mergeCell ref="C25:C27"/>
    <mergeCell ref="A28:A33"/>
    <mergeCell ref="C28:C30"/>
    <mergeCell ref="C31:C33"/>
    <mergeCell ref="A40:A42"/>
    <mergeCell ref="B40:B48"/>
    <mergeCell ref="C40:C42"/>
    <mergeCell ref="A43:A45"/>
    <mergeCell ref="C43:C45"/>
    <mergeCell ref="A46:A48"/>
    <mergeCell ref="C46:C48"/>
    <mergeCell ref="A49:A51"/>
    <mergeCell ref="B49:B54"/>
    <mergeCell ref="C49:C51"/>
    <mergeCell ref="A52:A54"/>
    <mergeCell ref="C52:C5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1"/>
  <sheetViews>
    <sheetView topLeftCell="A25" workbookViewId="0">
      <selection activeCell="E22" sqref="E22"/>
    </sheetView>
  </sheetViews>
  <sheetFormatPr defaultRowHeight="14.25" x14ac:dyDescent="0.2"/>
  <cols>
    <col min="1" max="1" width="31.875" style="14" customWidth="1"/>
    <col min="2" max="2" width="24.375" style="8" customWidth="1"/>
  </cols>
  <sheetData>
    <row r="2" spans="1:2" x14ac:dyDescent="0.2">
      <c r="A2" s="15" t="s">
        <v>62</v>
      </c>
    </row>
    <row r="3" spans="1:2" x14ac:dyDescent="0.2">
      <c r="A3" s="15" t="s">
        <v>18</v>
      </c>
      <c r="B3" s="16" t="s">
        <v>61</v>
      </c>
    </row>
    <row r="4" spans="1:2" ht="28.5" x14ac:dyDescent="0.2">
      <c r="A4" s="14" t="s">
        <v>0</v>
      </c>
      <c r="B4" s="8" t="s">
        <v>52</v>
      </c>
    </row>
    <row r="5" spans="1:2" x14ac:dyDescent="0.2">
      <c r="A5" s="14" t="s">
        <v>53</v>
      </c>
      <c r="B5" s="8" t="s">
        <v>54</v>
      </c>
    </row>
    <row r="6" spans="1:2" ht="28.5" x14ac:dyDescent="0.2">
      <c r="A6" s="14" t="s">
        <v>55</v>
      </c>
      <c r="B6" s="8" t="s">
        <v>56</v>
      </c>
    </row>
    <row r="7" spans="1:2" x14ac:dyDescent="0.2">
      <c r="A7" s="14" t="s">
        <v>57</v>
      </c>
      <c r="B7" s="8" t="s">
        <v>58</v>
      </c>
    </row>
    <row r="8" spans="1:2" x14ac:dyDescent="0.2">
      <c r="A8" s="14" t="s">
        <v>20</v>
      </c>
      <c r="B8" s="8">
        <v>3</v>
      </c>
    </row>
    <row r="9" spans="1:2" x14ac:dyDescent="0.2">
      <c r="A9" s="14" t="s">
        <v>17</v>
      </c>
      <c r="B9" s="8" t="s">
        <v>59</v>
      </c>
    </row>
    <row r="10" spans="1:2" x14ac:dyDescent="0.2">
      <c r="A10" s="14" t="s">
        <v>60</v>
      </c>
      <c r="B10" s="8">
        <v>48</v>
      </c>
    </row>
    <row r="11" spans="1:2" x14ac:dyDescent="0.2">
      <c r="A11" s="14" t="s">
        <v>19</v>
      </c>
      <c r="B11" s="8" t="s">
        <v>8</v>
      </c>
    </row>
    <row r="14" spans="1:2" x14ac:dyDescent="0.2">
      <c r="A14" s="15" t="s">
        <v>63</v>
      </c>
      <c r="B14" s="16"/>
    </row>
    <row r="15" spans="1:2" x14ac:dyDescent="0.2">
      <c r="A15" s="15" t="s">
        <v>18</v>
      </c>
      <c r="B15" s="16" t="s">
        <v>61</v>
      </c>
    </row>
    <row r="16" spans="1:2" ht="28.5" x14ac:dyDescent="0.2">
      <c r="A16" s="14" t="s">
        <v>0</v>
      </c>
      <c r="B16" s="8" t="s">
        <v>52</v>
      </c>
    </row>
    <row r="17" spans="1:2" x14ac:dyDescent="0.2">
      <c r="A17" s="14" t="s">
        <v>53</v>
      </c>
      <c r="B17" s="8" t="s">
        <v>64</v>
      </c>
    </row>
    <row r="18" spans="1:2" ht="28.5" x14ac:dyDescent="0.2">
      <c r="A18" s="14" t="s">
        <v>55</v>
      </c>
      <c r="B18" s="8" t="s">
        <v>54</v>
      </c>
    </row>
    <row r="19" spans="1:2" ht="28.5" x14ac:dyDescent="0.2">
      <c r="A19" s="14" t="s">
        <v>65</v>
      </c>
      <c r="B19" s="8" t="s">
        <v>66</v>
      </c>
    </row>
    <row r="20" spans="1:2" x14ac:dyDescent="0.2">
      <c r="A20" s="14" t="s">
        <v>67</v>
      </c>
      <c r="B20" s="8" t="s">
        <v>58</v>
      </c>
    </row>
    <row r="21" spans="1:2" ht="28.5" x14ac:dyDescent="0.2">
      <c r="A21" s="14" t="s">
        <v>57</v>
      </c>
      <c r="B21" s="8" t="s">
        <v>68</v>
      </c>
    </row>
    <row r="22" spans="1:2" ht="28.5" x14ac:dyDescent="0.2">
      <c r="A22" s="14" t="s">
        <v>69</v>
      </c>
      <c r="B22" s="8" t="s">
        <v>68</v>
      </c>
    </row>
    <row r="23" spans="1:2" x14ac:dyDescent="0.2">
      <c r="A23" s="14" t="s">
        <v>70</v>
      </c>
      <c r="B23" s="8">
        <v>3</v>
      </c>
    </row>
    <row r="24" spans="1:2" ht="21" customHeight="1" x14ac:dyDescent="0.2">
      <c r="A24" s="14" t="s">
        <v>71</v>
      </c>
      <c r="B24" s="8" t="s">
        <v>59</v>
      </c>
    </row>
    <row r="25" spans="1:2" x14ac:dyDescent="0.2">
      <c r="A25" s="14" t="s">
        <v>72</v>
      </c>
      <c r="B25" s="8">
        <v>48</v>
      </c>
    </row>
    <row r="26" spans="1:2" x14ac:dyDescent="0.2">
      <c r="A26" s="14" t="s">
        <v>19</v>
      </c>
      <c r="B26" s="8" t="s">
        <v>8</v>
      </c>
    </row>
    <row r="29" spans="1:2" x14ac:dyDescent="0.2">
      <c r="A29" s="15" t="s">
        <v>73</v>
      </c>
      <c r="B29" s="16"/>
    </row>
    <row r="30" spans="1:2" x14ac:dyDescent="0.2">
      <c r="A30" s="15" t="s">
        <v>18</v>
      </c>
      <c r="B30" s="16" t="s">
        <v>61</v>
      </c>
    </row>
    <row r="31" spans="1:2" ht="28.5" x14ac:dyDescent="0.2">
      <c r="A31" s="14" t="s">
        <v>0</v>
      </c>
      <c r="B31" s="8" t="s">
        <v>52</v>
      </c>
    </row>
    <row r="32" spans="1:2" x14ac:dyDescent="0.2">
      <c r="A32" s="14" t="s">
        <v>53</v>
      </c>
      <c r="B32" s="8" t="s">
        <v>64</v>
      </c>
    </row>
    <row r="33" spans="1:2" ht="28.5" x14ac:dyDescent="0.2">
      <c r="A33" s="14" t="s">
        <v>55</v>
      </c>
      <c r="B33" s="8" t="s">
        <v>54</v>
      </c>
    </row>
    <row r="34" spans="1:2" ht="28.5" x14ac:dyDescent="0.2">
      <c r="A34" s="14" t="s">
        <v>65</v>
      </c>
      <c r="B34" s="8" t="s">
        <v>66</v>
      </c>
    </row>
    <row r="35" spans="1:2" x14ac:dyDescent="0.2">
      <c r="A35" s="14" t="s">
        <v>67</v>
      </c>
      <c r="B35" s="8" t="s">
        <v>58</v>
      </c>
    </row>
    <row r="36" spans="1:2" x14ac:dyDescent="0.2">
      <c r="A36" s="14" t="s">
        <v>57</v>
      </c>
      <c r="B36" s="8" t="s">
        <v>58</v>
      </c>
    </row>
    <row r="37" spans="1:2" x14ac:dyDescent="0.2">
      <c r="A37" s="14" t="s">
        <v>69</v>
      </c>
      <c r="B37" s="8" t="s">
        <v>74</v>
      </c>
    </row>
    <row r="38" spans="1:2" x14ac:dyDescent="0.2">
      <c r="A38" s="14" t="s">
        <v>70</v>
      </c>
      <c r="B38" s="8">
        <v>3</v>
      </c>
    </row>
    <row r="39" spans="1:2" x14ac:dyDescent="0.2">
      <c r="A39" s="14" t="s">
        <v>71</v>
      </c>
      <c r="B39" s="8" t="s">
        <v>59</v>
      </c>
    </row>
    <row r="40" spans="1:2" x14ac:dyDescent="0.2">
      <c r="A40" s="14" t="s">
        <v>72</v>
      </c>
      <c r="B40" s="8">
        <v>48</v>
      </c>
    </row>
    <row r="41" spans="1:2" x14ac:dyDescent="0.2">
      <c r="A41" s="14" t="s">
        <v>19</v>
      </c>
      <c r="B41" s="8" t="s">
        <v>8</v>
      </c>
    </row>
    <row r="44" spans="1:2" x14ac:dyDescent="0.2">
      <c r="A44" s="15" t="s">
        <v>75</v>
      </c>
      <c r="B44" s="16"/>
    </row>
    <row r="45" spans="1:2" x14ac:dyDescent="0.2">
      <c r="A45" s="15" t="s">
        <v>18</v>
      </c>
      <c r="B45" s="16" t="s">
        <v>61</v>
      </c>
    </row>
    <row r="46" spans="1:2" ht="28.5" x14ac:dyDescent="0.2">
      <c r="A46" s="14" t="s">
        <v>0</v>
      </c>
      <c r="B46" s="8" t="s">
        <v>52</v>
      </c>
    </row>
    <row r="47" spans="1:2" x14ac:dyDescent="0.2">
      <c r="A47" s="14" t="s">
        <v>53</v>
      </c>
      <c r="B47" s="8" t="s">
        <v>54</v>
      </c>
    </row>
    <row r="48" spans="1:2" ht="28.5" x14ac:dyDescent="0.2">
      <c r="A48" s="14" t="s">
        <v>55</v>
      </c>
      <c r="B48" s="8" t="s">
        <v>54</v>
      </c>
    </row>
    <row r="49" spans="1:2" ht="28.5" x14ac:dyDescent="0.2">
      <c r="A49" s="14" t="s">
        <v>65</v>
      </c>
      <c r="B49" s="8" t="s">
        <v>66</v>
      </c>
    </row>
    <row r="50" spans="1:2" x14ac:dyDescent="0.2">
      <c r="A50" s="14" t="s">
        <v>67</v>
      </c>
      <c r="B50" s="8" t="s">
        <v>58</v>
      </c>
    </row>
    <row r="51" spans="1:2" ht="28.5" x14ac:dyDescent="0.2">
      <c r="A51" s="14" t="s">
        <v>57</v>
      </c>
      <c r="B51" s="8" t="s">
        <v>68</v>
      </c>
    </row>
    <row r="52" spans="1:2" ht="28.5" x14ac:dyDescent="0.2">
      <c r="A52" s="14" t="s">
        <v>69</v>
      </c>
      <c r="B52" s="8" t="s">
        <v>68</v>
      </c>
    </row>
    <row r="53" spans="1:2" x14ac:dyDescent="0.2">
      <c r="A53" s="14" t="s">
        <v>76</v>
      </c>
      <c r="B53" s="8">
        <v>3</v>
      </c>
    </row>
    <row r="54" spans="1:2" x14ac:dyDescent="0.2">
      <c r="A54" s="14" t="s">
        <v>77</v>
      </c>
      <c r="B54" s="8" t="s">
        <v>59</v>
      </c>
    </row>
    <row r="55" spans="1:2" x14ac:dyDescent="0.2">
      <c r="A55" s="14" t="s">
        <v>78</v>
      </c>
      <c r="B55" s="8">
        <v>48</v>
      </c>
    </row>
    <row r="56" spans="1:2" x14ac:dyDescent="0.2">
      <c r="A56" s="14" t="s">
        <v>19</v>
      </c>
      <c r="B56" s="8" t="s">
        <v>8</v>
      </c>
    </row>
    <row r="59" spans="1:2" x14ac:dyDescent="0.2">
      <c r="A59" s="15" t="s">
        <v>79</v>
      </c>
      <c r="B59" s="16"/>
    </row>
    <row r="60" spans="1:2" x14ac:dyDescent="0.2">
      <c r="A60" s="15" t="s">
        <v>18</v>
      </c>
      <c r="B60" s="16" t="s">
        <v>61</v>
      </c>
    </row>
    <row r="61" spans="1:2" ht="28.5" x14ac:dyDescent="0.2">
      <c r="A61" s="14" t="s">
        <v>0</v>
      </c>
      <c r="B61" s="8" t="s">
        <v>52</v>
      </c>
    </row>
    <row r="62" spans="1:2" x14ac:dyDescent="0.2">
      <c r="A62" s="14" t="s">
        <v>53</v>
      </c>
      <c r="B62" s="8" t="s">
        <v>54</v>
      </c>
    </row>
    <row r="63" spans="1:2" ht="28.5" x14ac:dyDescent="0.2">
      <c r="A63" s="14" t="s">
        <v>55</v>
      </c>
      <c r="B63" s="8" t="s">
        <v>54</v>
      </c>
    </row>
    <row r="64" spans="1:2" ht="28.5" x14ac:dyDescent="0.2">
      <c r="A64" s="14" t="s">
        <v>65</v>
      </c>
      <c r="B64" s="8" t="s">
        <v>66</v>
      </c>
    </row>
    <row r="65" spans="1:2" x14ac:dyDescent="0.2">
      <c r="A65" s="14" t="s">
        <v>67</v>
      </c>
      <c r="B65" s="8" t="s">
        <v>58</v>
      </c>
    </row>
    <row r="66" spans="1:2" x14ac:dyDescent="0.2">
      <c r="A66" s="14" t="s">
        <v>57</v>
      </c>
      <c r="B66" s="8" t="s">
        <v>58</v>
      </c>
    </row>
    <row r="67" spans="1:2" x14ac:dyDescent="0.2">
      <c r="A67" s="14" t="s">
        <v>69</v>
      </c>
      <c r="B67" s="8" t="s">
        <v>74</v>
      </c>
    </row>
    <row r="68" spans="1:2" x14ac:dyDescent="0.2">
      <c r="A68" s="14" t="s">
        <v>76</v>
      </c>
      <c r="B68" s="8">
        <v>3</v>
      </c>
    </row>
    <row r="69" spans="1:2" x14ac:dyDescent="0.2">
      <c r="A69" s="14" t="s">
        <v>77</v>
      </c>
      <c r="B69" s="8" t="s">
        <v>59</v>
      </c>
    </row>
    <row r="70" spans="1:2" x14ac:dyDescent="0.2">
      <c r="A70" s="14" t="s">
        <v>78</v>
      </c>
      <c r="B70" s="8">
        <v>48</v>
      </c>
    </row>
    <row r="71" spans="1:2" x14ac:dyDescent="0.2">
      <c r="A71" s="14" t="s">
        <v>19</v>
      </c>
      <c r="B71" s="8" t="s">
        <v>8</v>
      </c>
    </row>
  </sheetData>
  <phoneticPr fontId="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Coversheet</vt:lpstr>
      <vt:lpstr>Results</vt:lpstr>
      <vt:lpstr>Result2</vt:lpstr>
      <vt:lpstr>Result3</vt:lpstr>
      <vt:lpstr>AccuracyResult</vt:lpstr>
      <vt:lpstr>Assumption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 Uesaka</dc:creator>
  <cp:keywords>CTPClassification=CTP_NT</cp:keywords>
  <cp:lastModifiedBy>Yiyan, Samsung</cp:lastModifiedBy>
  <dcterms:created xsi:type="dcterms:W3CDTF">2019-04-08T03:23:29Z</dcterms:created>
  <dcterms:modified xsi:type="dcterms:W3CDTF">2020-11-10T08:30:27Z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8be96af1-9737-4a58-b247-c3f5b0e0bf4d</vt:lpwstr>
  </property>
  <property fmtid="{D5CDD505-2E9C-101B-9397-08002B2CF9AE}" pid="3" name="CTP_TimeStamp">
    <vt:lpwstr>2019-04-09 01:43:23Z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_readonly">
    <vt:lpwstr/>
  </property>
  <property fmtid="{D5CDD505-2E9C-101B-9397-08002B2CF9AE}" pid="9" name="_change">
    <vt:lpwstr/>
  </property>
  <property fmtid="{D5CDD505-2E9C-101B-9397-08002B2CF9AE}" pid="10" name="_full-control">
    <vt:lpwstr/>
  </property>
  <property fmtid="{D5CDD505-2E9C-101B-9397-08002B2CF9AE}" pid="11" name="sflag">
    <vt:lpwstr>1554697239</vt:lpwstr>
  </property>
  <property fmtid="{D5CDD505-2E9C-101B-9397-08002B2CF9AE}" pid="12" name="_2015_ms_pID_725343">
    <vt:lpwstr>(2)mHMfwVEAhrriATmNJhSI9pxIOJTc/IXvZkjf+fdrQwkDi3GajyXRRktgUy+Vak+kTAlBaV8v
x5y0OjyZ736F88xq238y4Vl7Xh71lb8T0LAioF4wL3lQY2sEPonlHGK4GKRJWzVthpx606Gg
kk+VRvOAV21oFzzzlxAcH3p0PeX0Z+L9LT5VAGFzLZQzjb2Z9242F1UTNUtPtPjZfMbzncqO
GduDjV8Ut22KhqYHi2</vt:lpwstr>
  </property>
  <property fmtid="{D5CDD505-2E9C-101B-9397-08002B2CF9AE}" pid="13" name="_2015_ms_pID_7253431">
    <vt:lpwstr>/4EMnGF05Mf6PVoMe0xdN0HuOtJvEcZLPFOG7anij5lp/kId8Dw5+u
5+KjCq2Z0C33Alu+5wq80Ufo4vno1LAQyjYU685j8HI7/I52W2YsAy15RhZqlSymfNezpiqI
jSJFvbOP/xCHivPc3gp29STfGJ3rz6CDerAXUcblu1pw+WgkayWlOAb2f66jCISkfEs48WHW
a2sgUnPUerEIpo5j</vt:lpwstr>
  </property>
  <property fmtid="{D5CDD505-2E9C-101B-9397-08002B2CF9AE}" pid="14" name="NSCPROP_SA">
    <vt:lpwstr>C:\Users\YIYAN~1.ZHA\AppData\Local\Temp\BNZ.5f90223c6d9b9a0e\R4-1904760 summary L1-RSRP accuracy rev1.XLSX</vt:lpwstr>
  </property>
</Properties>
</file>