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_documents\3GPP\TSGR4_98bis_e\Inbox\Drafts\[98bis-e][200] RRM_Session\"/>
    </mc:Choice>
  </mc:AlternateContent>
  <xr:revisionPtr revIDLastSave="0" documentId="13_ncr:1_{862438C1-7011-49D1-B9BF-616155959A25}" xr6:coauthVersionLast="45" xr6:coauthVersionMax="45" xr10:uidLastSave="{00000000-0000-0000-0000-000000000000}"/>
  <bookViews>
    <workbookView xWindow="-120" yWindow="-120" windowWidth="29040" windowHeight="15840" xr2:uid="{220F4878-B131-4A6E-B73D-42D0B80BCA73}"/>
  </bookViews>
  <sheets>
    <sheet name="RRM" sheetId="1" r:id="rId1"/>
  </sheets>
  <definedNames>
    <definedName name="_xlnm._FilterDatabase" localSheetId="0" hidden="1">RRM!$A$1:$I$28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1" l="1"/>
  <c r="K28" i="1"/>
  <c r="K2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9" i="1"/>
  <c r="K2" i="1"/>
  <c r="C3" i="1" l="1"/>
  <c r="C30" i="1" l="1"/>
  <c r="C29" i="1"/>
  <c r="C28" i="1"/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" i="1"/>
</calcChain>
</file>

<file path=xl/sharedStrings.xml><?xml version="1.0" encoding="utf-8"?>
<sst xmlns="http://schemas.openxmlformats.org/spreadsheetml/2006/main" count="172" uniqueCount="144">
  <si>
    <t>#</t>
  </si>
  <si>
    <t>Title</t>
  </si>
  <si>
    <t>Email title</t>
  </si>
  <si>
    <t>WI</t>
  </si>
  <si>
    <t>Topic areas</t>
  </si>
  <si>
    <t>AI</t>
  </si>
  <si>
    <t>Moderator</t>
  </si>
  <si>
    <t>Notes</t>
  </si>
  <si>
    <t>Type</t>
  </si>
  <si>
    <t>NWM link</t>
  </si>
  <si>
    <t>RRM_Session</t>
  </si>
  <si>
    <t>N.A.</t>
  </si>
  <si>
    <t>Sync-up among session chair and delegates i.e. session report update, GTW session agenda arrangement, and t-doc request and assignment.</t>
  </si>
  <si>
    <t>NR_unlic_RRM_1</t>
  </si>
  <si>
    <t>R16 NR-U</t>
  </si>
  <si>
    <t>RRM Core requirements maintenance</t>
  </si>
  <si>
    <t xml:space="preserve">5.1.2
</t>
  </si>
  <si>
    <t>NR_unlic_RRM_2</t>
  </si>
  <si>
    <t>RRM Perf requirements</t>
  </si>
  <si>
    <t>5.1.3</t>
  </si>
  <si>
    <t>Rafael Paiva</t>
  </si>
  <si>
    <t>NR_IAB_RRM</t>
  </si>
  <si>
    <t>R16 NR IAB</t>
  </si>
  <si>
    <t>RRM Perf. requirements</t>
  </si>
  <si>
    <t>5.3.3</t>
  </si>
  <si>
    <t>Richie Leo</t>
  </si>
  <si>
    <t>R16 MR-DC</t>
  </si>
  <si>
    <t>RRM Core requirements maintenance + RRM Perf requirements: Early Measurement reportings</t>
  </si>
  <si>
    <t xml:space="preserve">5.4.1.1
5.4.2.1
</t>
  </si>
  <si>
    <t>Lars Dalsgaard</t>
  </si>
  <si>
    <t>NWM tool</t>
  </si>
  <si>
    <t>TBA</t>
  </si>
  <si>
    <t>LTE_NR_DC_CA_RRM_2</t>
  </si>
  <si>
    <t>RRM Core requirements + RRM Perf requirements: Efficient and low latency serving cell configuration, activation and setup</t>
  </si>
  <si>
    <t>5.4.1.2
5.4.2.2</t>
  </si>
  <si>
    <t>Joakim Axmon</t>
  </si>
  <si>
    <t>NR_pos_1</t>
  </si>
  <si>
    <t>R16 NR Positioning</t>
  </si>
  <si>
    <t>5.5.1</t>
  </si>
  <si>
    <t>Li Zhang</t>
  </si>
  <si>
    <t>NR_pos_2</t>
  </si>
  <si>
    <t>RRM Perf requirements: General, UE requirements and test cases</t>
  </si>
  <si>
    <t>5.5.2.1
5.5.2.2</t>
  </si>
  <si>
    <t>Huang Rui</t>
  </si>
  <si>
    <t>NR_pos_3</t>
  </si>
  <si>
    <t>RRM Perf requirements: gNB requirements</t>
  </si>
  <si>
    <t>5.5.2.3</t>
  </si>
  <si>
    <t>Muhammad Kazmi</t>
  </si>
  <si>
    <t>NR_RRM_Enh_1</t>
  </si>
  <si>
    <t>R16 NR RRM Enh</t>
  </si>
  <si>
    <t>RRM Core requirements maintenance and Perf requirements: General, BWP switching, Spatial relation switch for UL</t>
  </si>
  <si>
    <t>5.6.1 and 5.6.2  (relevant papers)</t>
  </si>
  <si>
    <t>Hua Li</t>
  </si>
  <si>
    <t>NR_RRM_Enh_2</t>
  </si>
  <si>
    <t>RRM Core requirements maintenance and Perf requirements:  SRS carrier switching, CGI reading, Mandatory MG patterns</t>
  </si>
  <si>
    <t>RRM Core requirements maintenance and Perf requirements: Multiple Scell activation/deactivation, Inter-frequency measurements, UE-specific BW change, inter-band CA</t>
  </si>
  <si>
    <t>Jerry Cui</t>
  </si>
  <si>
    <t>NR_CSIRS_L3meas_1</t>
  </si>
  <si>
    <t>R16 NR CSI-RS L3 Measurements</t>
  </si>
  <si>
    <t>RRM Core requirements maintenance
RRM perf. requirements: General accuracy requirements</t>
  </si>
  <si>
    <t>5.7.1
5.7.2.1
5.7.2.2</t>
  </si>
  <si>
    <t xml:space="preserve">Qiuge Guo </t>
  </si>
  <si>
    <t>NR_CSIRS_L3meas_2</t>
  </si>
  <si>
    <t>RRM perf. requirements: Test cases</t>
  </si>
  <si>
    <t>5.7.2.3</t>
  </si>
  <si>
    <t>Roy Hu</t>
  </si>
  <si>
    <t>Spectrum_RRM</t>
  </si>
  <si>
    <t>Misc</t>
  </si>
  <si>
    <t>NR_RF_FR2_req_enh2_RRM</t>
  </si>
  <si>
    <t>R17 NR FR2 RF</t>
  </si>
  <si>
    <t>RRM requirements: Inter-band DL CA enhancements; Inter-band UL CA, UL calibration gaps</t>
  </si>
  <si>
    <t>8.3.7</t>
  </si>
  <si>
    <t>Lei Du</t>
  </si>
  <si>
    <t>NR_RRM_enh2_1</t>
  </si>
  <si>
    <t>R17 NR RRM further enhancements</t>
  </si>
  <si>
    <t>General
SRS antenna port switching 
HO with PSCell</t>
  </si>
  <si>
    <t>NR_RRM_enh2_2</t>
  </si>
  <si>
    <t>PUCCH SCell activation/deactivation</t>
  </si>
  <si>
    <t>NR_MG_enh_1</t>
  </si>
  <si>
    <t>R17 NR measurement gap enhancements</t>
  </si>
  <si>
    <t>General
Multiple concurrent and independent MG patterns</t>
  </si>
  <si>
    <t>8.5.1
8.5.2.2</t>
  </si>
  <si>
    <t>Ato Yu</t>
  </si>
  <si>
    <t>NR_MG_enh_2</t>
  </si>
  <si>
    <t>Pre-configured MG pattern(s)
Network Controlled Small Gap</t>
  </si>
  <si>
    <t>8.5.2.1
8.5.2.3</t>
  </si>
  <si>
    <t>Rui Huang</t>
  </si>
  <si>
    <t>NR_HST_FR1_enh_RRM</t>
  </si>
  <si>
    <t>R17 NR FR1 HST enhancements</t>
  </si>
  <si>
    <t>RRM Core requirements</t>
  </si>
  <si>
    <t>8.6.2</t>
  </si>
  <si>
    <t>Jingjing Chen</t>
  </si>
  <si>
    <t>R17 NR FR2 HST</t>
  </si>
  <si>
    <t>Dmitry Petrov</t>
  </si>
  <si>
    <t>NR_NTN_solutions_RRM_1</t>
  </si>
  <si>
    <t>R17 NR NTN</t>
  </si>
  <si>
    <t>8.8.4.1
8.8.4.3</t>
  </si>
  <si>
    <t xml:space="preserve">Mathis Schmieder </t>
  </si>
  <si>
    <t>NR_NTN_solutions_RRM_2</t>
  </si>
  <si>
    <t>8.8.4.2</t>
  </si>
  <si>
    <t>Xuhua Tao</t>
  </si>
  <si>
    <t>NR_UE_pow_sav_enh_RRM</t>
  </si>
  <si>
    <t>R17 NR Power Saving enhancements</t>
  </si>
  <si>
    <t>General
Feasibility and performance impact of relaxing UE measurements for RLM and/or BFD</t>
  </si>
  <si>
    <t>8.9</t>
  </si>
  <si>
    <t>Hsuanli Lin</t>
  </si>
  <si>
    <t>R17 MR-DC</t>
  </si>
  <si>
    <t>Reply to RAN1 LS R1-2009798 (Temporary RS for efficient SCell activation in NR CA)</t>
  </si>
  <si>
    <t>12.1</t>
  </si>
  <si>
    <t>Jing Han</t>
  </si>
  <si>
    <t>Santhan Thangarasa</t>
  </si>
  <si>
    <t xml:space="preserve">RRM impacts for NR/LTE spectrum WIs 
1) 35MHz and 45MHz CBW
2) 47GHz band
3) FR2 FWA for n259
</t>
  </si>
  <si>
    <t xml:space="preserve">7.25.5
7.27.3/4
7.39.2
</t>
  </si>
  <si>
    <t>1) Tdocs: 4602, 6940, 7156, 7147, 7118, 7157, 7149, 7150
2) 7118 moved to AI 7.31.3 and not treated</t>
  </si>
  <si>
    <t>8.7.4</t>
  </si>
  <si>
    <t>Tdocs related to LS reply to R1-2102263 shall be treated in [223].</t>
  </si>
  <si>
    <t>Timing requirments 
LS reply to R1-2102263 (Q1 on Timing requirements)</t>
  </si>
  <si>
    <t>General requirements
Measurements</t>
  </si>
  <si>
    <t>1) Reply to LS R1-2102263: Q1, Q2 will be trated separately in RRM session and RF session and then combined into a single LS reply in the end
2) 7277 moved to AI 8.8.4.1</t>
  </si>
  <si>
    <t>R17 NB-IoT and LTE-MTC</t>
  </si>
  <si>
    <t>Reply to RAN2 LS R2-2102165 (Neighbour cell measurement in NB-IoT RRC_CONNECTED state)</t>
  </si>
  <si>
    <t>R17 IIoT/URLLC</t>
  </si>
  <si>
    <t>Reply to RAN1 LS R1-2102245 (UE transmit timing error)</t>
  </si>
  <si>
    <t>R17 feMIMO</t>
  </si>
  <si>
    <t>Reply to RAN1 LS R1-2102248 (TCI State Update for L1/L2-Centric Inter-Cell Mobility)</t>
  </si>
  <si>
    <t>LS_reply_R2-2102165_NBIOT</t>
  </si>
  <si>
    <t>LS_reply_R1-2102245_IIoT_URLLC</t>
  </si>
  <si>
    <t>LS_reply_R1-2102248_feMIMO</t>
  </si>
  <si>
    <t>Tdocs: 4428, 4631, 6443, 6887, 6938, 7125</t>
  </si>
  <si>
    <t>Tdocs: 4609, 4648, 4725, 4767, 4882, 4853, 4984, 6445, 7031, 7153
Note: 4768 does not follow tdoc cap and will not be treated</t>
  </si>
  <si>
    <t>Tdocs: 4429, 6345, 6857, 6985, 7185</t>
  </si>
  <si>
    <t>Tdocs: 4567, 4848, 6398, 6878, 6941, 7086, 7364</t>
  </si>
  <si>
    <t>NR_RRM_Enh_3_NWM</t>
  </si>
  <si>
    <t>LTE_NR_DC_CA_RRM_1_NWM</t>
  </si>
  <si>
    <t>NR_HST_FR2_RRM_NWM</t>
  </si>
  <si>
    <t>LS_reply_R1-2009798_MR_DC_NWM</t>
  </si>
  <si>
    <t>Zhongyi Shen</t>
  </si>
  <si>
    <t>Yiyan Zhang</t>
  </si>
  <si>
    <t>8.4.2.3</t>
  </si>
  <si>
    <t>https://nwm-trial.etsi.org/#/documents/3616</t>
  </si>
  <si>
    <t>https://nwm-trial.etsi.org/#/documents/3844</t>
  </si>
  <si>
    <t>Drafts folder link</t>
  </si>
  <si>
    <t>https://nwm-trial.etsi.org/#/documents/3871</t>
  </si>
  <si>
    <t>8.4.1
8.4.2.1
8.4.2.2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</si>
</sst>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34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trike/>
      <sz val="12"/>
      <name val="Calibri"/>
      <family val="2"/>
      <scheme val="minor"/>
    </font>
    <font>
      <u/>
      <sz val="11"/>
      <color theme="10"/>
      <name val="Calibri"/>
      <family val="2"/>
      <charset val="134"/>
      <scheme val="minor"/>
    </font>
    <font>
      <strike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0" borderId="0" xfId="0" applyFont="1">
      <alignment vertical="center"/>
    </xf>
    <xf numFmtId="0" fontId="1" fillId="0" borderId="1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>
      <alignment vertical="center"/>
    </xf>
    <xf numFmtId="49" fontId="5" fillId="0" borderId="1" xfId="1" applyNumberFormat="1" applyBorder="1" applyAlignment="1">
      <alignment horizontal="left" vertical="top" wrapText="1"/>
    </xf>
    <xf numFmtId="0" fontId="5" fillId="0" borderId="1" xfId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wm-trial.etsi.org/" TargetMode="External"/><Relationship Id="rId2" Type="http://schemas.openxmlformats.org/officeDocument/2006/relationships/hyperlink" Target="https://nwm-trial.etsi.org/" TargetMode="External"/><Relationship Id="rId1" Type="http://schemas.openxmlformats.org/officeDocument/2006/relationships/hyperlink" Target="https://nwm-trial.etsi.org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0E89-CEE8-4D5D-8368-4BBA0802F8C0}">
  <dimension ref="A1:K30"/>
  <sheetViews>
    <sheetView tabSelected="1" zoomScale="70" zoomScaleNormal="70" workbookViewId="0">
      <pane ySplit="1" topLeftCell="A2" activePane="bottomLeft" state="frozen"/>
      <selection pane="bottomLeft" activeCell="K24" sqref="K24"/>
    </sheetView>
  </sheetViews>
  <sheetFormatPr defaultColWidth="8.85546875" defaultRowHeight="15"/>
  <cols>
    <col min="1" max="1" width="7.140625" style="9" customWidth="1"/>
    <col min="2" max="2" width="38.42578125" style="9" hidden="1" customWidth="1"/>
    <col min="3" max="3" width="52.7109375" style="9" customWidth="1"/>
    <col min="4" max="4" width="23.140625" style="9" customWidth="1"/>
    <col min="5" max="5" width="45.85546875" style="9" customWidth="1"/>
    <col min="6" max="6" width="16" style="13" customWidth="1"/>
    <col min="7" max="7" width="20.85546875" style="9" customWidth="1"/>
    <col min="8" max="8" width="34.5703125" style="9" customWidth="1"/>
    <col min="9" max="9" width="13.5703125" style="9" customWidth="1"/>
    <col min="10" max="10" width="25.7109375" style="9" customWidth="1"/>
    <col min="11" max="11" width="73" style="9" customWidth="1"/>
    <col min="12" max="16384" width="8.85546875" style="9"/>
  </cols>
  <sheetData>
    <row r="1" spans="1:11" ht="15.7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141</v>
      </c>
    </row>
    <row r="2" spans="1:11" ht="78.75">
      <c r="A2" s="5">
        <v>200</v>
      </c>
      <c r="B2" s="2" t="s">
        <v>10</v>
      </c>
      <c r="C2" s="2" t="str">
        <f>CONCATENATE("[98-bis-e]","[",A2,"] ",B2)</f>
        <v>[98-bis-e][200] RRM_Session</v>
      </c>
      <c r="D2" s="2" t="s">
        <v>11</v>
      </c>
      <c r="E2" s="2" t="s">
        <v>11</v>
      </c>
      <c r="F2" s="3" t="s">
        <v>11</v>
      </c>
      <c r="G2" s="10" t="s">
        <v>11</v>
      </c>
      <c r="H2" s="1" t="s">
        <v>12</v>
      </c>
      <c r="I2" s="2"/>
      <c r="J2" s="2"/>
      <c r="K2" s="15" t="str">
        <f>HYPERLINK(CONCATENATE("https://www.3gpp.org/ftp/tsg_ran/WG4_Radio/TSGR4_98bis_e/Inbox/Drafts/%5B98bis-e%5D%5B",A2,"%5D%20",B2))</f>
        <v>https://www.3gpp.org/ftp/tsg_ran/WG4_Radio/TSGR4_98bis_e/Inbox/Drafts/%5B98bis-e%5D%5B200%5D%20RRM_Session</v>
      </c>
    </row>
    <row r="3" spans="1:11" ht="31.5">
      <c r="A3" s="5">
        <v>201</v>
      </c>
      <c r="B3" s="3" t="s">
        <v>13</v>
      </c>
      <c r="C3" s="2" t="str">
        <f>CONCATENATE("[98-bis-e]","[",A3,"] ",B3)</f>
        <v>[98-bis-e][201] NR_unlic_RRM_1</v>
      </c>
      <c r="D3" s="3" t="s">
        <v>14</v>
      </c>
      <c r="E3" s="3" t="s">
        <v>15</v>
      </c>
      <c r="F3" s="3" t="s">
        <v>16</v>
      </c>
      <c r="G3" s="11" t="s">
        <v>110</v>
      </c>
      <c r="H3" s="3"/>
      <c r="I3" s="3"/>
      <c r="J3" s="3"/>
      <c r="K3" s="15" t="str">
        <f>HYPERLINK(CONCATENATE("https://www.3gpp.org/ftp/tsg_ran/WG4_Radio/TSGR4_98bis_e/Inbox/Drafts/%5B98bis-e%5D%5B",A3,"%5D%20",B3))</f>
        <v>https://www.3gpp.org/ftp/tsg_ran/WG4_Radio/TSGR4_98bis_e/Inbox/Drafts/%5B98bis-e%5D%5B201%5D%20NR_unlic_RRM_1</v>
      </c>
    </row>
    <row r="4" spans="1:11" ht="30">
      <c r="A4" s="5">
        <v>202</v>
      </c>
      <c r="B4" s="3" t="s">
        <v>17</v>
      </c>
      <c r="C4" s="2" t="str">
        <f t="shared" ref="C4:C28" si="0">CONCATENATE("[98-bis-e]","[",A4,"] ",B4)</f>
        <v>[98-bis-e][202] NR_unlic_RRM_2</v>
      </c>
      <c r="D4" s="3" t="s">
        <v>14</v>
      </c>
      <c r="E4" s="3" t="s">
        <v>18</v>
      </c>
      <c r="F4" s="3" t="s">
        <v>19</v>
      </c>
      <c r="G4" s="11" t="s">
        <v>20</v>
      </c>
      <c r="H4" s="3"/>
      <c r="I4" s="3"/>
      <c r="J4" s="3"/>
      <c r="K4" s="15" t="str">
        <f>HYPERLINK(CONCATENATE("https://www.3gpp.org/ftp/tsg_ran/WG4_Radio/TSGR4_98bis_e/Inbox/Drafts/%5B98bis-e%5D%5B",A4,"%5D%20",B4))</f>
        <v>https://www.3gpp.org/ftp/tsg_ran/WG4_Radio/TSGR4_98bis_e/Inbox/Drafts/%5B98bis-e%5D%5B202%5D%20NR_unlic_RRM_2</v>
      </c>
    </row>
    <row r="5" spans="1:11" ht="30">
      <c r="A5" s="5">
        <v>203</v>
      </c>
      <c r="B5" s="3" t="s">
        <v>21</v>
      </c>
      <c r="C5" s="2" t="str">
        <f t="shared" si="0"/>
        <v>[98-bis-e][203] NR_IAB_RRM</v>
      </c>
      <c r="D5" s="3" t="s">
        <v>22</v>
      </c>
      <c r="E5" s="3" t="s">
        <v>23</v>
      </c>
      <c r="F5" s="3" t="s">
        <v>24</v>
      </c>
      <c r="G5" s="11" t="s">
        <v>25</v>
      </c>
      <c r="H5" s="3"/>
      <c r="I5" s="3"/>
      <c r="J5" s="3"/>
      <c r="K5" s="15" t="str">
        <f>HYPERLINK(CONCATENATE("https://www.3gpp.org/ftp/tsg_ran/WG4_Radio/TSGR4_98bis_e/Inbox/Drafts/%5B98bis-e%5D%5B",A5,"%5D%20",B5))</f>
        <v>https://www.3gpp.org/ftp/tsg_ran/WG4_Radio/TSGR4_98bis_e/Inbox/Drafts/%5B98bis-e%5D%5B203%5D%20NR_IAB_RRM</v>
      </c>
    </row>
    <row r="6" spans="1:11" ht="47.25">
      <c r="A6" s="5">
        <v>204</v>
      </c>
      <c r="B6" s="3" t="s">
        <v>133</v>
      </c>
      <c r="C6" s="2" t="str">
        <f t="shared" si="0"/>
        <v>[98-bis-e][204] LTE_NR_DC_CA_RRM_1_NWM</v>
      </c>
      <c r="D6" s="3" t="s">
        <v>26</v>
      </c>
      <c r="E6" s="3" t="s">
        <v>27</v>
      </c>
      <c r="F6" s="3" t="s">
        <v>28</v>
      </c>
      <c r="G6" s="11" t="s">
        <v>29</v>
      </c>
      <c r="H6" s="3"/>
      <c r="I6" s="3" t="s">
        <v>30</v>
      </c>
      <c r="J6" s="14" t="s">
        <v>142</v>
      </c>
      <c r="K6" s="15" t="str">
        <f>HYPERLINK(CONCATENATE("https://www.3gpp.org/ftp/tsg_ran/WG4_Radio/TSGR4_98bis_e/Inbox/Drafts/%5B98bis-e%5D%5B",A6,"%5D%20",B6))</f>
        <v>https://www.3gpp.org/ftp/tsg_ran/WG4_Radio/TSGR4_98bis_e/Inbox/Drafts/%5B98bis-e%5D%5B204%5D%20LTE_NR_DC_CA_RRM_1_NWM</v>
      </c>
    </row>
    <row r="7" spans="1:11" ht="47.25">
      <c r="A7" s="5">
        <v>205</v>
      </c>
      <c r="B7" s="3" t="s">
        <v>32</v>
      </c>
      <c r="C7" s="2" t="str">
        <f t="shared" si="0"/>
        <v>[98-bis-e][205] LTE_NR_DC_CA_RRM_2</v>
      </c>
      <c r="D7" s="3" t="s">
        <v>26</v>
      </c>
      <c r="E7" s="3" t="s">
        <v>33</v>
      </c>
      <c r="F7" s="3" t="s">
        <v>34</v>
      </c>
      <c r="G7" s="11" t="s">
        <v>35</v>
      </c>
      <c r="H7" s="3"/>
      <c r="I7" s="3"/>
      <c r="J7" s="3"/>
      <c r="K7" s="15" t="str">
        <f>HYPERLINK(CONCATENATE("https://www.3gpp.org/ftp/tsg_ran/WG4_Radio/TSGR4_98bis_e/Inbox/Drafts/%5B98bis-e%5D%5B",A7,"%5D%20",B7))</f>
        <v>https://www.3gpp.org/ftp/tsg_ran/WG4_Radio/TSGR4_98bis_e/Inbox/Drafts/%5B98bis-e%5D%5B205%5D%20LTE_NR_DC_CA_RRM_2</v>
      </c>
    </row>
    <row r="8" spans="1:11" ht="30">
      <c r="A8" s="5">
        <v>206</v>
      </c>
      <c r="B8" s="3" t="s">
        <v>36</v>
      </c>
      <c r="C8" s="2" t="str">
        <f t="shared" si="0"/>
        <v>[98-bis-e][206] NR_pos_1</v>
      </c>
      <c r="D8" s="3" t="s">
        <v>37</v>
      </c>
      <c r="E8" s="3" t="s">
        <v>15</v>
      </c>
      <c r="F8" s="3" t="s">
        <v>38</v>
      </c>
      <c r="G8" s="11" t="s">
        <v>39</v>
      </c>
      <c r="H8" s="3"/>
      <c r="I8" s="3"/>
      <c r="J8" s="3"/>
      <c r="K8" s="15" t="str">
        <f>HYPERLINK(CONCATENATE("https://www.3gpp.org/ftp/tsg_ran/WG4_Radio/TSGR4_98bis_e/Inbox/Drafts/%5B98bis-e%5D%5B",A8,"%5D%20",B8))</f>
        <v>https://www.3gpp.org/ftp/tsg_ran/WG4_Radio/TSGR4_98bis_e/Inbox/Drafts/%5B98bis-e%5D%5B206%5D%20NR_pos_1</v>
      </c>
    </row>
    <row r="9" spans="1:11" ht="31.5">
      <c r="A9" s="5">
        <v>207</v>
      </c>
      <c r="B9" s="3" t="s">
        <v>40</v>
      </c>
      <c r="C9" s="2" t="str">
        <f t="shared" si="0"/>
        <v>[98-bis-e][207] NR_pos_2</v>
      </c>
      <c r="D9" s="3" t="s">
        <v>37</v>
      </c>
      <c r="E9" s="3" t="s">
        <v>41</v>
      </c>
      <c r="F9" s="3" t="s">
        <v>42</v>
      </c>
      <c r="G9" s="11" t="s">
        <v>43</v>
      </c>
      <c r="H9" s="3"/>
      <c r="I9" s="3"/>
      <c r="J9" s="3"/>
      <c r="K9" s="15" t="str">
        <f>HYPERLINK(CONCATENATE("https://www.3gpp.org/ftp/tsg_ran/WG4_Radio/TSGR4_98bis_e/Inbox/Drafts/%5B98bis-e%5D%5B",A9,"%5D%20",B9))</f>
        <v>https://www.3gpp.org/ftp/tsg_ran/WG4_Radio/TSGR4_98bis_e/Inbox/Drafts/%5B98bis-e%5D%5B207%5D%20NR_pos_2</v>
      </c>
    </row>
    <row r="10" spans="1:11" ht="30">
      <c r="A10" s="5">
        <v>208</v>
      </c>
      <c r="B10" s="1" t="s">
        <v>44</v>
      </c>
      <c r="C10" s="2" t="str">
        <f t="shared" si="0"/>
        <v>[98-bis-e][208] NR_pos_3</v>
      </c>
      <c r="D10" s="1" t="s">
        <v>37</v>
      </c>
      <c r="E10" s="1" t="s">
        <v>45</v>
      </c>
      <c r="F10" s="3" t="s">
        <v>46</v>
      </c>
      <c r="G10" s="4" t="s">
        <v>47</v>
      </c>
      <c r="H10" s="1"/>
      <c r="I10" s="1"/>
      <c r="J10" s="1"/>
      <c r="K10" s="15" t="str">
        <f>HYPERLINK(CONCATENATE("https://www.3gpp.org/ftp/tsg_ran/WG4_Radio/TSGR4_98bis_e/Inbox/Drafts/%5B98bis-e%5D%5B",A10,"%5D%20",B10))</f>
        <v>https://www.3gpp.org/ftp/tsg_ran/WG4_Radio/TSGR4_98bis_e/Inbox/Drafts/%5B98bis-e%5D%5B208%5D%20NR_pos_3</v>
      </c>
    </row>
    <row r="11" spans="1:11" ht="47.25">
      <c r="A11" s="5">
        <v>209</v>
      </c>
      <c r="B11" s="3" t="s">
        <v>48</v>
      </c>
      <c r="C11" s="2" t="str">
        <f t="shared" si="0"/>
        <v>[98-bis-e][209] NR_RRM_Enh_1</v>
      </c>
      <c r="D11" s="3" t="s">
        <v>49</v>
      </c>
      <c r="E11" s="3" t="s">
        <v>50</v>
      </c>
      <c r="F11" s="3" t="s">
        <v>51</v>
      </c>
      <c r="G11" s="11" t="s">
        <v>52</v>
      </c>
      <c r="H11" s="3"/>
      <c r="I11" s="3"/>
      <c r="J11" s="3"/>
      <c r="K11" s="15" t="str">
        <f>HYPERLINK(CONCATENATE("https://www.3gpp.org/ftp/tsg_ran/WG4_Radio/TSGR4_98bis_e/Inbox/Drafts/%5B98bis-e%5D%5B",A11,"%5D%20",B11))</f>
        <v>https://www.3gpp.org/ftp/tsg_ran/WG4_Radio/TSGR4_98bis_e/Inbox/Drafts/%5B98bis-e%5D%5B209%5D%20NR_RRM_Enh_1</v>
      </c>
    </row>
    <row r="12" spans="1:11" ht="47.25">
      <c r="A12" s="5">
        <v>210</v>
      </c>
      <c r="B12" s="3" t="s">
        <v>53</v>
      </c>
      <c r="C12" s="2" t="str">
        <f t="shared" si="0"/>
        <v>[98-bis-e][210] NR_RRM_Enh_2</v>
      </c>
      <c r="D12" s="3" t="s">
        <v>49</v>
      </c>
      <c r="E12" s="3" t="s">
        <v>54</v>
      </c>
      <c r="F12" s="3" t="s">
        <v>51</v>
      </c>
      <c r="G12" s="11" t="s">
        <v>25</v>
      </c>
      <c r="H12" s="3"/>
      <c r="I12" s="3"/>
      <c r="J12" s="3"/>
      <c r="K12" s="15" t="str">
        <f>HYPERLINK(CONCATENATE("https://www.3gpp.org/ftp/tsg_ran/WG4_Radio/TSGR4_98bis_e/Inbox/Drafts/%5B98bis-e%5D%5B",A12,"%5D%20",B12))</f>
        <v>https://www.3gpp.org/ftp/tsg_ran/WG4_Radio/TSGR4_98bis_e/Inbox/Drafts/%5B98bis-e%5D%5B210%5D%20NR_RRM_Enh_2</v>
      </c>
    </row>
    <row r="13" spans="1:11" ht="78.75">
      <c r="A13" s="5">
        <v>211</v>
      </c>
      <c r="B13" s="3" t="s">
        <v>132</v>
      </c>
      <c r="C13" s="2" t="str">
        <f t="shared" si="0"/>
        <v>[98-bis-e][211] NR_RRM_Enh_3_NWM</v>
      </c>
      <c r="D13" s="3" t="s">
        <v>49</v>
      </c>
      <c r="E13" s="3" t="s">
        <v>55</v>
      </c>
      <c r="F13" s="3" t="s">
        <v>51</v>
      </c>
      <c r="G13" s="11" t="s">
        <v>56</v>
      </c>
      <c r="H13" s="3"/>
      <c r="I13" s="3" t="s">
        <v>30</v>
      </c>
      <c r="J13" s="14" t="s">
        <v>139</v>
      </c>
      <c r="K13" s="15" t="str">
        <f>HYPERLINK(CONCATENATE("https://www.3gpp.org/ftp/tsg_ran/WG4_Radio/TSGR4_98bis_e/Inbox/Drafts/%5B98bis-e%5D%5B",A13,"%5D%20",B13))</f>
        <v>https://www.3gpp.org/ftp/tsg_ran/WG4_Radio/TSGR4_98bis_e/Inbox/Drafts/%5B98bis-e%5D%5B211%5D%20NR_RRM_Enh_3_NWM</v>
      </c>
    </row>
    <row r="14" spans="1:11" ht="47.25">
      <c r="A14" s="5">
        <v>212</v>
      </c>
      <c r="B14" s="3" t="s">
        <v>57</v>
      </c>
      <c r="C14" s="2" t="str">
        <f t="shared" si="0"/>
        <v>[98-bis-e][212] NR_CSIRS_L3meas_1</v>
      </c>
      <c r="D14" s="3" t="s">
        <v>58</v>
      </c>
      <c r="E14" s="3" t="s">
        <v>59</v>
      </c>
      <c r="F14" s="3" t="s">
        <v>60</v>
      </c>
      <c r="G14" s="11" t="s">
        <v>61</v>
      </c>
      <c r="H14" s="3"/>
      <c r="I14" s="3"/>
      <c r="J14" s="3"/>
      <c r="K14" s="15" t="str">
        <f>HYPERLINK(CONCATENATE("https://www.3gpp.org/ftp/tsg_ran/WG4_Radio/TSGR4_98bis_e/Inbox/Drafts/%5B98bis-e%5D%5B",A14,"%5D%20",B14))</f>
        <v>https://www.3gpp.org/ftp/tsg_ran/WG4_Radio/TSGR4_98bis_e/Inbox/Drafts/%5B98bis-e%5D%5B212%5D%20NR_CSIRS_L3meas_1</v>
      </c>
    </row>
    <row r="15" spans="1:11" ht="31.5">
      <c r="A15" s="5">
        <v>213</v>
      </c>
      <c r="B15" s="3" t="s">
        <v>62</v>
      </c>
      <c r="C15" s="2" t="str">
        <f t="shared" si="0"/>
        <v>[98-bis-e][213] NR_CSIRS_L3meas_2</v>
      </c>
      <c r="D15" s="3" t="s">
        <v>58</v>
      </c>
      <c r="E15" s="3" t="s">
        <v>63</v>
      </c>
      <c r="F15" s="3" t="s">
        <v>64</v>
      </c>
      <c r="G15" s="11" t="s">
        <v>65</v>
      </c>
      <c r="H15" s="3"/>
      <c r="I15" s="3"/>
      <c r="J15" s="3"/>
      <c r="K15" s="15" t="str">
        <f>HYPERLINK(CONCATENATE("https://www.3gpp.org/ftp/tsg_ran/WG4_Radio/TSGR4_98bis_e/Inbox/Drafts/%5B98bis-e%5D%5B",A15,"%5D%20",B15))</f>
        <v>https://www.3gpp.org/ftp/tsg_ran/WG4_Radio/TSGR4_98bis_e/Inbox/Drafts/%5B98bis-e%5D%5B213%5D%20NR_CSIRS_L3meas_2</v>
      </c>
    </row>
    <row r="16" spans="1:11" ht="78.75">
      <c r="A16" s="5">
        <v>214</v>
      </c>
      <c r="B16" s="1" t="s">
        <v>66</v>
      </c>
      <c r="C16" s="2" t="str">
        <f t="shared" si="0"/>
        <v>[98-bis-e][214] Spectrum_RRM</v>
      </c>
      <c r="D16" s="1" t="s">
        <v>67</v>
      </c>
      <c r="E16" s="1" t="s">
        <v>111</v>
      </c>
      <c r="F16" s="3" t="s">
        <v>112</v>
      </c>
      <c r="G16" s="4" t="s">
        <v>47</v>
      </c>
      <c r="H16" s="4" t="s">
        <v>113</v>
      </c>
      <c r="I16" s="1"/>
      <c r="J16" s="1"/>
      <c r="K16" s="15" t="str">
        <f>HYPERLINK(CONCATENATE("https://www.3gpp.org/ftp/tsg_ran/WG4_Radio/TSGR4_98bis_e/Inbox/Drafts/%5B98bis-e%5D%5B",A16,"%5D%20",B16))</f>
        <v>https://www.3gpp.org/ftp/tsg_ran/WG4_Radio/TSGR4_98bis_e/Inbox/Drafts/%5B98bis-e%5D%5B214%5D%20Spectrum_RRM</v>
      </c>
    </row>
    <row r="17" spans="1:11" ht="47.25">
      <c r="A17" s="5">
        <v>215</v>
      </c>
      <c r="B17" s="1" t="s">
        <v>68</v>
      </c>
      <c r="C17" s="2" t="str">
        <f t="shared" si="0"/>
        <v>[98-bis-e][215] NR_RF_FR2_req_enh2_RRM</v>
      </c>
      <c r="D17" s="1" t="s">
        <v>69</v>
      </c>
      <c r="E17" s="1" t="s">
        <v>70</v>
      </c>
      <c r="F17" s="3" t="s">
        <v>71</v>
      </c>
      <c r="G17" s="4" t="s">
        <v>72</v>
      </c>
      <c r="H17" s="1"/>
      <c r="I17" s="3"/>
      <c r="J17" s="3"/>
      <c r="K17" s="15" t="str">
        <f>HYPERLINK(CONCATENATE("https://www.3gpp.org/ftp/tsg_ran/WG4_Radio/TSGR4_98bis_e/Inbox/Drafts/%5B98bis-e%5D%5B",A17,"%5D%20",B17))</f>
        <v>https://www.3gpp.org/ftp/tsg_ran/WG4_Radio/TSGR4_98bis_e/Inbox/Drafts/%5B98bis-e%5D%5B215%5D%20NR_RF_FR2_req_enh2_RRM</v>
      </c>
    </row>
    <row r="18" spans="1:11" ht="47.25">
      <c r="A18" s="5">
        <v>216</v>
      </c>
      <c r="B18" s="1" t="s">
        <v>73</v>
      </c>
      <c r="C18" s="2" t="str">
        <f t="shared" si="0"/>
        <v>[98-bis-e][216] NR_RRM_enh2_1</v>
      </c>
      <c r="D18" s="1" t="s">
        <v>74</v>
      </c>
      <c r="E18" s="1" t="s">
        <v>75</v>
      </c>
      <c r="F18" s="3" t="s">
        <v>143</v>
      </c>
      <c r="G18" s="4" t="s">
        <v>56</v>
      </c>
      <c r="H18" s="1"/>
      <c r="I18" s="12"/>
      <c r="J18" s="12"/>
      <c r="K18" s="15" t="str">
        <f>HYPERLINK(CONCATENATE("https://www.3gpp.org/ftp/tsg_ran/WG4_Radio/TSGR4_98bis_e/Inbox/Drafts/%5B98bis-e%5D%5B",A18,"%5D%20",B18))</f>
        <v>https://www.3gpp.org/ftp/tsg_ran/WG4_Radio/TSGR4_98bis_e/Inbox/Drafts/%5B98bis-e%5D%5B216%5D%20NR_RRM_enh2_1</v>
      </c>
    </row>
    <row r="19" spans="1:11" ht="31.5">
      <c r="A19" s="5">
        <v>217</v>
      </c>
      <c r="B19" s="1" t="s">
        <v>76</v>
      </c>
      <c r="C19" s="2" t="str">
        <f t="shared" si="0"/>
        <v>[98-bis-e][217] NR_RRM_enh2_2</v>
      </c>
      <c r="D19" s="1" t="s">
        <v>74</v>
      </c>
      <c r="E19" s="1" t="s">
        <v>77</v>
      </c>
      <c r="F19" s="3" t="s">
        <v>138</v>
      </c>
      <c r="G19" s="4" t="s">
        <v>61</v>
      </c>
      <c r="H19" s="1"/>
      <c r="I19" s="1"/>
      <c r="J19" s="1"/>
      <c r="K19" s="15" t="str">
        <f>HYPERLINK(CONCATENATE("https://www.3gpp.org/ftp/tsg_ran/WG4_Radio/TSGR4_98bis_e/Inbox/Drafts/%5B98bis-e%5D%5B",A19,"%5D%20",B19))</f>
        <v>https://www.3gpp.org/ftp/tsg_ran/WG4_Radio/TSGR4_98bis_e/Inbox/Drafts/%5B98bis-e%5D%5B217%5D%20NR_RRM_enh2_2</v>
      </c>
    </row>
    <row r="20" spans="1:11" ht="47.25">
      <c r="A20" s="5">
        <v>218</v>
      </c>
      <c r="B20" s="1" t="s">
        <v>78</v>
      </c>
      <c r="C20" s="2" t="str">
        <f t="shared" si="0"/>
        <v>[98-bis-e][218] NR_MG_enh_1</v>
      </c>
      <c r="D20" s="1" t="s">
        <v>79</v>
      </c>
      <c r="E20" s="1" t="s">
        <v>80</v>
      </c>
      <c r="F20" s="3" t="s">
        <v>81</v>
      </c>
      <c r="G20" s="4" t="s">
        <v>82</v>
      </c>
      <c r="H20" s="1"/>
      <c r="I20" s="1"/>
      <c r="J20" s="1"/>
      <c r="K20" s="15" t="str">
        <f>HYPERLINK("https://www.3gpp.org/ftp/tsg_ran/WG4_Radio/TSGR4_98bis_e/Inbox/Drafts/%5B98bis-e%5D%5B218%5D%20NG_MG_enh_1")</f>
        <v>https://www.3gpp.org/ftp/tsg_ran/WG4_Radio/TSGR4_98bis_e/Inbox/Drafts/%5B98bis-e%5D%5B218%5D%20NG_MG_enh_1</v>
      </c>
    </row>
    <row r="21" spans="1:11" ht="31.5">
      <c r="A21" s="5">
        <v>219</v>
      </c>
      <c r="B21" s="1" t="s">
        <v>83</v>
      </c>
      <c r="C21" s="2" t="str">
        <f t="shared" si="0"/>
        <v>[98-bis-e][219] NR_MG_enh_2</v>
      </c>
      <c r="D21" s="1" t="s">
        <v>79</v>
      </c>
      <c r="E21" s="1" t="s">
        <v>84</v>
      </c>
      <c r="F21" s="3" t="s">
        <v>85</v>
      </c>
      <c r="G21" s="4" t="s">
        <v>86</v>
      </c>
      <c r="H21" s="3"/>
      <c r="I21" s="1"/>
      <c r="J21" s="1"/>
      <c r="K21" s="15" t="str">
        <f>HYPERLINK(CONCATENATE("https://www.3gpp.org/ftp/tsg_ran/WG4_Radio/TSGR4_98bis_e/Inbox/Drafts/%5B98bis-e%5D%5B",A21,"%5D%20",B21))</f>
        <v>https://www.3gpp.org/ftp/tsg_ran/WG4_Radio/TSGR4_98bis_e/Inbox/Drafts/%5B98bis-e%5D%5B219%5D%20NR_MG_enh_2</v>
      </c>
    </row>
    <row r="22" spans="1:11" ht="31.5">
      <c r="A22" s="5">
        <v>220</v>
      </c>
      <c r="B22" s="1" t="s">
        <v>87</v>
      </c>
      <c r="C22" s="2" t="str">
        <f t="shared" si="0"/>
        <v>[98-bis-e][220] NR_HST_FR1_enh_RRM</v>
      </c>
      <c r="D22" s="1" t="s">
        <v>88</v>
      </c>
      <c r="E22" s="1" t="s">
        <v>89</v>
      </c>
      <c r="F22" s="3" t="s">
        <v>90</v>
      </c>
      <c r="G22" s="4" t="s">
        <v>91</v>
      </c>
      <c r="H22" s="3"/>
      <c r="I22" s="12"/>
      <c r="J22" s="12"/>
      <c r="K22" s="15" t="str">
        <f>HYPERLINK(CONCATENATE("https://www.3gpp.org/ftp/tsg_ran/WG4_Radio/TSGR4_98bis_e/Inbox/Drafts/%5B98bis-e%5D%5B",A22,"%5D%20",B22))</f>
        <v>https://www.3gpp.org/ftp/tsg_ran/WG4_Radio/TSGR4_98bis_e/Inbox/Drafts/%5B98bis-e%5D%5B220%5D%20NR_HST_FR1_enh_RRM</v>
      </c>
    </row>
    <row r="23" spans="1:11" ht="30">
      <c r="A23" s="5">
        <v>221</v>
      </c>
      <c r="B23" s="1" t="s">
        <v>134</v>
      </c>
      <c r="C23" s="2" t="str">
        <f t="shared" si="0"/>
        <v>[98-bis-e][221] NR_HST_FR2_RRM_NWM</v>
      </c>
      <c r="D23" s="1" t="s">
        <v>92</v>
      </c>
      <c r="E23" s="1" t="s">
        <v>89</v>
      </c>
      <c r="F23" s="3" t="s">
        <v>114</v>
      </c>
      <c r="G23" s="4" t="s">
        <v>93</v>
      </c>
      <c r="H23" s="3"/>
      <c r="I23" s="16" t="s">
        <v>30</v>
      </c>
      <c r="J23" s="16" t="s">
        <v>31</v>
      </c>
      <c r="K23" s="15" t="str">
        <f>HYPERLINK(CONCATENATE("https://www.3gpp.org/ftp/tsg_ran/WG4_Radio/TSGR4_98bis_e/Inbox/Drafts/%5B98bis-e%5D%5B",A23,"%5D%20",B23))</f>
        <v>https://www.3gpp.org/ftp/tsg_ran/WG4_Radio/TSGR4_98bis_e/Inbox/Drafts/%5B98bis-e%5D%5B221%5D%20NR_HST_FR2_RRM_NWM</v>
      </c>
    </row>
    <row r="24" spans="1:11" ht="31.5">
      <c r="A24" s="5">
        <v>222</v>
      </c>
      <c r="B24" s="1" t="s">
        <v>94</v>
      </c>
      <c r="C24" s="2" t="str">
        <f t="shared" si="0"/>
        <v>[98-bis-e][222] NR_NTN_solutions_RRM_1</v>
      </c>
      <c r="D24" s="1" t="s">
        <v>95</v>
      </c>
      <c r="E24" s="1" t="s">
        <v>117</v>
      </c>
      <c r="F24" s="3" t="s">
        <v>96</v>
      </c>
      <c r="G24" s="4" t="s">
        <v>97</v>
      </c>
      <c r="H24" s="1" t="s">
        <v>115</v>
      </c>
      <c r="I24" s="1"/>
      <c r="J24" s="1"/>
      <c r="K24" s="15" t="str">
        <f>HYPERLINK(CONCATENATE("https://www.3gpp.org/ftp/tsg_ran/WG4_Radio/TSGR4_98bis_e/Inbox/Drafts/%5B98bis-e%5D%5B",A24,"%5D%20",B24))</f>
        <v>https://www.3gpp.org/ftp/tsg_ran/WG4_Radio/TSGR4_98bis_e/Inbox/Drafts/%5B98bis-e%5D%5B222%5D%20NR_NTN_solutions_RRM_1</v>
      </c>
    </row>
    <row r="25" spans="1:11" ht="94.5">
      <c r="A25" s="5">
        <v>223</v>
      </c>
      <c r="B25" s="1" t="s">
        <v>98</v>
      </c>
      <c r="C25" s="2" t="str">
        <f t="shared" si="0"/>
        <v>[98-bis-e][223] NR_NTN_solutions_RRM_2</v>
      </c>
      <c r="D25" s="1" t="s">
        <v>95</v>
      </c>
      <c r="E25" s="1" t="s">
        <v>116</v>
      </c>
      <c r="F25" s="3" t="s">
        <v>99</v>
      </c>
      <c r="G25" s="4" t="s">
        <v>100</v>
      </c>
      <c r="H25" s="1" t="s">
        <v>118</v>
      </c>
      <c r="I25" s="1"/>
      <c r="J25" s="1"/>
      <c r="K25" s="15" t="str">
        <f>HYPERLINK(CONCATENATE("https://www.3gpp.org/ftp/tsg_ran/WG4_Radio/TSGR4_98bis_e/Inbox/Drafts/%5B98bis-e%5D%5B",A25,"%5D%20",B25))</f>
        <v>https://www.3gpp.org/ftp/tsg_ran/WG4_Radio/TSGR4_98bis_e/Inbox/Drafts/%5B98bis-e%5D%5B223%5D%20NR_NTN_solutions_RRM_2</v>
      </c>
    </row>
    <row r="26" spans="1:11" ht="47.25">
      <c r="A26" s="5">
        <v>224</v>
      </c>
      <c r="B26" s="1" t="s">
        <v>101</v>
      </c>
      <c r="C26" s="2" t="str">
        <f t="shared" si="0"/>
        <v>[98-bis-e][224] NR_UE_pow_sav_enh_RRM</v>
      </c>
      <c r="D26" s="1" t="s">
        <v>102</v>
      </c>
      <c r="E26" s="1" t="s">
        <v>103</v>
      </c>
      <c r="F26" s="3" t="s">
        <v>104</v>
      </c>
      <c r="G26" s="4" t="s">
        <v>105</v>
      </c>
      <c r="H26" s="1"/>
      <c r="I26" s="3"/>
      <c r="J26" s="3"/>
      <c r="K26" s="15" t="str">
        <f>HYPERLINK(CONCATENATE("https://www.3gpp.org/ftp/tsg_ran/WG4_Radio/TSGR4_98bis_e/Inbox/Drafts/%5B98bis-e%5D%5B",A26,"%5D%20",B26))</f>
        <v>https://www.3gpp.org/ftp/tsg_ran/WG4_Radio/TSGR4_98bis_e/Inbox/Drafts/%5B98bis-e%5D%5B224%5D%20NR_UE_pow_sav_enh_RRM</v>
      </c>
    </row>
    <row r="27" spans="1:11" ht="45">
      <c r="A27" s="5">
        <v>225</v>
      </c>
      <c r="B27" s="1" t="s">
        <v>135</v>
      </c>
      <c r="C27" s="2" t="str">
        <f t="shared" si="0"/>
        <v>[98-bis-e][225] LS_reply_R1-2009798_MR_DC_NWM</v>
      </c>
      <c r="D27" s="1" t="s">
        <v>106</v>
      </c>
      <c r="E27" s="1" t="s">
        <v>107</v>
      </c>
      <c r="F27" s="3" t="s">
        <v>108</v>
      </c>
      <c r="G27" s="4" t="s">
        <v>109</v>
      </c>
      <c r="H27" s="4" t="s">
        <v>128</v>
      </c>
      <c r="I27" s="3" t="s">
        <v>30</v>
      </c>
      <c r="J27" s="14" t="s">
        <v>140</v>
      </c>
      <c r="K27" s="15" t="str">
        <f>HYPERLINK(CONCATENATE("https://www.3gpp.org/ftp/tsg_ran/WG4_Radio/TSGR4_98bis_e/Inbox/Drafts/%5B98bis-e%5D%5B",A27,"%5D%20",B27))</f>
        <v>https://www.3gpp.org/ftp/tsg_ran/WG4_Radio/TSGR4_98bis_e/Inbox/Drafts/%5B98bis-e%5D%5B225%5D%20LS_reply_R1-2009798_MR_DC_NWM</v>
      </c>
    </row>
    <row r="28" spans="1:11" ht="47.25">
      <c r="A28" s="5">
        <v>226</v>
      </c>
      <c r="B28" s="4" t="s">
        <v>125</v>
      </c>
      <c r="C28" s="10" t="str">
        <f t="shared" si="0"/>
        <v>[98-bis-e][226] LS_reply_R2-2102165_NBIOT</v>
      </c>
      <c r="D28" s="4" t="s">
        <v>119</v>
      </c>
      <c r="E28" s="4" t="s">
        <v>120</v>
      </c>
      <c r="F28" s="11" t="s">
        <v>108</v>
      </c>
      <c r="G28" s="4" t="s">
        <v>136</v>
      </c>
      <c r="H28" s="4" t="s">
        <v>130</v>
      </c>
      <c r="I28" s="3"/>
      <c r="J28" s="3"/>
      <c r="K28" s="15" t="str">
        <f>HYPERLINK("https://www.3gpp.org/ftp/tsg_ran/WG4_Radio/TSGR4_98bis_e/Inbox/Drafts/%5B98bis-e%5D%5B226%5D%20LS_reply_R2-21-2165_NBIOT")</f>
        <v>https://www.3gpp.org/ftp/tsg_ran/WG4_Radio/TSGR4_98bis_e/Inbox/Drafts/%5B98bis-e%5D%5B226%5D%20LS_reply_R2-21-2165_NBIOT</v>
      </c>
    </row>
    <row r="29" spans="1:11" ht="78.75">
      <c r="A29" s="5">
        <v>227</v>
      </c>
      <c r="B29" s="4" t="s">
        <v>126</v>
      </c>
      <c r="C29" s="10" t="str">
        <f>CONCATENATE("[98-bis-e]","[",A29,"] ",B29)</f>
        <v>[98-bis-e][227] LS_reply_R1-2102245_IIoT_URLLC</v>
      </c>
      <c r="D29" s="4" t="s">
        <v>121</v>
      </c>
      <c r="E29" s="4" t="s">
        <v>122</v>
      </c>
      <c r="F29" s="11" t="s">
        <v>108</v>
      </c>
      <c r="G29" s="4" t="s">
        <v>29</v>
      </c>
      <c r="H29" s="4" t="s">
        <v>129</v>
      </c>
      <c r="I29" s="3"/>
      <c r="J29" s="3"/>
      <c r="K29" s="15" t="str">
        <f>HYPERLINK(CONCATENATE("https://www.3gpp.org/ftp/tsg_ran/WG4_Radio/TSGR4_98bis_e/Inbox/Drafts/%5B98bis-e%5D%5B",A29,"%5D%20",B29))</f>
        <v>https://www.3gpp.org/ftp/tsg_ran/WG4_Radio/TSGR4_98bis_e/Inbox/Drafts/%5B98bis-e%5D%5B227%5D%20LS_reply_R1-2102245_IIoT_URLLC</v>
      </c>
    </row>
    <row r="30" spans="1:11" ht="31.5">
      <c r="A30" s="5">
        <v>228</v>
      </c>
      <c r="B30" s="4" t="s">
        <v>127</v>
      </c>
      <c r="C30" s="10" t="str">
        <f>CONCATENATE("[98-bis-e]","[",A30,"] ",B30)</f>
        <v>[98-bis-e][228] LS_reply_R1-2102248_feMIMO</v>
      </c>
      <c r="D30" s="4" t="s">
        <v>123</v>
      </c>
      <c r="E30" s="4" t="s">
        <v>124</v>
      </c>
      <c r="F30" s="11" t="s">
        <v>108</v>
      </c>
      <c r="G30" s="4" t="s">
        <v>137</v>
      </c>
      <c r="H30" s="4" t="s">
        <v>131</v>
      </c>
      <c r="I30" s="3"/>
      <c r="J30" s="3"/>
      <c r="K30" s="15" t="str">
        <f>HYPERLINK("https://www.3gpp.org/ftp/tsg_ran/WG4_Radio/TSGR4_98bis_e/Inbox/Drafts/%5B98bis-e%5D%5B228%5D%20LS_reply_R12102248_feMIMO")</f>
        <v>https://www.3gpp.org/ftp/tsg_ran/WG4_Radio/TSGR4_98bis_e/Inbox/Drafts/%5B98bis-e%5D%5B228%5D%20LS_reply_R12102248_feMIMO</v>
      </c>
    </row>
  </sheetData>
  <autoFilter ref="A1:I28" xr:uid="{57F06C41-15F1-4F7E-B8F5-820127661967}"/>
  <hyperlinks>
    <hyperlink ref="J13" r:id="rId1" location="/documents/3616" xr:uid="{389A2808-4321-426F-8738-858AF08C1A39}"/>
    <hyperlink ref="J27" r:id="rId2" location="/documents/3844" xr:uid="{EC9C5029-EDC4-46A9-8122-8FC04551FE3F}"/>
    <hyperlink ref="J6" r:id="rId3" location="/documents/3871" xr:uid="{754B6ADF-51F9-4386-98F9-70A56A6D4418}"/>
  </hyperlinks>
  <pageMargins left="0.7" right="0.7" top="0.75" bottom="0.75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2021-04-01T13:44:39Z</dcterms:created>
  <dcterms:modified xsi:type="dcterms:W3CDTF">2021-04-09T09:46:43Z</dcterms:modified>
</cp:coreProperties>
</file>