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8200F281-75F7-457F-B44E-F52532369A6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18" i="2" l="1"/>
  <c r="I34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<sst xmlns="http://schemas.openxmlformats.org/spreadsheetml/2006/main" count="223" uniqueCount="90">
  <si>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</si>
  <si>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</si>
  <si>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</si>
  <si>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</si>
  <si>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</si>
  <si>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</si>
  <si>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</si>
  <si>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</si>
  <si>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</si>
  <si>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</si>
  <si>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</si>
  <si>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</si>
  <si>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</si>
  <si>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</si>
  <si>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</si>
  <si>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</si>
  <si>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</si>
  <si>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</si>
  <si>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</si>
  <si>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</si>
  <si>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</si>
  <si>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</si>
  <si>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</si>
  <si>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</si>
  <si>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</si>
  <si>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</si>
  <si>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</si>
  <si>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</si>
  <si>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</si>
  <si>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</si>
  <si>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</si>
  <si>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</si>
  <si>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</si>
  <si>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</si>
  <si>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</si>
  <si>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</si>
  <si>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</si>
  <si>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</si>
  <si>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</si>
  <si>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</si>
  <si>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</si>
  <si>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</si>
  <si>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</si>
  <si>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</si>
  <si>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</si>
  <si>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</si>
  <si>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</si>
  <si>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</si>
  <si>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</si>
  <si>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</si>
  <si>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</si>
  <si>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</si>
  <si>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</si>
  <si>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</si>
  <si>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</si>
  <si>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</si>
  <si>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</si>
  <si>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</si>
  <si>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</si>
  <si>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</si>
  <si>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</si>
  <si>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</si>
  <si>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</si>
  <si>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</si>
  <si>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</si>
  <si>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</si>
  <si>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</si>
  <si>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</si>
  <si>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</si>
  <si>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</si>
  <si>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</si>
  <si>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</si>
  <si>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</si>
  <si>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</si>
  <si>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12:00 UTC</t>
  </si>
  <si>
    <t>15:00 UTC</t>
  </si>
  <si>
    <t>NR Multicast and Broadcast Services</t>
  </si>
  <si>
    <t>NB-IoT/eMTC support for non-terrestrial networks (NTN)</t>
  </si>
  <si>
    <t>New bands and bandwidth allocation for LTE based 5G terrestrial broadcast - part 1</t>
  </si>
  <si>
    <t>03:00 UTC</t>
  </si>
  <si>
    <t>06:00 UTC</t>
  </si>
  <si>
    <t>Xiaodong</t>
  </si>
  <si>
    <t>RAN1#106b-e_GTW1_Week1</t>
  </si>
  <si>
    <t>RAN1#106b-e_GTW2_Week1</t>
  </si>
  <si>
    <t>RAN1#106b-e_GTW3_Week1</t>
  </si>
  <si>
    <t>Mon. 10/11</t>
  </si>
  <si>
    <t>Wed. 10/13</t>
  </si>
  <si>
    <t>Tue. 10/12</t>
  </si>
  <si>
    <t>Thu. 10/14</t>
  </si>
  <si>
    <t>Fri. 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</si>
</sst>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J41" sqref="J41:J43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7.285156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36" t="s">
        <v>82</v>
      </c>
      <c r="B1" s="36"/>
      <c r="C1" s="36"/>
      <c r="D1" s="36"/>
      <c r="E1" s="36"/>
      <c r="F1" s="36"/>
      <c r="G1" s="36"/>
      <c r="H1" s="36"/>
      <c r="I1" s="12" t="s">
        <v>50</v>
      </c>
      <c r="J1" s="8" t="s">
        <v>51</v>
      </c>
      <c r="N1" s="13" t="s">
        <v>67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63</v>
      </c>
      <c r="F2" s="5" t="s">
        <v>39</v>
      </c>
      <c r="G2" s="5" t="s">
        <v>47</v>
      </c>
      <c r="H2" s="5" t="s">
        <v>48</v>
      </c>
      <c r="I2" s="9">
        <f>SUM(I3:I194)</f>
        <v>2700</v>
      </c>
      <c r="J2" s="9">
        <f>SUM(J3:J194)</f>
        <v>1738</v>
      </c>
      <c r="K2" s="2">
        <f>I2/60</f>
        <v>45</v>
      </c>
      <c r="L2" s="2">
        <f>J2/60</f>
        <v>28.966666666666665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34" t="s">
        <v>85</v>
      </c>
      <c r="B3" s="35" t="s">
        <v>74</v>
      </c>
      <c r="C3" s="34" t="s">
        <v>75</v>
      </c>
      <c r="D3" s="34" t="s">
        <v>73</v>
      </c>
      <c r="E3" s="24">
        <v>60</v>
      </c>
      <c r="F3" s="11" t="s">
        <v>33</v>
      </c>
      <c r="G3" s="17" t="s">
        <v>35</v>
      </c>
      <c r="H3" s="10"/>
      <c r="I3" s="24">
        <f>E3</f>
        <v>60</v>
      </c>
      <c r="J3" s="34">
        <v>193</v>
      </c>
      <c r="N3" s="1" t="s">
        <v>16</v>
      </c>
      <c r="O3" s="1" t="s">
        <v>0</v>
      </c>
    </row>
    <row r="4" spans="1:15" s="3" customFormat="1" ht="11.25" customHeight="1" x14ac:dyDescent="0.25">
      <c r="A4" s="34"/>
      <c r="B4" s="35"/>
      <c r="C4" s="34"/>
      <c r="D4" s="34"/>
      <c r="E4" s="24">
        <v>30</v>
      </c>
      <c r="F4" s="11" t="s">
        <v>57</v>
      </c>
      <c r="G4" s="17" t="s">
        <v>38</v>
      </c>
      <c r="H4" s="10"/>
      <c r="I4" s="24">
        <f t="shared" ref="I4:I16" si="0">E4</f>
        <v>30</v>
      </c>
      <c r="J4" s="34"/>
      <c r="N4" s="1" t="s">
        <v>17</v>
      </c>
      <c r="O4" s="1" t="s">
        <v>1</v>
      </c>
    </row>
    <row r="5" spans="1:15" s="3" customFormat="1" ht="11.25" customHeight="1" x14ac:dyDescent="0.25">
      <c r="A5" s="34"/>
      <c r="B5" s="35"/>
      <c r="C5" s="34"/>
      <c r="D5" s="34"/>
      <c r="E5" s="24">
        <v>90</v>
      </c>
      <c r="F5" s="11" t="s">
        <v>31</v>
      </c>
      <c r="G5" s="23" t="s">
        <v>30</v>
      </c>
      <c r="H5" s="10"/>
      <c r="I5" s="24">
        <f t="shared" si="0"/>
        <v>90</v>
      </c>
      <c r="J5" s="34"/>
      <c r="N5" s="1" t="s">
        <v>18</v>
      </c>
      <c r="O5" s="1" t="s">
        <v>2</v>
      </c>
    </row>
    <row r="6" spans="1:15" s="3" customFormat="1" ht="11.25" customHeight="1" x14ac:dyDescent="0.25">
      <c r="A6" s="28" t="s">
        <v>87</v>
      </c>
      <c r="B6" s="31" t="s">
        <v>79</v>
      </c>
      <c r="C6" s="28" t="s">
        <v>80</v>
      </c>
      <c r="D6" s="28" t="s">
        <v>73</v>
      </c>
      <c r="E6" s="24">
        <v>110</v>
      </c>
      <c r="F6" s="11" t="s">
        <v>31</v>
      </c>
      <c r="G6" s="23" t="s">
        <v>30</v>
      </c>
      <c r="H6" s="10"/>
      <c r="I6" s="24">
        <f t="shared" si="0"/>
        <v>110</v>
      </c>
      <c r="J6" s="28">
        <v>196</v>
      </c>
      <c r="N6" s="1" t="s">
        <v>19</v>
      </c>
      <c r="O6" s="1" t="s">
        <v>3</v>
      </c>
    </row>
    <row r="7" spans="1:15" s="3" customFormat="1" ht="11.25" customHeight="1" x14ac:dyDescent="0.2">
      <c r="A7" s="29"/>
      <c r="B7" s="32"/>
      <c r="C7" s="29"/>
      <c r="D7" s="29"/>
      <c r="E7" s="24">
        <v>70</v>
      </c>
      <c r="F7" s="11" t="s">
        <v>58</v>
      </c>
      <c r="G7" s="18" t="s">
        <v>40</v>
      </c>
      <c r="H7" s="10"/>
      <c r="I7" s="24">
        <f t="shared" si="0"/>
        <v>70</v>
      </c>
      <c r="J7" s="29"/>
      <c r="N7" s="1" t="s">
        <v>62</v>
      </c>
      <c r="O7" s="1" t="s">
        <v>61</v>
      </c>
    </row>
    <row r="8" spans="1:15" s="3" customFormat="1" ht="11.25" customHeight="1" x14ac:dyDescent="0.25">
      <c r="A8" s="28" t="s">
        <v>86</v>
      </c>
      <c r="B8" s="31" t="s">
        <v>79</v>
      </c>
      <c r="C8" s="28" t="s">
        <v>80</v>
      </c>
      <c r="D8" s="28" t="s">
        <v>73</v>
      </c>
      <c r="E8" s="24">
        <v>60</v>
      </c>
      <c r="F8" s="11" t="s">
        <v>33</v>
      </c>
      <c r="G8" s="17" t="s">
        <v>35</v>
      </c>
      <c r="H8" s="10"/>
      <c r="I8" s="24">
        <f t="shared" si="0"/>
        <v>60</v>
      </c>
      <c r="J8" s="28">
        <v>195</v>
      </c>
      <c r="N8" s="1" t="s">
        <v>20</v>
      </c>
      <c r="O8" s="1" t="s">
        <v>4</v>
      </c>
    </row>
    <row r="9" spans="1:15" s="3" customFormat="1" ht="11.25" customHeight="1" x14ac:dyDescent="0.25">
      <c r="A9" s="30"/>
      <c r="B9" s="33"/>
      <c r="C9" s="30"/>
      <c r="D9" s="30"/>
      <c r="E9" s="24">
        <v>30</v>
      </c>
      <c r="F9" s="11" t="s">
        <v>57</v>
      </c>
      <c r="G9" s="17" t="s">
        <v>38</v>
      </c>
      <c r="H9" s="10"/>
      <c r="I9" s="24">
        <f t="shared" si="0"/>
        <v>30</v>
      </c>
      <c r="J9" s="30"/>
      <c r="N9" s="1" t="s">
        <v>21</v>
      </c>
      <c r="O9" s="1" t="s">
        <v>5</v>
      </c>
    </row>
    <row r="10" spans="1:15" s="3" customFormat="1" ht="11.25" customHeight="1" x14ac:dyDescent="0.25">
      <c r="A10" s="29"/>
      <c r="B10" s="32"/>
      <c r="C10" s="29"/>
      <c r="D10" s="29"/>
      <c r="E10" s="24">
        <v>90</v>
      </c>
      <c r="F10" s="11" t="s">
        <v>31</v>
      </c>
      <c r="G10" s="23" t="s">
        <v>30</v>
      </c>
      <c r="H10" s="10"/>
      <c r="I10" s="24">
        <f t="shared" si="0"/>
        <v>90</v>
      </c>
      <c r="J10" s="29"/>
      <c r="N10" s="1" t="s">
        <v>22</v>
      </c>
      <c r="O10" s="1" t="s">
        <v>6</v>
      </c>
    </row>
    <row r="11" spans="1:15" s="3" customFormat="1" ht="11.25" customHeight="1" x14ac:dyDescent="0.2">
      <c r="A11" s="28" t="s">
        <v>88</v>
      </c>
      <c r="B11" s="31" t="s">
        <v>79</v>
      </c>
      <c r="C11" s="28" t="s">
        <v>80</v>
      </c>
      <c r="D11" s="28" t="s">
        <v>73</v>
      </c>
      <c r="E11" s="24">
        <v>70</v>
      </c>
      <c r="F11" s="11" t="s">
        <v>58</v>
      </c>
      <c r="G11" s="18" t="s">
        <v>40</v>
      </c>
      <c r="H11" s="10"/>
      <c r="I11" s="24">
        <f t="shared" si="0"/>
        <v>70</v>
      </c>
      <c r="J11" s="28"/>
      <c r="N11" s="1" t="s">
        <v>23</v>
      </c>
      <c r="O11" s="1" t="s">
        <v>7</v>
      </c>
    </row>
    <row r="12" spans="1:15" s="3" customFormat="1" ht="11.25" customHeight="1" x14ac:dyDescent="0.25">
      <c r="A12" s="29"/>
      <c r="B12" s="32"/>
      <c r="C12" s="29"/>
      <c r="D12" s="29"/>
      <c r="E12" s="24">
        <v>110</v>
      </c>
      <c r="F12" s="11" t="s">
        <v>31</v>
      </c>
      <c r="G12" s="23" t="s">
        <v>30</v>
      </c>
      <c r="H12" s="10"/>
      <c r="I12" s="24">
        <f t="shared" si="0"/>
        <v>110</v>
      </c>
      <c r="J12" s="29"/>
      <c r="N12" s="1" t="s">
        <v>24</v>
      </c>
      <c r="O12" s="1" t="s">
        <v>8</v>
      </c>
    </row>
    <row r="13" spans="1:15" s="3" customFormat="1" ht="11.25" customHeight="1" x14ac:dyDescent="0.2">
      <c r="A13" s="24" t="s">
        <v>89</v>
      </c>
      <c r="B13" s="25" t="s">
        <v>79</v>
      </c>
      <c r="C13" s="24" t="s">
        <v>80</v>
      </c>
      <c r="D13" s="24" t="s">
        <v>73</v>
      </c>
      <c r="E13" s="24">
        <v>90</v>
      </c>
      <c r="F13" s="11" t="s">
        <v>33</v>
      </c>
      <c r="G13" s="17" t="s">
        <v>35</v>
      </c>
      <c r="H13" s="10"/>
      <c r="I13" s="24">
        <f t="shared" si="0"/>
        <v>90</v>
      </c>
      <c r="J13" s="24"/>
      <c r="N13" s="4"/>
      <c r="O13" s="7"/>
    </row>
    <row r="14" spans="1:15" s="3" customFormat="1" ht="11.25" customHeight="1" x14ac:dyDescent="0.25">
      <c r="A14" s="24"/>
      <c r="B14" s="25"/>
      <c r="C14" s="24"/>
      <c r="D14" s="24"/>
      <c r="E14" s="24">
        <v>30</v>
      </c>
      <c r="F14" s="11" t="s">
        <v>57</v>
      </c>
      <c r="G14" s="17" t="s">
        <v>38</v>
      </c>
      <c r="H14" s="10"/>
      <c r="I14" s="24">
        <f t="shared" si="0"/>
        <v>30</v>
      </c>
      <c r="J14" s="24"/>
      <c r="N14" s="1" t="s">
        <v>25</v>
      </c>
      <c r="O14" s="1" t="s">
        <v>9</v>
      </c>
    </row>
    <row r="15" spans="1:15" s="3" customFormat="1" ht="11.25" customHeight="1" x14ac:dyDescent="0.2">
      <c r="A15" s="24"/>
      <c r="B15" s="25"/>
      <c r="C15" s="24"/>
      <c r="D15" s="24"/>
      <c r="E15" s="24">
        <v>60</v>
      </c>
      <c r="F15" s="11" t="s">
        <v>58</v>
      </c>
      <c r="G15" s="18" t="s">
        <v>40</v>
      </c>
      <c r="H15" s="10"/>
      <c r="I15" s="24">
        <f t="shared" si="0"/>
        <v>60</v>
      </c>
      <c r="J15" s="24"/>
      <c r="N15" s="1" t="s">
        <v>26</v>
      </c>
      <c r="O15" s="1" t="s">
        <v>10</v>
      </c>
    </row>
    <row r="16" spans="1:15" s="3" customFormat="1" ht="11.25" customHeight="1" x14ac:dyDescent="0.25">
      <c r="A16" s="24"/>
      <c r="B16" s="25"/>
      <c r="C16" s="24"/>
      <c r="D16" s="24"/>
      <c r="E16" s="24"/>
      <c r="F16" s="11"/>
      <c r="G16" s="23"/>
      <c r="H16" s="10"/>
      <c r="I16" s="24">
        <f t="shared" si="0"/>
        <v>0</v>
      </c>
      <c r="J16" s="24"/>
      <c r="N16" s="1" t="s">
        <v>27</v>
      </c>
      <c r="O16" s="1" t="s">
        <v>11</v>
      </c>
    </row>
    <row r="17" spans="1:15" s="3" customFormat="1" ht="11.25" customHeight="1" x14ac:dyDescent="0.25">
      <c r="A17" s="36" t="s">
        <v>83</v>
      </c>
      <c r="B17" s="36"/>
      <c r="C17" s="36"/>
      <c r="D17" s="36"/>
      <c r="E17" s="36"/>
      <c r="F17" s="36"/>
      <c r="G17" s="36"/>
      <c r="H17" s="36"/>
      <c r="I17" s="24"/>
      <c r="J17" s="24"/>
      <c r="N17" s="1" t="s">
        <v>28</v>
      </c>
      <c r="O17" s="1" t="s">
        <v>12</v>
      </c>
    </row>
    <row r="18" spans="1:15" s="3" customFormat="1" ht="11.25" customHeight="1" x14ac:dyDescent="0.25">
      <c r="A18" s="34" t="s">
        <v>85</v>
      </c>
      <c r="B18" s="35" t="s">
        <v>74</v>
      </c>
      <c r="C18" s="34" t="s">
        <v>75</v>
      </c>
      <c r="D18" s="34" t="s">
        <v>81</v>
      </c>
      <c r="E18" s="24">
        <v>50</v>
      </c>
      <c r="F18" s="11" t="s">
        <v>56</v>
      </c>
      <c r="G18" s="17" t="s">
        <v>42</v>
      </c>
      <c r="H18" s="10"/>
      <c r="I18" s="24">
        <f t="shared" ref="I18:I47" si="1">E18</f>
        <v>50</v>
      </c>
      <c r="J18" s="34">
        <v>193</v>
      </c>
      <c r="N18" s="1" t="s">
        <v>29</v>
      </c>
      <c r="O18" s="1" t="s">
        <v>13</v>
      </c>
    </row>
    <row r="19" spans="1:15" s="3" customFormat="1" ht="11.25" customHeight="1" x14ac:dyDescent="0.25">
      <c r="A19" s="34"/>
      <c r="B19" s="35"/>
      <c r="C19" s="34"/>
      <c r="D19" s="34"/>
      <c r="E19" s="24">
        <v>50</v>
      </c>
      <c r="F19" s="11" t="s">
        <v>54</v>
      </c>
      <c r="G19" s="17" t="s">
        <v>37</v>
      </c>
      <c r="H19" s="10"/>
      <c r="I19" s="24">
        <f t="shared" si="1"/>
        <v>50</v>
      </c>
      <c r="J19" s="34"/>
      <c r="N19" s="1" t="s">
        <v>30</v>
      </c>
      <c r="O19" s="1" t="s">
        <v>31</v>
      </c>
    </row>
    <row r="20" spans="1:15" s="3" customFormat="1" ht="11.25" customHeight="1" x14ac:dyDescent="0.2">
      <c r="A20" s="34"/>
      <c r="B20" s="35"/>
      <c r="C20" s="34"/>
      <c r="D20" s="34"/>
      <c r="E20" s="24">
        <v>80</v>
      </c>
      <c r="F20" s="11" t="s">
        <v>53</v>
      </c>
      <c r="G20" s="17" t="s">
        <v>70</v>
      </c>
      <c r="H20" s="10"/>
      <c r="I20" s="24">
        <f t="shared" si="1"/>
        <v>80</v>
      </c>
      <c r="J20" s="34"/>
      <c r="K20" s="1"/>
      <c r="L20" s="1"/>
      <c r="M20" s="1"/>
      <c r="N20" s="14" t="s">
        <v>68</v>
      </c>
      <c r="O20" s="1" t="s">
        <v>32</v>
      </c>
    </row>
    <row r="21" spans="1:15" s="21" customFormat="1" ht="11.25" customHeight="1" x14ac:dyDescent="0.2">
      <c r="A21" s="28" t="s">
        <v>87</v>
      </c>
      <c r="B21" s="31" t="s">
        <v>79</v>
      </c>
      <c r="C21" s="28" t="s">
        <v>80</v>
      </c>
      <c r="D21" s="28" t="s">
        <v>81</v>
      </c>
      <c r="E21" s="24">
        <v>50</v>
      </c>
      <c r="F21" s="11" t="s">
        <v>60</v>
      </c>
      <c r="G21" s="18" t="s">
        <v>41</v>
      </c>
      <c r="H21" s="10"/>
      <c r="I21" s="24">
        <f t="shared" si="1"/>
        <v>50</v>
      </c>
      <c r="J21" s="28">
        <v>190</v>
      </c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30"/>
      <c r="B22" s="33"/>
      <c r="C22" s="30"/>
      <c r="D22" s="30"/>
      <c r="E22" s="24">
        <v>50</v>
      </c>
      <c r="F22" s="11" t="s">
        <v>64</v>
      </c>
      <c r="G22" s="18" t="s">
        <v>72</v>
      </c>
      <c r="H22" s="10"/>
      <c r="I22" s="24">
        <f t="shared" si="1"/>
        <v>50</v>
      </c>
      <c r="J22" s="30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29"/>
      <c r="B23" s="32"/>
      <c r="C23" s="29"/>
      <c r="D23" s="29"/>
      <c r="E23" s="24">
        <v>80</v>
      </c>
      <c r="F23" s="11" t="s">
        <v>55</v>
      </c>
      <c r="G23" s="17" t="s">
        <v>71</v>
      </c>
      <c r="H23" s="10"/>
      <c r="I23" s="24">
        <f t="shared" si="1"/>
        <v>80</v>
      </c>
      <c r="J23" s="29"/>
      <c r="K23" s="19"/>
      <c r="L23" s="19"/>
      <c r="M23" s="19"/>
      <c r="N23" s="19" t="s">
        <v>69</v>
      </c>
      <c r="O23" s="19" t="s">
        <v>52</v>
      </c>
    </row>
    <row r="24" spans="1:15" s="21" customFormat="1" ht="11.25" customHeight="1" x14ac:dyDescent="0.25">
      <c r="A24" s="28" t="s">
        <v>86</v>
      </c>
      <c r="B24" s="31" t="s">
        <v>79</v>
      </c>
      <c r="C24" s="28" t="s">
        <v>80</v>
      </c>
      <c r="D24" s="28" t="s">
        <v>81</v>
      </c>
      <c r="E24" s="24">
        <v>50</v>
      </c>
      <c r="F24" s="11" t="s">
        <v>56</v>
      </c>
      <c r="G24" s="17" t="s">
        <v>42</v>
      </c>
      <c r="H24" s="10"/>
      <c r="I24" s="24">
        <f t="shared" si="1"/>
        <v>50</v>
      </c>
      <c r="J24" s="28">
        <v>190</v>
      </c>
      <c r="K24" s="19"/>
      <c r="L24" s="19"/>
      <c r="M24" s="19"/>
      <c r="N24" s="19" t="s">
        <v>70</v>
      </c>
      <c r="O24" s="19" t="s">
        <v>53</v>
      </c>
    </row>
    <row r="25" spans="1:15" s="21" customFormat="1" ht="11.25" customHeight="1" x14ac:dyDescent="0.25">
      <c r="A25" s="30"/>
      <c r="B25" s="33"/>
      <c r="C25" s="30"/>
      <c r="D25" s="30"/>
      <c r="E25" s="24">
        <v>50</v>
      </c>
      <c r="F25" s="11" t="s">
        <v>54</v>
      </c>
      <c r="G25" s="17" t="s">
        <v>37</v>
      </c>
      <c r="H25" s="10"/>
      <c r="I25" s="24">
        <f t="shared" si="1"/>
        <v>50</v>
      </c>
      <c r="J25" s="30"/>
      <c r="K25" s="19"/>
      <c r="L25" s="19"/>
      <c r="M25" s="19"/>
      <c r="N25" s="19" t="s">
        <v>37</v>
      </c>
      <c r="O25" s="19" t="s">
        <v>54</v>
      </c>
    </row>
    <row r="26" spans="1:15" s="21" customFormat="1" ht="11.25" customHeight="1" x14ac:dyDescent="0.25">
      <c r="A26" s="29"/>
      <c r="B26" s="32"/>
      <c r="C26" s="29"/>
      <c r="D26" s="29"/>
      <c r="E26" s="24">
        <v>80</v>
      </c>
      <c r="F26" s="11" t="s">
        <v>53</v>
      </c>
      <c r="G26" s="17" t="s">
        <v>70</v>
      </c>
      <c r="H26" s="10"/>
      <c r="I26" s="24">
        <f t="shared" si="1"/>
        <v>80</v>
      </c>
      <c r="J26" s="29"/>
      <c r="K26" s="19"/>
      <c r="L26" s="19"/>
      <c r="M26" s="19"/>
      <c r="N26" s="19" t="s">
        <v>71</v>
      </c>
      <c r="O26" s="19" t="s">
        <v>55</v>
      </c>
    </row>
    <row r="27" spans="1:15" s="21" customFormat="1" ht="11.25" customHeight="1" x14ac:dyDescent="0.2">
      <c r="A27" s="28" t="s">
        <v>88</v>
      </c>
      <c r="B27" s="31" t="s">
        <v>79</v>
      </c>
      <c r="C27" s="28" t="s">
        <v>80</v>
      </c>
      <c r="D27" s="28" t="s">
        <v>81</v>
      </c>
      <c r="E27" s="24">
        <v>50</v>
      </c>
      <c r="F27" s="11" t="s">
        <v>60</v>
      </c>
      <c r="G27" s="18" t="s">
        <v>41</v>
      </c>
      <c r="H27" s="10"/>
      <c r="I27" s="24">
        <f t="shared" si="1"/>
        <v>50</v>
      </c>
      <c r="J27" s="28"/>
      <c r="K27" s="19"/>
      <c r="L27" s="19"/>
      <c r="M27" s="19"/>
      <c r="N27" s="19" t="s">
        <v>42</v>
      </c>
      <c r="O27" s="19" t="s">
        <v>56</v>
      </c>
    </row>
    <row r="28" spans="1:15" s="19" customFormat="1" ht="11.25" customHeight="1" x14ac:dyDescent="0.2">
      <c r="A28" s="30"/>
      <c r="B28" s="33"/>
      <c r="C28" s="30"/>
      <c r="D28" s="30"/>
      <c r="E28" s="24">
        <v>50</v>
      </c>
      <c r="F28" s="11" t="s">
        <v>64</v>
      </c>
      <c r="G28" s="18" t="s">
        <v>72</v>
      </c>
      <c r="H28" s="10"/>
      <c r="I28" s="24">
        <f t="shared" si="1"/>
        <v>50</v>
      </c>
      <c r="J28" s="30"/>
      <c r="N28" s="19" t="s">
        <v>38</v>
      </c>
      <c r="O28" s="19" t="s">
        <v>57</v>
      </c>
    </row>
    <row r="29" spans="1:15" s="19" customFormat="1" ht="11.25" customHeight="1" x14ac:dyDescent="0.2">
      <c r="A29" s="29"/>
      <c r="B29" s="32"/>
      <c r="C29" s="29"/>
      <c r="D29" s="29"/>
      <c r="E29" s="24">
        <v>80</v>
      </c>
      <c r="F29" s="11" t="s">
        <v>55</v>
      </c>
      <c r="G29" s="17" t="s">
        <v>71</v>
      </c>
      <c r="H29" s="10"/>
      <c r="I29" s="24">
        <f t="shared" si="1"/>
        <v>80</v>
      </c>
      <c r="J29" s="29"/>
      <c r="N29" s="20" t="s">
        <v>40</v>
      </c>
      <c r="O29" s="19" t="s">
        <v>58</v>
      </c>
    </row>
    <row r="30" spans="1:15" s="19" customFormat="1" ht="11.25" customHeight="1" x14ac:dyDescent="0.2">
      <c r="A30" s="24" t="s">
        <v>89</v>
      </c>
      <c r="B30" s="25" t="s">
        <v>79</v>
      </c>
      <c r="C30" s="24" t="s">
        <v>80</v>
      </c>
      <c r="D30" s="24" t="s">
        <v>81</v>
      </c>
      <c r="E30" s="24">
        <v>60</v>
      </c>
      <c r="F30" s="11" t="s">
        <v>53</v>
      </c>
      <c r="G30" s="17" t="s">
        <v>70</v>
      </c>
      <c r="H30" s="10"/>
      <c r="I30" s="24">
        <f t="shared" si="1"/>
        <v>60</v>
      </c>
      <c r="J30" s="24"/>
      <c r="N30" s="20" t="s">
        <v>76</v>
      </c>
      <c r="O30" s="19" t="s">
        <v>59</v>
      </c>
    </row>
    <row r="31" spans="1:15" s="21" customFormat="1" ht="11.25" customHeight="1" x14ac:dyDescent="0.2">
      <c r="A31" s="24"/>
      <c r="B31" s="25"/>
      <c r="C31" s="24"/>
      <c r="D31" s="24"/>
      <c r="E31" s="24">
        <v>70</v>
      </c>
      <c r="F31" s="11" t="s">
        <v>55</v>
      </c>
      <c r="G31" s="17" t="s">
        <v>71</v>
      </c>
      <c r="H31" s="10"/>
      <c r="I31" s="24">
        <f t="shared" si="1"/>
        <v>70</v>
      </c>
      <c r="J31" s="24"/>
      <c r="K31" s="19"/>
      <c r="L31" s="19"/>
      <c r="M31" s="19"/>
      <c r="N31" s="20" t="s">
        <v>41</v>
      </c>
      <c r="O31" s="19" t="s">
        <v>60</v>
      </c>
    </row>
    <row r="32" spans="1:15" s="19" customFormat="1" ht="11.25" customHeight="1" x14ac:dyDescent="0.2">
      <c r="A32" s="24"/>
      <c r="B32" s="25"/>
      <c r="C32" s="24"/>
      <c r="D32" s="24"/>
      <c r="E32" s="24">
        <v>50</v>
      </c>
      <c r="F32" s="11" t="s">
        <v>54</v>
      </c>
      <c r="G32" s="17" t="s">
        <v>37</v>
      </c>
      <c r="H32" s="10"/>
      <c r="I32" s="24">
        <f t="shared" si="1"/>
        <v>50</v>
      </c>
      <c r="J32" s="24"/>
      <c r="N32" s="20" t="s">
        <v>72</v>
      </c>
      <c r="O32" s="19" t="s">
        <v>64</v>
      </c>
    </row>
    <row r="33" spans="1:15" s="19" customFormat="1" ht="11.25" customHeight="1" x14ac:dyDescent="0.2">
      <c r="A33" s="36" t="s">
        <v>84</v>
      </c>
      <c r="B33" s="36"/>
      <c r="C33" s="36"/>
      <c r="D33" s="36"/>
      <c r="E33" s="36"/>
      <c r="F33" s="36"/>
      <c r="G33" s="36"/>
      <c r="H33" s="36"/>
      <c r="I33" s="24"/>
      <c r="J33" s="24"/>
      <c r="N33" s="20" t="s">
        <v>77</v>
      </c>
      <c r="O33" s="19" t="s">
        <v>65</v>
      </c>
    </row>
    <row r="34" spans="1:15" s="19" customFormat="1" ht="11.25" customHeight="1" x14ac:dyDescent="0.2">
      <c r="A34" s="34" t="s">
        <v>85</v>
      </c>
      <c r="B34" s="35" t="s">
        <v>74</v>
      </c>
      <c r="C34" s="34" t="s">
        <v>75</v>
      </c>
      <c r="D34" s="34" t="s">
        <v>49</v>
      </c>
      <c r="E34" s="24">
        <v>130</v>
      </c>
      <c r="F34" s="11" t="s">
        <v>52</v>
      </c>
      <c r="G34" s="17" t="s">
        <v>69</v>
      </c>
      <c r="H34" s="10"/>
      <c r="I34" s="24">
        <f t="shared" si="1"/>
        <v>130</v>
      </c>
      <c r="J34" s="34">
        <v>195</v>
      </c>
      <c r="N34" s="20" t="s">
        <v>78</v>
      </c>
      <c r="O34" s="19" t="s">
        <v>66</v>
      </c>
    </row>
    <row r="35" spans="1:15" s="19" customFormat="1" ht="11.25" customHeight="1" x14ac:dyDescent="0.25">
      <c r="A35" s="34"/>
      <c r="B35" s="35"/>
      <c r="C35" s="34"/>
      <c r="D35" s="34"/>
      <c r="E35" s="24">
        <v>50</v>
      </c>
      <c r="F35" s="11" t="s">
        <v>34</v>
      </c>
      <c r="G35" s="17" t="s">
        <v>36</v>
      </c>
      <c r="H35" s="10"/>
      <c r="I35" s="24">
        <f t="shared" si="1"/>
        <v>50</v>
      </c>
      <c r="J35" s="34"/>
    </row>
    <row r="36" spans="1:15" ht="11.25" customHeight="1" x14ac:dyDescent="0.2">
      <c r="A36" s="28" t="s">
        <v>87</v>
      </c>
      <c r="B36" s="31" t="s">
        <v>79</v>
      </c>
      <c r="C36" s="28" t="s">
        <v>80</v>
      </c>
      <c r="D36" s="28" t="s">
        <v>49</v>
      </c>
      <c r="E36" s="24">
        <v>40</v>
      </c>
      <c r="F36" s="11" t="s">
        <v>65</v>
      </c>
      <c r="G36" s="18" t="s">
        <v>77</v>
      </c>
      <c r="H36" s="10"/>
      <c r="I36" s="24">
        <f t="shared" si="1"/>
        <v>40</v>
      </c>
      <c r="J36" s="28">
        <v>196</v>
      </c>
      <c r="N36" s="1"/>
      <c r="O36" s="1"/>
    </row>
    <row r="37" spans="1:15" ht="11.25" customHeight="1" x14ac:dyDescent="0.2">
      <c r="A37" s="30"/>
      <c r="B37" s="33"/>
      <c r="C37" s="30"/>
      <c r="D37" s="30"/>
      <c r="E37" s="24">
        <v>100</v>
      </c>
      <c r="F37" s="11" t="s">
        <v>32</v>
      </c>
      <c r="G37" s="22" t="s">
        <v>68</v>
      </c>
      <c r="H37" s="10"/>
      <c r="I37" s="24">
        <f t="shared" si="1"/>
        <v>100</v>
      </c>
      <c r="J37" s="30"/>
      <c r="N37" s="1"/>
      <c r="O37" s="1"/>
    </row>
    <row r="38" spans="1:15" ht="11.25" customHeight="1" x14ac:dyDescent="0.2">
      <c r="A38" s="29"/>
      <c r="B38" s="32"/>
      <c r="C38" s="29"/>
      <c r="D38" s="29"/>
      <c r="E38" s="24">
        <v>40</v>
      </c>
      <c r="F38" s="11" t="s">
        <v>59</v>
      </c>
      <c r="G38" s="18" t="s">
        <v>76</v>
      </c>
      <c r="H38" s="10"/>
      <c r="I38" s="24">
        <f t="shared" si="1"/>
        <v>40</v>
      </c>
      <c r="J38" s="29"/>
      <c r="N38" s="1"/>
      <c r="O38" s="1"/>
    </row>
    <row r="39" spans="1:15" s="6" customFormat="1" ht="11.25" customHeight="1" x14ac:dyDescent="0.25">
      <c r="A39" s="28" t="s">
        <v>86</v>
      </c>
      <c r="B39" s="31" t="s">
        <v>79</v>
      </c>
      <c r="C39" s="28" t="s">
        <v>80</v>
      </c>
      <c r="D39" s="28" t="s">
        <v>49</v>
      </c>
      <c r="E39" s="24">
        <v>130</v>
      </c>
      <c r="F39" s="11" t="s">
        <v>52</v>
      </c>
      <c r="G39" s="17" t="s">
        <v>69</v>
      </c>
      <c r="H39" s="10"/>
      <c r="I39" s="24">
        <f t="shared" si="1"/>
        <v>130</v>
      </c>
      <c r="J39" s="28">
        <v>190</v>
      </c>
    </row>
    <row r="40" spans="1:15" ht="11.25" customHeight="1" x14ac:dyDescent="0.25">
      <c r="A40" s="29"/>
      <c r="B40" s="32"/>
      <c r="C40" s="29"/>
      <c r="D40" s="29"/>
      <c r="E40" s="24">
        <v>50</v>
      </c>
      <c r="F40" s="11" t="s">
        <v>34</v>
      </c>
      <c r="G40" s="17" t="s">
        <v>36</v>
      </c>
      <c r="H40" s="10"/>
      <c r="I40" s="24">
        <f t="shared" si="1"/>
        <v>50</v>
      </c>
      <c r="J40" s="29"/>
      <c r="N40" s="1"/>
      <c r="O40" s="1"/>
    </row>
    <row r="41" spans="1:15" s="19" customFormat="1" ht="11.25" customHeight="1" x14ac:dyDescent="0.2">
      <c r="A41" s="28" t="s">
        <v>88</v>
      </c>
      <c r="B41" s="31" t="s">
        <v>79</v>
      </c>
      <c r="C41" s="28" t="s">
        <v>80</v>
      </c>
      <c r="D41" s="28" t="s">
        <v>49</v>
      </c>
      <c r="E41" s="24">
        <v>40</v>
      </c>
      <c r="F41" s="11" t="s">
        <v>65</v>
      </c>
      <c r="G41" s="18" t="s">
        <v>77</v>
      </c>
      <c r="H41" s="10"/>
      <c r="I41" s="24">
        <f t="shared" si="1"/>
        <v>40</v>
      </c>
      <c r="J41" s="28"/>
      <c r="N41" s="20"/>
      <c r="O41" s="20"/>
    </row>
    <row r="42" spans="1:15" s="19" customFormat="1" ht="11.25" customHeight="1" x14ac:dyDescent="0.2">
      <c r="A42" s="30"/>
      <c r="B42" s="33"/>
      <c r="C42" s="30"/>
      <c r="D42" s="30"/>
      <c r="E42" s="24">
        <v>100</v>
      </c>
      <c r="F42" s="11" t="s">
        <v>32</v>
      </c>
      <c r="G42" s="22" t="s">
        <v>68</v>
      </c>
      <c r="H42" s="10"/>
      <c r="I42" s="24">
        <f t="shared" si="1"/>
        <v>100</v>
      </c>
      <c r="J42" s="30"/>
      <c r="N42" s="11"/>
      <c r="O42" s="18"/>
    </row>
    <row r="43" spans="1:15" s="19" customFormat="1" ht="11.25" customHeight="1" x14ac:dyDescent="0.2">
      <c r="A43" s="29"/>
      <c r="B43" s="32"/>
      <c r="C43" s="29"/>
      <c r="D43" s="29"/>
      <c r="E43" s="24">
        <v>40</v>
      </c>
      <c r="F43" s="11" t="s">
        <v>59</v>
      </c>
      <c r="G43" s="18" t="s">
        <v>76</v>
      </c>
      <c r="H43" s="10"/>
      <c r="I43" s="24">
        <f t="shared" si="1"/>
        <v>40</v>
      </c>
      <c r="J43" s="29"/>
      <c r="N43" s="20"/>
      <c r="O43" s="20"/>
    </row>
    <row r="44" spans="1:15" s="19" customFormat="1" ht="11.25" customHeight="1" x14ac:dyDescent="0.2">
      <c r="A44" s="24" t="s">
        <v>89</v>
      </c>
      <c r="B44" s="25" t="s">
        <v>79</v>
      </c>
      <c r="C44" s="24" t="s">
        <v>80</v>
      </c>
      <c r="D44" s="24" t="s">
        <v>49</v>
      </c>
      <c r="E44" s="24">
        <v>40</v>
      </c>
      <c r="F44" s="11" t="s">
        <v>32</v>
      </c>
      <c r="G44" s="22" t="s">
        <v>68</v>
      </c>
      <c r="H44" s="10"/>
      <c r="I44" s="24">
        <f t="shared" si="1"/>
        <v>40</v>
      </c>
      <c r="J44" s="24"/>
      <c r="N44" s="20"/>
      <c r="O44" s="20"/>
    </row>
    <row r="45" spans="1:15" s="19" customFormat="1" ht="11.25" customHeight="1" x14ac:dyDescent="0.2">
      <c r="A45" s="24"/>
      <c r="B45" s="25"/>
      <c r="C45" s="24"/>
      <c r="D45" s="24"/>
      <c r="E45" s="24">
        <v>40</v>
      </c>
      <c r="F45" s="11" t="s">
        <v>34</v>
      </c>
      <c r="G45" s="17" t="s">
        <v>36</v>
      </c>
      <c r="H45" s="10"/>
      <c r="I45" s="24">
        <f t="shared" si="1"/>
        <v>40</v>
      </c>
      <c r="J45" s="24"/>
      <c r="N45" s="20"/>
      <c r="O45" s="20"/>
    </row>
    <row r="46" spans="1:15" ht="11.25" customHeight="1" x14ac:dyDescent="0.2">
      <c r="A46" s="24"/>
      <c r="B46" s="25"/>
      <c r="C46" s="24"/>
      <c r="D46" s="24"/>
      <c r="E46" s="24">
        <v>50</v>
      </c>
      <c r="F46" s="11" t="s">
        <v>59</v>
      </c>
      <c r="G46" s="18" t="s">
        <v>76</v>
      </c>
      <c r="H46" s="10"/>
      <c r="I46" s="24">
        <f t="shared" si="1"/>
        <v>50</v>
      </c>
      <c r="J46" s="24"/>
      <c r="N46" s="14"/>
      <c r="O46" s="14"/>
    </row>
    <row r="47" spans="1:15" s="6" customFormat="1" ht="11.25" customHeight="1" x14ac:dyDescent="0.2">
      <c r="A47" s="24"/>
      <c r="B47" s="25"/>
      <c r="C47" s="24"/>
      <c r="D47" s="24"/>
      <c r="E47" s="24">
        <v>50</v>
      </c>
      <c r="F47" s="11" t="s">
        <v>65</v>
      </c>
      <c r="G47" s="18" t="s">
        <v>77</v>
      </c>
      <c r="H47" s="10"/>
      <c r="I47" s="24">
        <f t="shared" si="1"/>
        <v>50</v>
      </c>
      <c r="J47" s="24"/>
      <c r="N47" s="14"/>
      <c r="O47" s="14"/>
    </row>
    <row r="48" spans="1:15" ht="11.25" customHeight="1" x14ac:dyDescent="0.2">
      <c r="A48" s="19"/>
      <c r="B48" s="19"/>
      <c r="C48" s="19"/>
      <c r="D48" s="26"/>
      <c r="E48" s="20"/>
      <c r="F48" s="19"/>
      <c r="G48" s="19"/>
      <c r="H48" s="19"/>
      <c r="I48" s="19"/>
      <c r="J48" s="19"/>
      <c r="N48" s="4"/>
      <c r="O48" s="7"/>
    </row>
    <row r="49" spans="1:15" ht="11.25" customHeight="1" x14ac:dyDescent="0.2">
      <c r="E49" s="1"/>
      <c r="I49" s="1"/>
      <c r="J49" s="1"/>
      <c r="N49" s="4"/>
      <c r="O49" s="7"/>
    </row>
    <row r="50" spans="1:15" ht="11.25" customHeight="1" x14ac:dyDescent="0.2">
      <c r="E50" s="1"/>
      <c r="I50" s="1"/>
      <c r="J50" s="1"/>
      <c r="N50" s="4"/>
      <c r="O50" s="7"/>
    </row>
    <row r="51" spans="1:15" ht="11.25" customHeight="1" x14ac:dyDescent="0.2">
      <c r="E51" s="1"/>
      <c r="I51" s="1"/>
      <c r="J51" s="1"/>
      <c r="N51" s="4"/>
      <c r="O51" s="7"/>
    </row>
    <row r="52" spans="1:15" ht="11.25" customHeight="1" x14ac:dyDescent="0.2">
      <c r="D52" s="27"/>
      <c r="E52" s="14"/>
      <c r="F52" s="6"/>
      <c r="G52" s="6"/>
      <c r="H52" s="6"/>
      <c r="N52" s="4"/>
      <c r="O52" s="7"/>
    </row>
    <row r="53" spans="1:15" ht="11.25" customHeight="1" x14ac:dyDescent="0.2">
      <c r="D53" s="27"/>
      <c r="E53" s="14"/>
      <c r="I53" s="1"/>
      <c r="J53" s="1"/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G59" s="6"/>
      <c r="H59" s="6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F62" s="6"/>
      <c r="I62" s="1"/>
      <c r="J62" s="1"/>
      <c r="N62" s="4"/>
      <c r="O62" s="7"/>
    </row>
    <row r="63" spans="1:15" s="6" customFormat="1" x14ac:dyDescent="0.2">
      <c r="A63" s="1"/>
      <c r="B63" s="1"/>
      <c r="C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63">
    <mergeCell ref="A41:A43"/>
    <mergeCell ref="B41:B43"/>
    <mergeCell ref="C41:C43"/>
    <mergeCell ref="D41:D43"/>
    <mergeCell ref="J41:J43"/>
    <mergeCell ref="A27:A29"/>
    <mergeCell ref="B27:B29"/>
    <mergeCell ref="C27:C29"/>
    <mergeCell ref="D27:D29"/>
    <mergeCell ref="J27:J29"/>
    <mergeCell ref="J3:J5"/>
    <mergeCell ref="A18:A20"/>
    <mergeCell ref="A33:H33"/>
    <mergeCell ref="B18:B20"/>
    <mergeCell ref="C18:C20"/>
    <mergeCell ref="D18:D20"/>
    <mergeCell ref="A6:A7"/>
    <mergeCell ref="B6:B7"/>
    <mergeCell ref="C6:C7"/>
    <mergeCell ref="D6:D7"/>
    <mergeCell ref="J6:J7"/>
    <mergeCell ref="A21:A23"/>
    <mergeCell ref="B21:B23"/>
    <mergeCell ref="C21:C23"/>
    <mergeCell ref="D21:D23"/>
    <mergeCell ref="A11:A12"/>
    <mergeCell ref="A1:H1"/>
    <mergeCell ref="A17:H17"/>
    <mergeCell ref="A3:A5"/>
    <mergeCell ref="B3:B5"/>
    <mergeCell ref="C3:C5"/>
    <mergeCell ref="D3:D5"/>
    <mergeCell ref="A8:A10"/>
    <mergeCell ref="B8:B10"/>
    <mergeCell ref="C8:C10"/>
    <mergeCell ref="D8:D10"/>
    <mergeCell ref="B11:B12"/>
    <mergeCell ref="C11:C12"/>
    <mergeCell ref="D11:D12"/>
    <mergeCell ref="J8:J10"/>
    <mergeCell ref="A24:A26"/>
    <mergeCell ref="B24:B26"/>
    <mergeCell ref="C24:C26"/>
    <mergeCell ref="D24:D26"/>
    <mergeCell ref="J21:J23"/>
    <mergeCell ref="J18:J20"/>
    <mergeCell ref="J11:J12"/>
    <mergeCell ref="J39:J40"/>
    <mergeCell ref="A39:A40"/>
    <mergeCell ref="J24:J26"/>
    <mergeCell ref="B39:B40"/>
    <mergeCell ref="C39:C40"/>
    <mergeCell ref="D39:D40"/>
    <mergeCell ref="C34:C35"/>
    <mergeCell ref="D34:D35"/>
    <mergeCell ref="J34:J35"/>
    <mergeCell ref="A34:A35"/>
    <mergeCell ref="B34:B35"/>
    <mergeCell ref="A36:A38"/>
    <mergeCell ref="B36:B38"/>
    <mergeCell ref="C36:C38"/>
    <mergeCell ref="D36:D38"/>
    <mergeCell ref="J36:J38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2021-10-13T07:59:20Z</dcterms:modified>
</cp:coreProperties>
</file>