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80244668\Downloads\"/>
    </mc:Choice>
  </mc:AlternateContent>
  <bookViews>
    <workbookView xWindow="-120" yWindow="-120" windowWidth="29040" windowHeight="15840" activeTab="2"/>
  </bookViews>
  <sheets>
    <sheet name="FR1 FDD" sheetId="5" r:id="rId1"/>
    <sheet name="FR1 TDD" sheetId="6" r:id="rId2"/>
    <sheet name="FR2 TD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6" i="4" l="1"/>
  <c r="J147" i="4" s="1"/>
  <c r="J135" i="4"/>
  <c r="J125" i="4"/>
  <c r="J114" i="4"/>
  <c r="J126" i="4" s="1"/>
  <c r="J105" i="4"/>
  <c r="J104" i="4"/>
  <c r="J93" i="4"/>
  <c r="J84" i="4"/>
  <c r="J83" i="4"/>
  <c r="J72" i="4"/>
  <c r="J62" i="4"/>
  <c r="J51" i="4"/>
  <c r="J63" i="4" s="1"/>
  <c r="J41" i="4"/>
  <c r="J30" i="4"/>
  <c r="J42" i="4" s="1"/>
  <c r="J20" i="4"/>
  <c r="J9" i="4"/>
  <c r="J21" i="4" s="1"/>
  <c r="J159" i="6"/>
  <c r="J160" i="6" s="1"/>
  <c r="J148" i="6"/>
  <c r="J139" i="6"/>
  <c r="J128" i="6"/>
  <c r="J140" i="6" s="1"/>
  <c r="J120" i="6"/>
  <c r="J119" i="6"/>
  <c r="J108" i="6"/>
  <c r="J100" i="6"/>
  <c r="J99" i="6"/>
  <c r="J88" i="6"/>
  <c r="J79" i="6"/>
  <c r="J68" i="6"/>
  <c r="J80" i="6" s="1"/>
  <c r="J59" i="6"/>
  <c r="J48" i="6"/>
  <c r="J60" i="6" s="1"/>
  <c r="J39" i="6"/>
  <c r="J28" i="6"/>
  <c r="J40" i="6" s="1"/>
  <c r="J19" i="6"/>
  <c r="J20" i="6" s="1"/>
  <c r="J8" i="6"/>
  <c r="J160" i="5"/>
  <c r="J159" i="5"/>
  <c r="J148" i="5"/>
  <c r="J139" i="5"/>
  <c r="J128" i="5"/>
  <c r="J140" i="5" s="1"/>
  <c r="J119" i="5"/>
  <c r="J108" i="5"/>
  <c r="J120" i="5" s="1"/>
  <c r="J99" i="5"/>
  <c r="J88" i="5"/>
  <c r="J100" i="5" s="1"/>
  <c r="J79" i="5"/>
  <c r="J68" i="5"/>
  <c r="J80" i="5" s="1"/>
  <c r="J59" i="5"/>
  <c r="J60" i="5" s="1"/>
  <c r="J48" i="5"/>
  <c r="J39" i="5"/>
  <c r="J28" i="5"/>
  <c r="J40" i="5" s="1"/>
  <c r="J19" i="5"/>
  <c r="J8" i="5"/>
  <c r="J20" i="5" s="1"/>
  <c r="I146" i="4" l="1"/>
  <c r="I135" i="4"/>
  <c r="I147" i="4" s="1"/>
  <c r="I125" i="4"/>
  <c r="I114" i="4"/>
  <c r="I126" i="4" s="1"/>
  <c r="I105" i="4"/>
  <c r="I104" i="4"/>
  <c r="I93" i="4"/>
  <c r="I83" i="4"/>
  <c r="I72" i="4"/>
  <c r="I62" i="4"/>
  <c r="I51" i="4"/>
  <c r="I63" i="4" s="1"/>
  <c r="I41" i="4"/>
  <c r="I30" i="4"/>
  <c r="I42" i="4" s="1"/>
  <c r="I20" i="4"/>
  <c r="I9" i="4"/>
  <c r="I21" i="4" s="1"/>
  <c r="I159" i="6"/>
  <c r="I148" i="6"/>
  <c r="I160" i="6" s="1"/>
  <c r="I139" i="6"/>
  <c r="I128" i="6"/>
  <c r="I140" i="6" s="1"/>
  <c r="I119" i="6"/>
  <c r="I120" i="6" s="1"/>
  <c r="I108" i="6"/>
  <c r="I99" i="6"/>
  <c r="I88" i="6"/>
  <c r="I100" i="6" s="1"/>
  <c r="I79" i="6"/>
  <c r="I68" i="6"/>
  <c r="I80" i="6" s="1"/>
  <c r="I59" i="6"/>
  <c r="I60" i="6" s="1"/>
  <c r="I48" i="6"/>
  <c r="I39" i="6"/>
  <c r="I28" i="6"/>
  <c r="I19" i="6"/>
  <c r="I8" i="6"/>
  <c r="I20" i="6" s="1"/>
  <c r="I84" i="4" l="1"/>
  <c r="I40" i="6"/>
  <c r="I159" i="5"/>
  <c r="I148" i="5"/>
  <c r="I139" i="5"/>
  <c r="I128" i="5"/>
  <c r="I140" i="5" s="1"/>
  <c r="I120" i="5"/>
  <c r="I119" i="5"/>
  <c r="I108" i="5"/>
  <c r="I99" i="5"/>
  <c r="I88" i="5"/>
  <c r="I79" i="5"/>
  <c r="I68" i="5"/>
  <c r="I59" i="5"/>
  <c r="I48" i="5"/>
  <c r="I60" i="5" s="1"/>
  <c r="I39" i="5"/>
  <c r="I28" i="5"/>
  <c r="I40" i="5" s="1"/>
  <c r="I19" i="5"/>
  <c r="I8" i="5"/>
  <c r="I80" i="5" l="1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40" i="5" s="1"/>
  <c r="H119" i="5"/>
  <c r="H120" i="5" s="1"/>
  <c r="H108" i="5"/>
  <c r="H99" i="5"/>
  <c r="H88" i="5"/>
  <c r="H79" i="5"/>
  <c r="H68" i="5"/>
  <c r="H59" i="5"/>
  <c r="H48" i="5"/>
  <c r="H39" i="5"/>
  <c r="H28" i="5"/>
  <c r="H19" i="5"/>
  <c r="H8" i="5"/>
  <c r="H40" i="6" l="1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47" i="4" s="1"/>
  <c r="G125" i="4"/>
  <c r="G114" i="4"/>
  <c r="G104" i="4"/>
  <c r="G93" i="4"/>
  <c r="G83" i="4"/>
  <c r="G72" i="4"/>
  <c r="G84" i="4" s="1"/>
  <c r="G62" i="4"/>
  <c r="G51" i="4"/>
  <c r="G63" i="4" s="1"/>
  <c r="G41" i="4"/>
  <c r="G30" i="4"/>
  <c r="G42" i="4" s="1"/>
  <c r="G20" i="4"/>
  <c r="G9" i="4"/>
  <c r="G159" i="6"/>
  <c r="G148" i="6"/>
  <c r="G160" i="6" s="1"/>
  <c r="G139" i="6"/>
  <c r="G127" i="6"/>
  <c r="G125" i="6"/>
  <c r="G124" i="6"/>
  <c r="G119" i="6"/>
  <c r="G108" i="6"/>
  <c r="G120" i="6" s="1"/>
  <c r="G99" i="6"/>
  <c r="G88" i="6"/>
  <c r="G100" i="6" s="1"/>
  <c r="G79" i="6"/>
  <c r="G68" i="6"/>
  <c r="G59" i="6"/>
  <c r="G48" i="6"/>
  <c r="G60" i="6" s="1"/>
  <c r="G39" i="6"/>
  <c r="G28" i="6"/>
  <c r="G40" i="6" s="1"/>
  <c r="G19" i="6"/>
  <c r="G8" i="6"/>
  <c r="G20" i="6" s="1"/>
  <c r="G159" i="5"/>
  <c r="G148" i="5"/>
  <c r="G160" i="5" s="1"/>
  <c r="G139" i="5"/>
  <c r="G128" i="5"/>
  <c r="G140" i="5" s="1"/>
  <c r="G119" i="5"/>
  <c r="G108" i="5"/>
  <c r="G99" i="5"/>
  <c r="G88" i="5"/>
  <c r="G100" i="5" s="1"/>
  <c r="G79" i="5"/>
  <c r="G68" i="5"/>
  <c r="G80" i="5" s="1"/>
  <c r="G59" i="5"/>
  <c r="G47" i="5"/>
  <c r="G46" i="5"/>
  <c r="G45" i="5"/>
  <c r="G44" i="5"/>
  <c r="G39" i="5"/>
  <c r="G40" i="5" s="1"/>
  <c r="G28" i="5"/>
  <c r="G19" i="5"/>
  <c r="G8" i="5"/>
  <c r="G120" i="5" l="1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M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R21" i="4"/>
  <c r="P42" i="4"/>
  <c r="F105" i="4"/>
  <c r="N105" i="4"/>
  <c r="V105" i="4"/>
  <c r="L126" i="4"/>
  <c r="T126" i="4"/>
  <c r="B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L105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K2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N160" i="6"/>
  <c r="V160" i="6"/>
  <c r="O10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Q120" i="6"/>
  <c r="N80" i="6"/>
  <c r="T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Q40" i="5"/>
  <c r="Q160" i="5"/>
  <c r="E60" i="5"/>
  <c r="M60" i="5"/>
  <c r="U60" i="5"/>
  <c r="Q20" i="5"/>
  <c r="M83" i="4"/>
  <c r="L83" i="4"/>
  <c r="K83" i="4"/>
  <c r="F83" i="4"/>
  <c r="M72" i="4"/>
  <c r="M84" i="4" s="1"/>
  <c r="L72" i="4"/>
  <c r="K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<sst xmlns="http://schemas.openxmlformats.org/spreadsheetml/2006/main" count="692" uniqueCount="80">
  <si>
    <t>Reference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</si>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</sst>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</cellXfs>
  <cellStyles count="2">
    <cellStyle name="常规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100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defaultColWidth="9.08984375" defaultRowHeight="10" outlineLevelRow="2" outlineLevelCol="1"/>
  <cols>
    <col min="1" max="1" width="47.453125" style="6" customWidth="1"/>
    <col min="2" max="2" width="9.54296875" style="1" customWidth="1"/>
    <col min="3" max="8" width="9.54296875" style="1" customWidth="1" outlineLevel="1"/>
    <col min="9" max="9" width="9.6328125" style="1" customWidth="1" outlineLevel="1"/>
    <col min="10" max="22" width="9.54296875" style="1" customWidth="1" outlineLevel="1"/>
    <col min="23" max="23" width="9.54296875" style="1" customWidth="1"/>
    <col min="24" max="16384" width="9.08984375" style="1"/>
  </cols>
  <sheetData>
    <row r="1" spans="1:23" ht="21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61</v>
      </c>
      <c r="H1" s="8" t="s">
        <v>70</v>
      </c>
      <c r="I1" s="8" t="s">
        <v>76</v>
      </c>
      <c r="J1" s="8" t="s">
        <v>79</v>
      </c>
      <c r="K1" s="8" t="s">
        <v>1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0.5">
      <c r="A3" s="9" t="s">
        <v>28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hidden="1" outlineLevel="2" thickBot="1">
      <c r="A4" s="2" t="s">
        <v>6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0.23749999999999999</v>
      </c>
    </row>
    <row r="5" spans="1:23" ht="11" hidden="1" outlineLevel="2" thickBot="1">
      <c r="A5" s="2" t="s">
        <v>7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t="11" hidden="1" outlineLevel="2" thickBot="1">
      <c r="A6" s="2" t="s">
        <v>8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0.43250000000000005</v>
      </c>
    </row>
    <row r="7" spans="1:23" ht="11" hidden="1" outlineLevel="2" thickBot="1">
      <c r="A7" s="2" t="s">
        <v>9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t="10.5" hidden="1" outlineLevel="1" collapsed="1">
      <c r="A8" s="3" t="s">
        <v>10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</v>
      </c>
    </row>
    <row r="9" spans="1:23" ht="11" hidden="1" outlineLevel="2" thickBot="1">
      <c r="A9" s="2" t="s">
        <v>11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2.0500000000000001E-2</v>
      </c>
    </row>
    <row r="10" spans="1:23" ht="11" hidden="1" outlineLevel="2" thickBot="1">
      <c r="A10" s="2" t="s">
        <v>12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1.005E-2</v>
      </c>
    </row>
    <row r="11" spans="1:23" ht="11" hidden="1" outlineLevel="2" thickBot="1">
      <c r="A11" s="2" t="s">
        <v>13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1.9874999999999997E-2</v>
      </c>
    </row>
    <row r="12" spans="1:23" ht="11" hidden="1" outlineLevel="2" thickBot="1">
      <c r="A12" s="2" t="s">
        <v>14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0.10215000000000002</v>
      </c>
    </row>
    <row r="13" spans="1:23" ht="11" hidden="1" outlineLevel="2" thickBot="1">
      <c r="A13" s="2" t="s">
        <v>15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3.6875000000000005E-2</v>
      </c>
    </row>
    <row r="14" spans="1:23" ht="11" hidden="1" outlineLevel="2" thickBot="1">
      <c r="A14" s="2" t="s">
        <v>16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2.8074999999999999E-2</v>
      </c>
    </row>
    <row r="15" spans="1:23" ht="11" hidden="1" outlineLevel="2" thickBot="1">
      <c r="A15" s="2" t="s">
        <v>17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4.7500000000000001E-2</v>
      </c>
    </row>
    <row r="16" spans="1:23" ht="11" hidden="1" outlineLevel="2" thickBot="1">
      <c r="A16" s="2" t="s">
        <v>18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1" hidden="1" outlineLevel="2" thickBot="1">
      <c r="A17" s="2" t="s">
        <v>19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3.3750000000000002E-2</v>
      </c>
    </row>
    <row r="18" spans="1:23" ht="11" hidden="1" outlineLevel="2" thickBot="1">
      <c r="A18" s="2" t="s">
        <v>20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t="10.5" hidden="1" outlineLevel="1" collapsed="1">
      <c r="A19" s="3" t="s">
        <v>21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J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0.47877499999999995</v>
      </c>
    </row>
    <row r="20" spans="1:23" ht="10.5" collapsed="1">
      <c r="A20" s="3" t="s">
        <v>22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13">
        <f t="shared" si="6"/>
        <v>0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0.675265</v>
      </c>
    </row>
    <row r="21" spans="1:23" s="11" customFormat="1" ht="10.5">
      <c r="A21" s="3" t="s">
        <v>47</v>
      </c>
      <c r="B21" s="4"/>
      <c r="C21" s="10" t="s">
        <v>51</v>
      </c>
      <c r="D21" s="10" t="s">
        <v>51</v>
      </c>
      <c r="E21" s="10" t="s">
        <v>51</v>
      </c>
      <c r="F21" s="10" t="s">
        <v>56</v>
      </c>
      <c r="G21" s="10" t="s">
        <v>63</v>
      </c>
      <c r="H21" s="23" t="s">
        <v>71</v>
      </c>
      <c r="I21" s="10" t="s">
        <v>55</v>
      </c>
      <c r="J21" s="10" t="s">
        <v>56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0.375</v>
      </c>
    </row>
    <row r="22" spans="1:23">
      <c r="H22" s="24"/>
    </row>
    <row r="23" spans="1:23" ht="10.5">
      <c r="A23" s="9" t="s">
        <v>26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6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7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idden="1" outlineLevel="2">
      <c r="A26" s="2" t="s">
        <v>8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0.45000000000000007</v>
      </c>
    </row>
    <row r="27" spans="1:23" hidden="1" outlineLevel="2">
      <c r="A27" s="2" t="s">
        <v>9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t="10.5" hidden="1" outlineLevel="1">
      <c r="A28" s="3" t="s">
        <v>10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0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idden="1" outlineLevel="2">
      <c r="A29" s="2" t="s">
        <v>11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idden="1" outlineLevel="2">
      <c r="A30" s="2" t="s">
        <v>12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hidden="1" outlineLevel="2">
      <c r="A31" s="2" t="s">
        <v>13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hidden="1" outlineLevel="2">
      <c r="A32" s="2" t="s">
        <v>14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0.20549999999999999</v>
      </c>
    </row>
    <row r="33" spans="1:23" hidden="1" outlineLevel="2">
      <c r="A33" s="2" t="s">
        <v>15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hidden="1" outlineLevel="2">
      <c r="A34" s="2" t="s">
        <v>16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7.2450000000000014E-2</v>
      </c>
    </row>
    <row r="35" spans="1:23" hidden="1" outlineLevel="2">
      <c r="A35" s="2" t="s">
        <v>17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hidden="1" outlineLevel="2">
      <c r="A36" s="2" t="s">
        <v>18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hidden="1" outlineLevel="2">
      <c r="A37" s="2" t="s">
        <v>19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idden="1" outlineLevel="2">
      <c r="A38" s="2" t="s">
        <v>20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5.0624999999999996E-2</v>
      </c>
    </row>
    <row r="39" spans="1:23" s="5" customFormat="1" ht="10.5" hidden="1" outlineLevel="1">
      <c r="A39" s="3" t="s">
        <v>21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0.80857500000000004</v>
      </c>
    </row>
    <row r="40" spans="1:23" ht="10.5" collapsed="1">
      <c r="A40" s="3" t="s">
        <v>22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0.88514500000000007</v>
      </c>
    </row>
    <row r="41" spans="1:23" s="11" customFormat="1" ht="10.5">
      <c r="A41" s="3" t="s">
        <v>47</v>
      </c>
      <c r="B41" s="4"/>
      <c r="C41" s="10" t="s">
        <v>51</v>
      </c>
      <c r="D41" s="10" t="s">
        <v>51</v>
      </c>
      <c r="E41" s="10" t="s">
        <v>51</v>
      </c>
      <c r="F41" s="10" t="s">
        <v>55</v>
      </c>
      <c r="G41" s="10" t="s">
        <v>64</v>
      </c>
      <c r="H41" s="23" t="s">
        <v>71</v>
      </c>
      <c r="I41" s="10" t="s">
        <v>55</v>
      </c>
      <c r="J41" s="10" t="s">
        <v>55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0.5">
      <c r="A43" s="9" t="s">
        <v>27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1" hidden="1" outlineLevel="2" thickBot="1">
      <c r="A44" s="2" t="s">
        <v>6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0.2421875</v>
      </c>
    </row>
    <row r="45" spans="1:23" ht="11" hidden="1" outlineLevel="2" thickBot="1">
      <c r="A45" s="2" t="s">
        <v>7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5.1812499999999991E-2</v>
      </c>
    </row>
    <row r="46" spans="1:23" ht="11" hidden="1" outlineLevel="2" thickBot="1">
      <c r="A46" s="2" t="s">
        <v>8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0.24078125000000003</v>
      </c>
    </row>
    <row r="47" spans="1:23" ht="11" hidden="1" outlineLevel="2" thickBot="1">
      <c r="A47" s="2" t="s">
        <v>9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0.19500000000000001</v>
      </c>
    </row>
    <row r="48" spans="1:23" s="5" customFormat="1" ht="10.5" hidden="1" outlineLevel="1">
      <c r="A48" s="3" t="s">
        <v>10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0.72978125000000005</v>
      </c>
    </row>
    <row r="49" spans="1:23" hidden="1" outlineLevel="2">
      <c r="A49" s="2" t="s">
        <v>11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6.25E-2</v>
      </c>
    </row>
    <row r="50" spans="1:23" hidden="1" outlineLevel="2">
      <c r="A50" s="2" t="s">
        <v>12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2.0849999999999997E-2</v>
      </c>
    </row>
    <row r="51" spans="1:23" hidden="1" outlineLevel="2">
      <c r="A51" s="2" t="s">
        <v>13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hidden="1" outlineLevel="2">
      <c r="A52" s="2" t="s">
        <v>14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0.1245</v>
      </c>
    </row>
    <row r="53" spans="1:23" hidden="1" outlineLevel="2">
      <c r="A53" s="2" t="s">
        <v>15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9.375E-2</v>
      </c>
    </row>
    <row r="54" spans="1:23" hidden="1" outlineLevel="2">
      <c r="A54" s="2" t="s">
        <v>16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0.13125000000000003</v>
      </c>
    </row>
    <row r="55" spans="1:23" hidden="1" outlineLevel="2">
      <c r="A55" s="2" t="s">
        <v>17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4.9999999999999996E-2</v>
      </c>
    </row>
    <row r="56" spans="1:23" hidden="1" outlineLevel="2">
      <c r="A56" s="2" t="s">
        <v>18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hidden="1" outlineLevel="2">
      <c r="A57" s="2" t="s">
        <v>19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idden="1" outlineLevel="2">
      <c r="A58" s="2" t="s">
        <v>20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7.3124999999999996E-2</v>
      </c>
    </row>
    <row r="59" spans="1:23" s="5" customFormat="1" ht="10.5" hidden="1" outlineLevel="1">
      <c r="A59" s="3" t="s">
        <v>21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0.70097500000000013</v>
      </c>
    </row>
    <row r="60" spans="1:23" ht="10.5" collapsed="1">
      <c r="A60" s="3" t="s">
        <v>22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0.71249750000000001</v>
      </c>
    </row>
    <row r="61" spans="1:23" s="11" customFormat="1" ht="10.5">
      <c r="A61" s="3" t="s">
        <v>47</v>
      </c>
      <c r="B61" s="4"/>
      <c r="C61" s="10" t="s">
        <v>50</v>
      </c>
      <c r="D61" s="10" t="s">
        <v>50</v>
      </c>
      <c r="E61" s="10" t="s">
        <v>50</v>
      </c>
      <c r="F61" s="10" t="s">
        <v>57</v>
      </c>
      <c r="G61" s="10" t="s">
        <v>56</v>
      </c>
      <c r="H61" s="23" t="s">
        <v>72</v>
      </c>
      <c r="I61" s="10" t="s">
        <v>56</v>
      </c>
      <c r="J61" s="10" t="s">
        <v>56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 ht="10.5">
      <c r="A63" s="9" t="s">
        <v>23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6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7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8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0.45000000000000007</v>
      </c>
    </row>
    <row r="67" spans="1:23" hidden="1" outlineLevel="2">
      <c r="A67" s="2" t="s">
        <v>9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4.4999999999999991E-2</v>
      </c>
    </row>
    <row r="68" spans="1:23" s="5" customFormat="1" ht="10.5" hidden="1" outlineLevel="1">
      <c r="A68" s="3" t="s">
        <v>10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0.84500000000000008</v>
      </c>
    </row>
    <row r="69" spans="1:23" hidden="1" outlineLevel="2">
      <c r="A69" s="2" t="s">
        <v>11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12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3.7999999999999999E-2</v>
      </c>
    </row>
    <row r="71" spans="1:23" hidden="1" outlineLevel="2">
      <c r="A71" s="2" t="s">
        <v>13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9.8749999999999991E-2</v>
      </c>
    </row>
    <row r="72" spans="1:23" hidden="1" outlineLevel="2">
      <c r="A72" s="2" t="s">
        <v>14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hidden="1" outlineLevel="2">
      <c r="A73" s="2" t="s">
        <v>15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16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hidden="1" outlineLevel="2">
      <c r="A75" s="2" t="s">
        <v>17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18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19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20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t="10.5" hidden="1" outlineLevel="1">
      <c r="A79" s="3" t="s">
        <v>21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0.99675000000000002</v>
      </c>
    </row>
    <row r="80" spans="1:23" ht="10.5" collapsed="1">
      <c r="A80" s="3" t="s">
        <v>22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0.93605000000000005</v>
      </c>
    </row>
    <row r="81" spans="1:23" s="11" customFormat="1" ht="10.5">
      <c r="A81" s="3" t="s">
        <v>47</v>
      </c>
      <c r="B81" s="4"/>
      <c r="C81" s="10" t="s">
        <v>50</v>
      </c>
      <c r="D81" s="10" t="s">
        <v>50</v>
      </c>
      <c r="E81" s="10" t="s">
        <v>50</v>
      </c>
      <c r="F81" s="10" t="s">
        <v>56</v>
      </c>
      <c r="G81" s="10" t="s">
        <v>56</v>
      </c>
      <c r="H81" s="23" t="s">
        <v>72</v>
      </c>
      <c r="I81" s="10" t="s">
        <v>56</v>
      </c>
      <c r="J81" s="10" t="s">
        <v>56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 ht="10.5">
      <c r="A83" s="9" t="s">
        <v>48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6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7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idden="1" outlineLevel="2">
      <c r="A86" s="2" t="s">
        <v>8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0.38916666666666666</v>
      </c>
    </row>
    <row r="87" spans="1:23" hidden="1" outlineLevel="2">
      <c r="A87" s="2" t="s">
        <v>9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4.4999999999999991E-2</v>
      </c>
    </row>
    <row r="88" spans="1:23" s="5" customFormat="1" ht="10.5" hidden="1" outlineLevel="1" collapsed="1">
      <c r="A88" s="3" t="s">
        <v>10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0.78416666666666668</v>
      </c>
    </row>
    <row r="89" spans="1:23" hidden="1" outlineLevel="2">
      <c r="A89" s="2" t="s">
        <v>11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idden="1" outlineLevel="2">
      <c r="A90" s="2" t="s">
        <v>12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3.7333333333333336E-2</v>
      </c>
    </row>
    <row r="91" spans="1:23" hidden="1" outlineLevel="2">
      <c r="A91" s="2" t="s">
        <v>13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9.8333333333333328E-2</v>
      </c>
    </row>
    <row r="92" spans="1:23" hidden="1" outlineLevel="2">
      <c r="A92" s="2" t="s">
        <v>14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15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idden="1" outlineLevel="2">
      <c r="A94" s="2" t="s">
        <v>16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17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idden="1" outlineLevel="2">
      <c r="A96" s="2" t="s">
        <v>18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idden="1" outlineLevel="2">
      <c r="A97" s="2" t="s">
        <v>19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idden="1" outlineLevel="2">
      <c r="A98" s="2" t="s">
        <v>20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t="10.5" hidden="1" outlineLevel="1" collapsed="1">
      <c r="A99" s="3" t="s">
        <v>21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0.9956666666666667</v>
      </c>
    </row>
    <row r="100" spans="1:23" ht="10.5" collapsed="1">
      <c r="A100" s="3" t="s">
        <v>22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0.91106666666666669</v>
      </c>
    </row>
    <row r="101" spans="1:23" s="11" customFormat="1" ht="10.5">
      <c r="A101" s="3" t="s">
        <v>47</v>
      </c>
      <c r="B101" s="4"/>
      <c r="C101" s="10" t="s">
        <v>50</v>
      </c>
      <c r="D101" s="10" t="s">
        <v>50</v>
      </c>
      <c r="E101" s="10" t="s">
        <v>50</v>
      </c>
      <c r="F101" s="10" t="s">
        <v>56</v>
      </c>
      <c r="G101" s="10"/>
      <c r="H101" s="23" t="s">
        <v>72</v>
      </c>
      <c r="I101" s="10" t="s">
        <v>56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 ht="10.5">
      <c r="A103" s="9" t="s">
        <v>46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6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7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8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idden="1" outlineLevel="2">
      <c r="A107" s="2" t="s">
        <v>9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t="10.5" hidden="1" outlineLevel="1">
      <c r="A108" s="3" t="s">
        <v>10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11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12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hidden="1" outlineLevel="2">
      <c r="A111" s="2" t="s">
        <v>13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14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0.19949999999999998</v>
      </c>
    </row>
    <row r="113" spans="1:23" hidden="1" outlineLevel="2">
      <c r="A113" s="2" t="s">
        <v>15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6.1249999999999999E-2</v>
      </c>
    </row>
    <row r="114" spans="1:23" hidden="1" outlineLevel="2">
      <c r="A114" s="2" t="s">
        <v>16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hidden="1" outlineLevel="2">
      <c r="A115" s="2" t="s">
        <v>17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4.4374999999999991E-2</v>
      </c>
    </row>
    <row r="116" spans="1:23" hidden="1" outlineLevel="2">
      <c r="A116" s="2" t="s">
        <v>18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19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3.7187499999999998E-2</v>
      </c>
    </row>
    <row r="118" spans="1:23" hidden="1" outlineLevel="2">
      <c r="A118" s="2" t="s">
        <v>20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8.6249999999999993E-2</v>
      </c>
    </row>
    <row r="119" spans="1:23" s="5" customFormat="1" ht="10.5" hidden="1" outlineLevel="1">
      <c r="A119" s="3" t="s">
        <v>21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0.89856249999999993</v>
      </c>
    </row>
    <row r="120" spans="1:23" ht="10.5" collapsed="1">
      <c r="A120" s="3" t="s">
        <v>22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0.93913749999999996</v>
      </c>
    </row>
    <row r="121" spans="1:23" s="11" customFormat="1" ht="10.5">
      <c r="A121" s="3" t="s">
        <v>47</v>
      </c>
      <c r="B121" s="4"/>
      <c r="C121" s="10" t="s">
        <v>51</v>
      </c>
      <c r="D121" s="10" t="s">
        <v>51</v>
      </c>
      <c r="E121" s="10" t="s">
        <v>51</v>
      </c>
      <c r="F121" s="10" t="s">
        <v>55</v>
      </c>
      <c r="G121" s="10" t="s">
        <v>55</v>
      </c>
      <c r="H121" s="23" t="s">
        <v>71</v>
      </c>
      <c r="I121" s="10" t="s">
        <v>55</v>
      </c>
      <c r="J121" s="10" t="s">
        <v>55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 ht="10.5">
      <c r="A123" s="9" t="s">
        <v>24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6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0.24124999999999999</v>
      </c>
    </row>
    <row r="125" spans="1:23" hidden="1" outlineLevel="2">
      <c r="A125" s="2" t="s">
        <v>7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8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0.43187500000000001</v>
      </c>
    </row>
    <row r="127" spans="1:23" hidden="1" outlineLevel="2">
      <c r="A127" s="2" t="s">
        <v>9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t="10.5" hidden="1" outlineLevel="1">
      <c r="A128" s="3" t="s">
        <v>10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0.97312500000000002</v>
      </c>
    </row>
    <row r="129" spans="1:23" hidden="1" outlineLevel="2">
      <c r="A129" s="2" t="s">
        <v>11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8.9999999999999983E-2</v>
      </c>
    </row>
    <row r="130" spans="1:23" hidden="1" outlineLevel="2">
      <c r="A130" s="2" t="s">
        <v>12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hidden="1" outlineLevel="2">
      <c r="A131" s="2" t="s">
        <v>13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9.1874999999999998E-2</v>
      </c>
    </row>
    <row r="132" spans="1:23" hidden="1" outlineLevel="2">
      <c r="A132" s="2" t="s">
        <v>14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0.23399999999999999</v>
      </c>
    </row>
    <row r="133" spans="1:23" hidden="1" outlineLevel="2">
      <c r="A133" s="2" t="s">
        <v>15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7.2499999999999995E-2</v>
      </c>
    </row>
    <row r="134" spans="1:23" hidden="1" outlineLevel="2">
      <c r="A134" s="2" t="s">
        <v>16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0.10237499999999999</v>
      </c>
    </row>
    <row r="135" spans="1:23" hidden="1" outlineLevel="2">
      <c r="A135" s="2" t="s">
        <v>17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18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19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20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8.9999999999999983E-2</v>
      </c>
    </row>
    <row r="139" spans="1:23" s="5" customFormat="1" ht="10.5" hidden="1" outlineLevel="1">
      <c r="A139" s="3" t="s">
        <v>21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0.91074999999999995</v>
      </c>
    </row>
    <row r="140" spans="1:23" ht="10.5" collapsed="1">
      <c r="A140" s="3" t="s">
        <v>22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" si="43">0.4*L128+0.6*L139</f>
        <v>0</v>
      </c>
      <c r="M140" s="13">
        <f t="shared" ref="M140" si="44">0.4*M128+0.6*M139</f>
        <v>0</v>
      </c>
      <c r="N140" s="13">
        <f t="shared" ref="N140" si="45">0.4*N128+0.6*N139</f>
        <v>0</v>
      </c>
      <c r="O140" s="13">
        <f t="shared" ref="O140" si="46">0.4*O128+0.6*O139</f>
        <v>0</v>
      </c>
      <c r="P140" s="13">
        <f t="shared" ref="P140" si="47">0.4*P128+0.6*P139</f>
        <v>0</v>
      </c>
      <c r="Q140" s="13">
        <f t="shared" ref="Q140" si="48">0.4*Q128+0.6*Q139</f>
        <v>0</v>
      </c>
      <c r="R140" s="13">
        <f t="shared" ref="R140" si="49">0.4*R128+0.6*R139</f>
        <v>0</v>
      </c>
      <c r="S140" s="13">
        <f t="shared" ref="S140" si="50">0.4*S128+0.6*S139</f>
        <v>0</v>
      </c>
      <c r="T140" s="13">
        <f t="shared" ref="T140" si="51">0.4*T128+0.6*T139</f>
        <v>0</v>
      </c>
      <c r="U140" s="13">
        <f t="shared" ref="U140" si="52">0.4*U128+0.6*U139</f>
        <v>0</v>
      </c>
      <c r="V140" s="13">
        <f t="shared" ref="V140" si="53">0.4*V128+0.6*V139</f>
        <v>0</v>
      </c>
      <c r="W140" s="13">
        <f t="shared" ref="W140" si="54">0.4*W128+0.6*W139</f>
        <v>0.93569999999999998</v>
      </c>
    </row>
    <row r="141" spans="1:23" s="11" customFormat="1" ht="10.5">
      <c r="A141" s="3" t="s">
        <v>47</v>
      </c>
      <c r="B141" s="4"/>
      <c r="C141" s="10" t="s">
        <v>51</v>
      </c>
      <c r="D141" s="10" t="s">
        <v>51</v>
      </c>
      <c r="E141" s="10" t="s">
        <v>51</v>
      </c>
      <c r="F141" s="10" t="s">
        <v>55</v>
      </c>
      <c r="G141" s="10" t="s">
        <v>56</v>
      </c>
      <c r="H141" s="23" t="s">
        <v>71</v>
      </c>
      <c r="I141" s="10" t="s">
        <v>55</v>
      </c>
      <c r="J141" s="10" t="s">
        <v>56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0.25</v>
      </c>
    </row>
    <row r="142" spans="1:23">
      <c r="H142" s="24"/>
    </row>
    <row r="143" spans="1:23" ht="10.5">
      <c r="A143" s="9" t="s">
        <v>25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6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0.22375</v>
      </c>
    </row>
    <row r="145" spans="1:23" hidden="1" outlineLevel="2">
      <c r="A145" s="2" t="s">
        <v>7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5">AVERAGE(C145:V145)</f>
        <v>9.9999999999999992E-2</v>
      </c>
    </row>
    <row r="146" spans="1:23" hidden="1" outlineLevel="2">
      <c r="A146" s="2" t="s">
        <v>8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5"/>
        <v>0.44550000000000006</v>
      </c>
    </row>
    <row r="147" spans="1:23" hidden="1" outlineLevel="2">
      <c r="A147" s="2" t="s">
        <v>9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5"/>
        <v>0.19999999999999998</v>
      </c>
    </row>
    <row r="148" spans="1:23" s="5" customFormat="1" ht="10.5" hidden="1" outlineLevel="1">
      <c r="A148" s="3" t="s">
        <v>10</v>
      </c>
      <c r="B148" s="13">
        <f>SUM(B144:B147)</f>
        <v>1</v>
      </c>
      <c r="C148" s="13">
        <f t="shared" ref="C148:W148" si="56">SUM(C144:C147)</f>
        <v>0.97500000000000009</v>
      </c>
      <c r="D148" s="13">
        <f t="shared" si="56"/>
        <v>1</v>
      </c>
      <c r="E148" s="13">
        <f t="shared" si="56"/>
        <v>0.93650000000000011</v>
      </c>
      <c r="F148" s="13">
        <f t="shared" si="56"/>
        <v>0.98</v>
      </c>
      <c r="G148" s="13">
        <f t="shared" si="56"/>
        <v>0.96500000000000008</v>
      </c>
      <c r="H148" s="13">
        <f t="shared" si="56"/>
        <v>0.98</v>
      </c>
      <c r="I148" s="13">
        <f t="shared" si="56"/>
        <v>0.98750000000000004</v>
      </c>
      <c r="J148" s="13">
        <f t="shared" si="56"/>
        <v>0.92999999999999994</v>
      </c>
      <c r="K148" s="13">
        <f t="shared" si="56"/>
        <v>0</v>
      </c>
      <c r="L148" s="13">
        <f t="shared" si="56"/>
        <v>0</v>
      </c>
      <c r="M148" s="13">
        <f t="shared" si="56"/>
        <v>0</v>
      </c>
      <c r="N148" s="13">
        <f t="shared" si="56"/>
        <v>0</v>
      </c>
      <c r="O148" s="13">
        <f t="shared" si="56"/>
        <v>0</v>
      </c>
      <c r="P148" s="13">
        <f t="shared" si="56"/>
        <v>0</v>
      </c>
      <c r="Q148" s="13">
        <f t="shared" si="56"/>
        <v>0</v>
      </c>
      <c r="R148" s="13">
        <f t="shared" si="56"/>
        <v>0</v>
      </c>
      <c r="S148" s="13">
        <f t="shared" si="56"/>
        <v>0</v>
      </c>
      <c r="T148" s="13">
        <f t="shared" si="56"/>
        <v>0</v>
      </c>
      <c r="U148" s="13">
        <f t="shared" si="56"/>
        <v>0</v>
      </c>
      <c r="V148" s="13">
        <f t="shared" si="56"/>
        <v>0</v>
      </c>
      <c r="W148" s="13">
        <f t="shared" si="56"/>
        <v>0.96924999999999994</v>
      </c>
    </row>
    <row r="149" spans="1:23" hidden="1" outlineLevel="2">
      <c r="A149" s="2" t="s">
        <v>11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7">AVERAGE(C149:V149)</f>
        <v>9.2499999999999985E-2</v>
      </c>
    </row>
    <row r="150" spans="1:23" hidden="1" outlineLevel="2">
      <c r="A150" s="2" t="s">
        <v>12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7"/>
        <v>0.04</v>
      </c>
    </row>
    <row r="151" spans="1:23" hidden="1" outlineLevel="2">
      <c r="A151" s="2" t="s">
        <v>13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7"/>
        <v>9.9999999999999992E-2</v>
      </c>
    </row>
    <row r="152" spans="1:23" hidden="1" outlineLevel="2">
      <c r="A152" s="2" t="s">
        <v>14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7"/>
        <v>0.24</v>
      </c>
    </row>
    <row r="153" spans="1:23" hidden="1" outlineLevel="2">
      <c r="A153" s="2" t="s">
        <v>15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7"/>
        <v>9.9999999999999992E-2</v>
      </c>
    </row>
    <row r="154" spans="1:23" hidden="1" outlineLevel="2">
      <c r="A154" s="2" t="s">
        <v>16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7"/>
        <v>0.13825000000000001</v>
      </c>
    </row>
    <row r="155" spans="1:23" hidden="1" outlineLevel="2">
      <c r="A155" s="2" t="s">
        <v>17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7"/>
        <v>4.9999999999999996E-2</v>
      </c>
    </row>
    <row r="156" spans="1:23" hidden="1" outlineLevel="2">
      <c r="A156" s="2" t="s">
        <v>18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7"/>
        <v>8.9999999999999983E-2</v>
      </c>
    </row>
    <row r="157" spans="1:23" hidden="1" outlineLevel="2">
      <c r="A157" s="2" t="s">
        <v>19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7"/>
        <v>4.2499999999999996E-2</v>
      </c>
    </row>
    <row r="158" spans="1:23" hidden="1" outlineLevel="2">
      <c r="A158" s="2" t="s">
        <v>20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7"/>
        <v>8.9999999999999983E-2</v>
      </c>
    </row>
    <row r="159" spans="1:23" s="5" customFormat="1" ht="10.5" hidden="1" outlineLevel="1">
      <c r="A159" s="3" t="s">
        <v>21</v>
      </c>
      <c r="B159" s="13">
        <f>SUM(B149:B158)</f>
        <v>1</v>
      </c>
      <c r="C159" s="13">
        <f t="shared" ref="C159:W159" si="58">SUM(C149:C158)</f>
        <v>0.99</v>
      </c>
      <c r="D159" s="13">
        <f t="shared" si="58"/>
        <v>0.97099999999999997</v>
      </c>
      <c r="E159" s="13">
        <f t="shared" si="58"/>
        <v>0.98</v>
      </c>
      <c r="F159" s="13">
        <f t="shared" si="58"/>
        <v>0.995</v>
      </c>
      <c r="G159" s="13">
        <f t="shared" si="58"/>
        <v>0.97499999999999998</v>
      </c>
      <c r="H159" s="13">
        <f t="shared" si="58"/>
        <v>0.98499999999999999</v>
      </c>
      <c r="I159" s="13">
        <f t="shared" si="58"/>
        <v>0.98499999999999999</v>
      </c>
      <c r="J159" s="13">
        <f t="shared" si="58"/>
        <v>0.98499999999999999</v>
      </c>
      <c r="K159" s="13">
        <f t="shared" si="58"/>
        <v>0</v>
      </c>
      <c r="L159" s="13">
        <f t="shared" si="58"/>
        <v>0</v>
      </c>
      <c r="M159" s="13">
        <f t="shared" si="58"/>
        <v>0</v>
      </c>
      <c r="N159" s="13">
        <f t="shared" si="58"/>
        <v>0</v>
      </c>
      <c r="O159" s="13">
        <f t="shared" si="58"/>
        <v>0</v>
      </c>
      <c r="P159" s="13">
        <f t="shared" si="58"/>
        <v>0</v>
      </c>
      <c r="Q159" s="13">
        <f t="shared" si="58"/>
        <v>0</v>
      </c>
      <c r="R159" s="13">
        <f t="shared" si="58"/>
        <v>0</v>
      </c>
      <c r="S159" s="13">
        <f t="shared" si="58"/>
        <v>0</v>
      </c>
      <c r="T159" s="13">
        <f t="shared" si="58"/>
        <v>0</v>
      </c>
      <c r="U159" s="13">
        <f t="shared" si="58"/>
        <v>0</v>
      </c>
      <c r="V159" s="13">
        <f t="shared" si="58"/>
        <v>0</v>
      </c>
      <c r="W159" s="13">
        <f t="shared" si="58"/>
        <v>0.98324999999999996</v>
      </c>
    </row>
    <row r="160" spans="1:23" ht="10.5" collapsed="1">
      <c r="A160" s="3" t="s">
        <v>22</v>
      </c>
      <c r="B160" s="13">
        <f t="shared" ref="B160:W160" si="59">0.4*B148+0.6*B159</f>
        <v>1</v>
      </c>
      <c r="C160" s="13">
        <f t="shared" si="59"/>
        <v>0.98399999999999999</v>
      </c>
      <c r="D160" s="13">
        <f t="shared" si="59"/>
        <v>0.98260000000000003</v>
      </c>
      <c r="E160" s="13">
        <f t="shared" si="59"/>
        <v>0.96260000000000001</v>
      </c>
      <c r="F160" s="13">
        <f t="shared" si="59"/>
        <v>0.98899999999999999</v>
      </c>
      <c r="G160" s="13">
        <f t="shared" si="59"/>
        <v>0.97100000000000009</v>
      </c>
      <c r="H160" s="13">
        <f t="shared" si="59"/>
        <v>0.98299999999999998</v>
      </c>
      <c r="I160" s="13">
        <f t="shared" si="59"/>
        <v>0.98599999999999999</v>
      </c>
      <c r="J160" s="13">
        <f t="shared" si="59"/>
        <v>0.96299999999999997</v>
      </c>
      <c r="K160" s="13">
        <f t="shared" si="59"/>
        <v>0</v>
      </c>
      <c r="L160" s="13">
        <f t="shared" si="59"/>
        <v>0</v>
      </c>
      <c r="M160" s="13">
        <f t="shared" si="59"/>
        <v>0</v>
      </c>
      <c r="N160" s="13">
        <f t="shared" si="59"/>
        <v>0</v>
      </c>
      <c r="O160" s="13">
        <f t="shared" si="59"/>
        <v>0</v>
      </c>
      <c r="P160" s="13">
        <f t="shared" si="59"/>
        <v>0</v>
      </c>
      <c r="Q160" s="13">
        <f t="shared" si="59"/>
        <v>0</v>
      </c>
      <c r="R160" s="13">
        <f t="shared" si="59"/>
        <v>0</v>
      </c>
      <c r="S160" s="13">
        <f t="shared" si="59"/>
        <v>0</v>
      </c>
      <c r="T160" s="13">
        <f t="shared" si="59"/>
        <v>0</v>
      </c>
      <c r="U160" s="13">
        <f t="shared" si="59"/>
        <v>0</v>
      </c>
      <c r="V160" s="13">
        <f t="shared" si="59"/>
        <v>0</v>
      </c>
      <c r="W160" s="13">
        <f t="shared" si="59"/>
        <v>0.97764999999999991</v>
      </c>
    </row>
    <row r="161" spans="1:23" s="11" customFormat="1" ht="10.5">
      <c r="A161" s="3" t="s">
        <v>47</v>
      </c>
      <c r="B161" s="4"/>
      <c r="C161" s="10" t="s">
        <v>50</v>
      </c>
      <c r="D161" s="10" t="s">
        <v>51</v>
      </c>
      <c r="E161" s="10" t="s">
        <v>51</v>
      </c>
      <c r="F161" s="10" t="s">
        <v>55</v>
      </c>
      <c r="G161" s="10" t="s">
        <v>65</v>
      </c>
      <c r="H161" s="23" t="s">
        <v>71</v>
      </c>
      <c r="I161" s="10" t="s">
        <v>56</v>
      </c>
      <c r="J161" s="10" t="s">
        <v>56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defaultColWidth="9.08984375" defaultRowHeight="10" outlineLevelRow="2" outlineLevelCol="1"/>
  <cols>
    <col min="1" max="1" width="47.453125" style="6" customWidth="1"/>
    <col min="2" max="2" width="9.54296875" style="1" customWidth="1"/>
    <col min="3" max="7" width="9.54296875" style="1" customWidth="1" outlineLevel="1"/>
    <col min="8" max="8" width="9.54296875" style="24" customWidth="1" outlineLevel="1"/>
    <col min="9" max="9" width="9.6328125" style="1" customWidth="1" outlineLevel="1"/>
    <col min="10" max="22" width="9.54296875" style="1" customWidth="1" outlineLevel="1"/>
    <col min="23" max="23" width="9.54296875" style="1" customWidth="1"/>
    <col min="24" max="16384" width="9.08984375" style="1"/>
  </cols>
  <sheetData>
    <row r="1" spans="1:23" ht="21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61</v>
      </c>
      <c r="H1" s="26" t="s">
        <v>73</v>
      </c>
      <c r="I1" s="8" t="s">
        <v>77</v>
      </c>
      <c r="J1" s="8" t="s">
        <v>79</v>
      </c>
      <c r="K1" s="8" t="s">
        <v>1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0.5">
      <c r="A3" s="9" t="s">
        <v>28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hidden="1" outlineLevel="2" thickBot="1">
      <c r="A4" s="2" t="s">
        <v>6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0.23749999999999999</v>
      </c>
    </row>
    <row r="5" spans="1:23" ht="11" hidden="1" outlineLevel="2" thickBot="1">
      <c r="A5" s="2" t="s">
        <v>7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ht="11" hidden="1" outlineLevel="2" thickBot="1">
      <c r="A6" s="2" t="s">
        <v>8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</v>
      </c>
    </row>
    <row r="7" spans="1:23" ht="11" hidden="1" outlineLevel="2" thickBot="1">
      <c r="A7" s="2" t="s">
        <v>9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t="10.5" hidden="1" outlineLevel="1">
      <c r="A8" s="3" t="s">
        <v>10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0.96750000000000003</v>
      </c>
    </row>
    <row r="9" spans="1:23" hidden="1" outlineLevel="2">
      <c r="A9" s="2" t="s">
        <v>11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1.9199999999999998E-2</v>
      </c>
    </row>
    <row r="10" spans="1:23" hidden="1" outlineLevel="2">
      <c r="A10" s="2" t="s">
        <v>12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1.005E-2</v>
      </c>
    </row>
    <row r="11" spans="1:23" hidden="1" outlineLevel="2">
      <c r="A11" s="2" t="s">
        <v>13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1.9874999999999997E-2</v>
      </c>
    </row>
    <row r="12" spans="1:23" hidden="1" outlineLevel="2">
      <c r="A12" s="2" t="s">
        <v>14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0.12027499999999999</v>
      </c>
    </row>
    <row r="13" spans="1:23" hidden="1" outlineLevel="2">
      <c r="A13" s="2" t="s">
        <v>15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3.4562500000000003E-2</v>
      </c>
    </row>
    <row r="14" spans="1:23" hidden="1" outlineLevel="2">
      <c r="A14" s="2" t="s">
        <v>16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2.3974999999999996E-2</v>
      </c>
    </row>
    <row r="15" spans="1:23" hidden="1" outlineLevel="2">
      <c r="A15" s="2" t="s">
        <v>17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3.7999999999999999E-2</v>
      </c>
    </row>
    <row r="16" spans="1:23" hidden="1" outlineLevel="2">
      <c r="A16" s="2" t="s">
        <v>18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idden="1" outlineLevel="2">
      <c r="A17" s="2" t="s">
        <v>19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3.3750000000000002E-2</v>
      </c>
    </row>
    <row r="18" spans="1:23" hidden="1" outlineLevel="2">
      <c r="A18" s="2" t="s">
        <v>20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t="10.5" hidden="1" outlineLevel="1">
      <c r="A19" s="3" t="s">
        <v>21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0.47968749999999993</v>
      </c>
    </row>
    <row r="20" spans="1:23" ht="10.5" collapsed="1">
      <c r="A20" s="3" t="s">
        <v>22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0.67481250000000004</v>
      </c>
    </row>
    <row r="21" spans="1:23" s="11" customFormat="1" ht="10.5">
      <c r="A21" s="3" t="s">
        <v>47</v>
      </c>
      <c r="B21" s="4"/>
      <c r="C21" s="10" t="s">
        <v>51</v>
      </c>
      <c r="D21" s="10" t="s">
        <v>51</v>
      </c>
      <c r="E21" s="10" t="s">
        <v>51</v>
      </c>
      <c r="F21" s="10" t="s">
        <v>56</v>
      </c>
      <c r="G21" s="10" t="s">
        <v>56</v>
      </c>
      <c r="H21" s="23" t="s">
        <v>74</v>
      </c>
      <c r="I21" s="10" t="s">
        <v>78</v>
      </c>
      <c r="J21" s="10" t="s">
        <v>56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0.375</v>
      </c>
    </row>
    <row r="23" spans="1:23" ht="10.5">
      <c r="A23" s="9" t="s">
        <v>31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idden="1" outlineLevel="2">
      <c r="A24" s="2" t="s">
        <v>6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idden="1" outlineLevel="2">
      <c r="A25" s="2" t="s">
        <v>7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hidden="1" outlineLevel="2">
      <c r="A26" s="2" t="s">
        <v>8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idden="1" outlineLevel="2">
      <c r="A27" s="2" t="s">
        <v>9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t="10.5" hidden="1" outlineLevel="1">
      <c r="A28" s="3" t="s">
        <v>10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idden="1" outlineLevel="2">
      <c r="A29" s="2" t="s">
        <v>11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idden="1" outlineLevel="2">
      <c r="A30" s="2" t="s">
        <v>12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hidden="1" outlineLevel="2">
      <c r="A31" s="2" t="s">
        <v>13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idden="1" outlineLevel="2">
      <c r="A32" s="2" t="s">
        <v>14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0.24831249999999999</v>
      </c>
    </row>
    <row r="33" spans="1:23" hidden="1" outlineLevel="2">
      <c r="A33" s="2" t="s">
        <v>15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4.4999999999999991E-2</v>
      </c>
    </row>
    <row r="34" spans="1:23" hidden="1" outlineLevel="2">
      <c r="A34" s="2" t="s">
        <v>16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6.1199999999999997E-2</v>
      </c>
    </row>
    <row r="35" spans="1:23" hidden="1" outlineLevel="2">
      <c r="A35" s="2" t="s">
        <v>17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hidden="1" outlineLevel="2">
      <c r="A36" s="2" t="s">
        <v>18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idden="1" outlineLevel="2">
      <c r="A37" s="2" t="s">
        <v>19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idden="1" outlineLevel="2">
      <c r="A38" s="2" t="s">
        <v>20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5.6874999999999995E-2</v>
      </c>
    </row>
    <row r="39" spans="1:23" s="5" customFormat="1" ht="10.5" hidden="1" outlineLevel="1">
      <c r="A39" s="3" t="s">
        <v>21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0.82138750000000005</v>
      </c>
    </row>
    <row r="40" spans="1:23" ht="10.5" collapsed="1">
      <c r="A40" s="3" t="s">
        <v>22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0.89283250000000003</v>
      </c>
    </row>
    <row r="41" spans="1:23" s="11" customFormat="1" ht="10.5">
      <c r="A41" s="3" t="s">
        <v>47</v>
      </c>
      <c r="B41" s="4"/>
      <c r="C41" s="10" t="s">
        <v>51</v>
      </c>
      <c r="D41" s="10" t="s">
        <v>51</v>
      </c>
      <c r="E41" s="10" t="s">
        <v>51</v>
      </c>
      <c r="F41" s="10" t="s">
        <v>58</v>
      </c>
      <c r="G41" s="10" t="s">
        <v>55</v>
      </c>
      <c r="H41" s="23" t="s">
        <v>74</v>
      </c>
      <c r="I41" s="10" t="s">
        <v>55</v>
      </c>
      <c r="J41" s="10" t="s">
        <v>55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 ht="10.5">
      <c r="A43" s="9" t="s">
        <v>32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idden="1" outlineLevel="2">
      <c r="A44" s="2" t="s">
        <v>6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idden="1" outlineLevel="2">
      <c r="A45" s="2" t="s">
        <v>7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hidden="1" outlineLevel="2">
      <c r="A46" s="2" t="s">
        <v>8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idden="1" outlineLevel="2">
      <c r="A47" s="2" t="s">
        <v>9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t="10.5" hidden="1" outlineLevel="1">
      <c r="A48" s="3" t="s">
        <v>10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idden="1" outlineLevel="2">
      <c r="A49" s="2" t="s">
        <v>11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idden="1" outlineLevel="2">
      <c r="A50" s="2" t="s">
        <v>12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hidden="1" outlineLevel="2">
      <c r="A51" s="2" t="s">
        <v>13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idden="1" outlineLevel="2">
      <c r="A52" s="2" t="s">
        <v>14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0.22475000000000001</v>
      </c>
    </row>
    <row r="53" spans="1:23" hidden="1" outlineLevel="2">
      <c r="A53" s="2" t="s">
        <v>15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2.2562499999999996E-2</v>
      </c>
    </row>
    <row r="54" spans="1:23" hidden="1" outlineLevel="2">
      <c r="A54" s="2" t="s">
        <v>16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3.1799999999999995E-2</v>
      </c>
    </row>
    <row r="55" spans="1:23" hidden="1" outlineLevel="2">
      <c r="A55" s="2" t="s">
        <v>17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hidden="1" outlineLevel="2">
      <c r="A56" s="2" t="s">
        <v>18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idden="1" outlineLevel="2">
      <c r="A57" s="2" t="s">
        <v>19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idden="1" outlineLevel="2">
      <c r="A58" s="2" t="s">
        <v>20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3.6250000000000004E-2</v>
      </c>
    </row>
    <row r="59" spans="1:23" s="5" customFormat="1" ht="10.5" hidden="1" outlineLevel="1">
      <c r="A59" s="3" t="s">
        <v>21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0.72536250000000002</v>
      </c>
    </row>
    <row r="60" spans="1:23" ht="10.5" collapsed="1">
      <c r="A60" s="3" t="s">
        <v>22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13">
        <f t="shared" ref="K60" si="18">0.4*K48+0.6*K59</f>
        <v>0</v>
      </c>
      <c r="L60" s="13">
        <f t="shared" ref="L60" si="19">0.4*L48+0.6*L59</f>
        <v>0</v>
      </c>
      <c r="M60" s="13">
        <f t="shared" ref="M60" si="20">0.4*M48+0.6*M59</f>
        <v>0</v>
      </c>
      <c r="N60" s="13">
        <f t="shared" ref="N60" si="21">0.4*N48+0.6*N59</f>
        <v>0</v>
      </c>
      <c r="O60" s="13">
        <f t="shared" ref="O60" si="22">0.4*O48+0.6*O59</f>
        <v>0</v>
      </c>
      <c r="P60" s="13">
        <f t="shared" ref="P60" si="23">0.4*P48+0.6*P59</f>
        <v>0</v>
      </c>
      <c r="Q60" s="13">
        <f t="shared" ref="Q60" si="24">0.4*Q48+0.6*Q59</f>
        <v>0</v>
      </c>
      <c r="R60" s="13">
        <f t="shared" ref="R60" si="25">0.4*R48+0.6*R59</f>
        <v>0</v>
      </c>
      <c r="S60" s="13">
        <f t="shared" ref="S60" si="26">0.4*S48+0.6*S59</f>
        <v>0</v>
      </c>
      <c r="T60" s="13">
        <f t="shared" ref="T60" si="27">0.4*T48+0.6*T59</f>
        <v>0</v>
      </c>
      <c r="U60" s="13">
        <f t="shared" ref="U60" si="28">0.4*U48+0.6*U59</f>
        <v>0</v>
      </c>
      <c r="V60" s="13">
        <f t="shared" ref="V60" si="29">0.4*V48+0.6*V59</f>
        <v>0</v>
      </c>
      <c r="W60" s="13">
        <f t="shared" ref="W60" si="30">0.4*W48+0.6*W59</f>
        <v>0.83521749999999995</v>
      </c>
    </row>
    <row r="61" spans="1:23" s="11" customFormat="1" ht="10.5">
      <c r="A61" s="3" t="s">
        <v>47</v>
      </c>
      <c r="B61" s="4"/>
      <c r="C61" s="10" t="s">
        <v>51</v>
      </c>
      <c r="D61" s="10" t="s">
        <v>51</v>
      </c>
      <c r="E61" s="10" t="s">
        <v>51</v>
      </c>
      <c r="F61" s="10" t="s">
        <v>55</v>
      </c>
      <c r="G61" s="10" t="s">
        <v>66</v>
      </c>
      <c r="H61" s="23" t="s">
        <v>74</v>
      </c>
      <c r="I61" s="10" t="s">
        <v>55</v>
      </c>
      <c r="J61" s="10" t="s">
        <v>55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3" spans="1:23" ht="10.5">
      <c r="A63" s="9" t="s">
        <v>29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1" hidden="1" outlineLevel="2" thickBot="1">
      <c r="A64" s="2" t="s">
        <v>6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1" hidden="1" outlineLevel="2" thickBot="1">
      <c r="A65" s="2" t="s">
        <v>7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1">AVERAGE(C65:V65)</f>
        <v>7.7499999999999999E-2</v>
      </c>
    </row>
    <row r="66" spans="1:23" ht="11" hidden="1" outlineLevel="2" thickBot="1">
      <c r="A66" s="2" t="s">
        <v>8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1"/>
        <v>0.30843749999999998</v>
      </c>
    </row>
    <row r="67" spans="1:23" ht="11" hidden="1" outlineLevel="2" thickBot="1">
      <c r="A67" s="2" t="s">
        <v>9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1"/>
        <v>4.9999999999999996E-2</v>
      </c>
    </row>
    <row r="68" spans="1:23" s="5" customFormat="1" ht="10.5" hidden="1" outlineLevel="1">
      <c r="A68" s="3" t="s">
        <v>10</v>
      </c>
      <c r="B68" s="13">
        <f>SUM(B64:B67)</f>
        <v>1</v>
      </c>
      <c r="C68" s="13">
        <f t="shared" ref="C68:W68" si="32">SUM(C64:C67)</f>
        <v>0.73250000000000004</v>
      </c>
      <c r="D68" s="13">
        <f t="shared" si="32"/>
        <v>0.65000000000000013</v>
      </c>
      <c r="E68" s="13">
        <f t="shared" si="32"/>
        <v>0.77500000000000002</v>
      </c>
      <c r="F68" s="13">
        <f t="shared" si="32"/>
        <v>0.65000000000000013</v>
      </c>
      <c r="G68" s="13">
        <f t="shared" si="32"/>
        <v>0.65000000000000013</v>
      </c>
      <c r="H68" s="13">
        <f t="shared" si="32"/>
        <v>0.72500000000000009</v>
      </c>
      <c r="I68" s="13">
        <f t="shared" si="32"/>
        <v>0.65000000000000013</v>
      </c>
      <c r="J68" s="13">
        <f t="shared" si="32"/>
        <v>0.65500000000000003</v>
      </c>
      <c r="K68" s="13">
        <f t="shared" si="32"/>
        <v>0</v>
      </c>
      <c r="L68" s="13">
        <f t="shared" si="32"/>
        <v>0</v>
      </c>
      <c r="M68" s="13">
        <f t="shared" si="32"/>
        <v>0</v>
      </c>
      <c r="N68" s="13">
        <f t="shared" si="32"/>
        <v>0</v>
      </c>
      <c r="O68" s="13">
        <f t="shared" si="32"/>
        <v>0</v>
      </c>
      <c r="P68" s="13">
        <f t="shared" si="32"/>
        <v>0</v>
      </c>
      <c r="Q68" s="13">
        <f t="shared" si="32"/>
        <v>0</v>
      </c>
      <c r="R68" s="13">
        <f t="shared" si="32"/>
        <v>0</v>
      </c>
      <c r="S68" s="13">
        <f t="shared" si="32"/>
        <v>0</v>
      </c>
      <c r="T68" s="13">
        <f t="shared" si="32"/>
        <v>0</v>
      </c>
      <c r="U68" s="13">
        <f t="shared" si="32"/>
        <v>0</v>
      </c>
      <c r="V68" s="13">
        <f t="shared" si="32"/>
        <v>0</v>
      </c>
      <c r="W68" s="13">
        <f t="shared" si="32"/>
        <v>0.68593750000000009</v>
      </c>
    </row>
    <row r="69" spans="1:23" ht="11" hidden="1" outlineLevel="2" thickBot="1">
      <c r="A69" s="2" t="s">
        <v>11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3">AVERAGE(C69:V69)</f>
        <v>5.2437499999999998E-2</v>
      </c>
    </row>
    <row r="70" spans="1:23" ht="11" hidden="1" outlineLevel="2" thickBot="1">
      <c r="A70" s="2" t="s">
        <v>12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3"/>
        <v>2.0500000000000001E-2</v>
      </c>
    </row>
    <row r="71" spans="1:23" ht="11" hidden="1" outlineLevel="2" thickBot="1">
      <c r="A71" s="2" t="s">
        <v>13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3"/>
        <v>4.9999999999999996E-2</v>
      </c>
    </row>
    <row r="72" spans="1:23" ht="11" hidden="1" outlineLevel="2" thickBot="1">
      <c r="A72" s="2" t="s">
        <v>14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3"/>
        <v>0.1504375</v>
      </c>
    </row>
    <row r="73" spans="1:23" ht="11" hidden="1" outlineLevel="2" thickBot="1">
      <c r="A73" s="2" t="s">
        <v>15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3"/>
        <v>8.4374999999999992E-2</v>
      </c>
    </row>
    <row r="74" spans="1:23" ht="11" hidden="1" outlineLevel="2" thickBot="1">
      <c r="A74" s="2" t="s">
        <v>16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3"/>
        <v>0.1125</v>
      </c>
    </row>
    <row r="75" spans="1:23" ht="11" hidden="1" outlineLevel="2" thickBot="1">
      <c r="A75" s="2" t="s">
        <v>17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3"/>
        <v>0.04</v>
      </c>
    </row>
    <row r="76" spans="1:23" ht="11" hidden="1" outlineLevel="2" thickBot="1">
      <c r="A76" s="2" t="s">
        <v>18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3"/>
        <v>4.4999999999999991E-2</v>
      </c>
    </row>
    <row r="77" spans="1:23" ht="11" hidden="1" outlineLevel="2" thickBot="1">
      <c r="A77" s="2" t="s">
        <v>19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3"/>
        <v>4.9999999999999996E-2</v>
      </c>
    </row>
    <row r="78" spans="1:23" ht="11" hidden="1" outlineLevel="2" thickBot="1">
      <c r="A78" s="2" t="s">
        <v>20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3"/>
        <v>7.3124999999999996E-2</v>
      </c>
    </row>
    <row r="79" spans="1:23" s="5" customFormat="1" ht="10.5" hidden="1" outlineLevel="1">
      <c r="A79" s="3" t="s">
        <v>21</v>
      </c>
      <c r="B79" s="13">
        <f>SUM(B69:B78)</f>
        <v>1</v>
      </c>
      <c r="C79" s="13">
        <f t="shared" ref="C79:W79" si="34">SUM(C69:C78)</f>
        <v>0.70400000000000007</v>
      </c>
      <c r="D79" s="13">
        <f t="shared" si="34"/>
        <v>0.70400000000000007</v>
      </c>
      <c r="E79" s="13">
        <f t="shared" si="34"/>
        <v>0.74700000000000011</v>
      </c>
      <c r="F79" s="13">
        <f t="shared" si="34"/>
        <v>0.54499999999999993</v>
      </c>
      <c r="G79" s="13">
        <f t="shared" si="34"/>
        <v>0.66800000000000015</v>
      </c>
      <c r="H79" s="13">
        <f t="shared" si="34"/>
        <v>0.70000000000000007</v>
      </c>
      <c r="I79" s="13">
        <f t="shared" si="34"/>
        <v>0.65900000000000014</v>
      </c>
      <c r="J79" s="13">
        <f t="shared" si="34"/>
        <v>0.70000000000000007</v>
      </c>
      <c r="K79" s="13">
        <f t="shared" si="34"/>
        <v>0</v>
      </c>
      <c r="L79" s="13">
        <f t="shared" si="34"/>
        <v>0</v>
      </c>
      <c r="M79" s="13">
        <f t="shared" si="34"/>
        <v>0</v>
      </c>
      <c r="N79" s="13">
        <f t="shared" si="34"/>
        <v>0</v>
      </c>
      <c r="O79" s="13">
        <f t="shared" si="34"/>
        <v>0</v>
      </c>
      <c r="P79" s="13">
        <f t="shared" si="34"/>
        <v>0</v>
      </c>
      <c r="Q79" s="13">
        <f t="shared" si="34"/>
        <v>0</v>
      </c>
      <c r="R79" s="13">
        <f t="shared" si="34"/>
        <v>0</v>
      </c>
      <c r="S79" s="13">
        <f t="shared" si="34"/>
        <v>0</v>
      </c>
      <c r="T79" s="13">
        <f t="shared" si="34"/>
        <v>0</v>
      </c>
      <c r="U79" s="13">
        <f t="shared" si="34"/>
        <v>0</v>
      </c>
      <c r="V79" s="13">
        <f t="shared" si="34"/>
        <v>0</v>
      </c>
      <c r="W79" s="13">
        <f t="shared" si="34"/>
        <v>0.67837500000000006</v>
      </c>
    </row>
    <row r="80" spans="1:23" ht="10.5" collapsed="1">
      <c r="A80" s="3" t="s">
        <v>22</v>
      </c>
      <c r="B80" s="13">
        <f t="shared" ref="B80:W80" si="35">0.4*B68+0.6*B79</f>
        <v>1</v>
      </c>
      <c r="C80" s="13">
        <f t="shared" si="35"/>
        <v>0.71540000000000004</v>
      </c>
      <c r="D80" s="13">
        <f t="shared" si="35"/>
        <v>0.68240000000000012</v>
      </c>
      <c r="E80" s="13">
        <f t="shared" si="35"/>
        <v>0.7582000000000001</v>
      </c>
      <c r="F80" s="13">
        <f t="shared" si="35"/>
        <v>0.58699999999999997</v>
      </c>
      <c r="G80" s="13">
        <f t="shared" si="35"/>
        <v>0.66080000000000017</v>
      </c>
      <c r="H80" s="13">
        <f t="shared" si="35"/>
        <v>0.71000000000000008</v>
      </c>
      <c r="I80" s="13">
        <f t="shared" si="35"/>
        <v>0.6554000000000002</v>
      </c>
      <c r="J80" s="13">
        <f t="shared" si="35"/>
        <v>0.68200000000000005</v>
      </c>
      <c r="K80" s="13">
        <f t="shared" si="35"/>
        <v>0</v>
      </c>
      <c r="L80" s="13">
        <f t="shared" si="35"/>
        <v>0</v>
      </c>
      <c r="M80" s="13">
        <f t="shared" si="35"/>
        <v>0</v>
      </c>
      <c r="N80" s="13">
        <f t="shared" si="35"/>
        <v>0</v>
      </c>
      <c r="O80" s="13">
        <f t="shared" si="35"/>
        <v>0</v>
      </c>
      <c r="P80" s="13">
        <f t="shared" si="35"/>
        <v>0</v>
      </c>
      <c r="Q80" s="13">
        <f t="shared" si="35"/>
        <v>0</v>
      </c>
      <c r="R80" s="13">
        <f t="shared" si="35"/>
        <v>0</v>
      </c>
      <c r="S80" s="13">
        <f t="shared" si="35"/>
        <v>0</v>
      </c>
      <c r="T80" s="13">
        <f t="shared" si="35"/>
        <v>0</v>
      </c>
      <c r="U80" s="13">
        <f t="shared" si="35"/>
        <v>0</v>
      </c>
      <c r="V80" s="13">
        <f t="shared" si="35"/>
        <v>0</v>
      </c>
      <c r="W80" s="13">
        <f t="shared" si="35"/>
        <v>0.68140000000000001</v>
      </c>
    </row>
    <row r="81" spans="1:23" s="11" customFormat="1" ht="10.5">
      <c r="A81" s="3" t="s">
        <v>47</v>
      </c>
      <c r="B81" s="4"/>
      <c r="C81" s="10" t="s">
        <v>50</v>
      </c>
      <c r="D81" s="10" t="s">
        <v>50</v>
      </c>
      <c r="E81" s="10" t="s">
        <v>50</v>
      </c>
      <c r="F81" s="10" t="s">
        <v>56</v>
      </c>
      <c r="G81" s="10" t="s">
        <v>65</v>
      </c>
      <c r="H81" s="23" t="s">
        <v>75</v>
      </c>
      <c r="I81" s="10" t="s">
        <v>56</v>
      </c>
      <c r="J81" s="10" t="s">
        <v>56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 ht="10.5">
      <c r="A83" s="9" t="s">
        <v>30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1" hidden="1" outlineLevel="2" thickBot="1">
      <c r="A84" s="2" t="s">
        <v>6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1" hidden="1" outlineLevel="2" thickBot="1">
      <c r="A85" s="2" t="s">
        <v>7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6">AVERAGE(C85:V85)</f>
        <v>4.0937499999999995E-2</v>
      </c>
    </row>
    <row r="86" spans="1:23" ht="11" hidden="1" outlineLevel="2" thickBot="1">
      <c r="A86" s="2" t="s">
        <v>8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6"/>
        <v>0.18131249999999999</v>
      </c>
    </row>
    <row r="87" spans="1:23" ht="11" hidden="1" outlineLevel="2" thickBot="1">
      <c r="A87" s="2" t="s">
        <v>9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6"/>
        <v>4.9999999999999996E-2</v>
      </c>
    </row>
    <row r="88" spans="1:23" s="5" customFormat="1" ht="10.5" hidden="1" outlineLevel="1">
      <c r="A88" s="3" t="s">
        <v>10</v>
      </c>
      <c r="B88" s="13">
        <f>SUM(B84:B87)</f>
        <v>1</v>
      </c>
      <c r="C88" s="13">
        <f t="shared" ref="C88:W88" si="37">SUM(C84:C87)</f>
        <v>0.61250000000000004</v>
      </c>
      <c r="D88" s="13">
        <f t="shared" si="37"/>
        <v>0.47499999999999998</v>
      </c>
      <c r="E88" s="13">
        <f t="shared" si="37"/>
        <v>0.66250000000000009</v>
      </c>
      <c r="F88" s="13">
        <f t="shared" si="37"/>
        <v>0.47499999999999998</v>
      </c>
      <c r="G88" s="13">
        <f t="shared" si="37"/>
        <v>0.47499999999999998</v>
      </c>
      <c r="H88" s="13">
        <f t="shared" si="37"/>
        <v>0.52300000000000002</v>
      </c>
      <c r="I88" s="13">
        <f t="shared" si="37"/>
        <v>0.47499999999999998</v>
      </c>
      <c r="J88" s="13">
        <f t="shared" si="37"/>
        <v>0.48</v>
      </c>
      <c r="K88" s="13">
        <f t="shared" si="37"/>
        <v>0</v>
      </c>
      <c r="L88" s="13">
        <f t="shared" si="37"/>
        <v>0</v>
      </c>
      <c r="M88" s="13">
        <f t="shared" si="37"/>
        <v>0</v>
      </c>
      <c r="N88" s="13">
        <f t="shared" si="37"/>
        <v>0</v>
      </c>
      <c r="O88" s="13">
        <f t="shared" si="37"/>
        <v>0</v>
      </c>
      <c r="P88" s="13">
        <f t="shared" si="37"/>
        <v>0</v>
      </c>
      <c r="Q88" s="13">
        <f t="shared" si="37"/>
        <v>0</v>
      </c>
      <c r="R88" s="13">
        <f t="shared" si="37"/>
        <v>0</v>
      </c>
      <c r="S88" s="13">
        <f t="shared" si="37"/>
        <v>0</v>
      </c>
      <c r="T88" s="13">
        <f t="shared" si="37"/>
        <v>0</v>
      </c>
      <c r="U88" s="13">
        <f t="shared" si="37"/>
        <v>0</v>
      </c>
      <c r="V88" s="13">
        <f t="shared" si="37"/>
        <v>0</v>
      </c>
      <c r="W88" s="13">
        <f t="shared" si="37"/>
        <v>0.52224999999999999</v>
      </c>
    </row>
    <row r="89" spans="1:23" ht="11" hidden="1" outlineLevel="2" thickBot="1">
      <c r="A89" s="2" t="s">
        <v>11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8">AVERAGE(C89:V89)</f>
        <v>3.3531249999999999E-2</v>
      </c>
    </row>
    <row r="90" spans="1:23" ht="11" hidden="1" outlineLevel="2" thickBot="1">
      <c r="A90" s="2" t="s">
        <v>12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8"/>
        <v>1.0749999999999999E-2</v>
      </c>
    </row>
    <row r="91" spans="1:23" ht="11" hidden="1" outlineLevel="2" thickBot="1">
      <c r="A91" s="2" t="s">
        <v>13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8"/>
        <v>2.4999999999999998E-2</v>
      </c>
    </row>
    <row r="92" spans="1:23" ht="11" hidden="1" outlineLevel="2" thickBot="1">
      <c r="A92" s="2" t="s">
        <v>14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8"/>
        <v>8.1031249999999985E-2</v>
      </c>
    </row>
    <row r="93" spans="1:23" ht="11" hidden="1" outlineLevel="2" thickBot="1">
      <c r="A93" s="2" t="s">
        <v>15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8"/>
        <v>8.1562499999999996E-2</v>
      </c>
    </row>
    <row r="94" spans="1:23" ht="11" hidden="1" outlineLevel="2" thickBot="1">
      <c r="A94" s="2" t="s">
        <v>16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8"/>
        <v>0.10875</v>
      </c>
    </row>
    <row r="95" spans="1:23" ht="11" hidden="1" outlineLevel="2" thickBot="1">
      <c r="A95" s="2" t="s">
        <v>17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8"/>
        <v>0.04</v>
      </c>
    </row>
    <row r="96" spans="1:23" ht="11" hidden="1" outlineLevel="2" thickBot="1">
      <c r="A96" s="2" t="s">
        <v>18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8"/>
        <v>2.2874999999999996E-2</v>
      </c>
    </row>
    <row r="97" spans="1:23" ht="11" hidden="1" outlineLevel="2" thickBot="1">
      <c r="A97" s="2" t="s">
        <v>19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8"/>
        <v>4.9999999999999996E-2</v>
      </c>
    </row>
    <row r="98" spans="1:23" ht="11" hidden="1" outlineLevel="2" thickBot="1">
      <c r="A98" s="2" t="s">
        <v>20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8"/>
        <v>6.4687500000000009E-2</v>
      </c>
    </row>
    <row r="99" spans="1:23" s="5" customFormat="1" ht="10.5" hidden="1" outlineLevel="1">
      <c r="A99" s="3" t="s">
        <v>21</v>
      </c>
      <c r="B99" s="13">
        <f>SUM(B89:B98)</f>
        <v>1</v>
      </c>
      <c r="C99" s="13">
        <f t="shared" ref="C99:W99" si="39">SUM(C89:C98)</f>
        <v>0.55600000000000005</v>
      </c>
      <c r="D99" s="13">
        <f t="shared" si="39"/>
        <v>0.55600000000000005</v>
      </c>
      <c r="E99" s="13">
        <f t="shared" si="39"/>
        <v>0.62049999999999994</v>
      </c>
      <c r="F99" s="13">
        <f t="shared" si="39"/>
        <v>0.3175</v>
      </c>
      <c r="G99" s="13">
        <f t="shared" si="39"/>
        <v>0.502</v>
      </c>
      <c r="H99" s="13">
        <f t="shared" si="39"/>
        <v>0.55099999999999993</v>
      </c>
      <c r="I99" s="13">
        <f t="shared" si="39"/>
        <v>0.48750000000000004</v>
      </c>
      <c r="J99" s="13">
        <f t="shared" si="39"/>
        <v>0.55499999999999994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0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0</v>
      </c>
      <c r="W99" s="13">
        <f t="shared" si="39"/>
        <v>0.51818749999999991</v>
      </c>
    </row>
    <row r="100" spans="1:23" ht="10.5" collapsed="1">
      <c r="A100" s="3" t="s">
        <v>22</v>
      </c>
      <c r="B100" s="13">
        <f t="shared" ref="B100" si="40">0.4*B88+0.6*B99</f>
        <v>1</v>
      </c>
      <c r="C100" s="13">
        <f t="shared" ref="C100:D100" si="41">0.4*C88+0.6*C99</f>
        <v>0.5786</v>
      </c>
      <c r="D100" s="13">
        <f t="shared" si="41"/>
        <v>0.52360000000000007</v>
      </c>
      <c r="E100" s="13">
        <f t="shared" ref="E100" si="42">0.4*E88+0.6*E99</f>
        <v>0.63729999999999998</v>
      </c>
      <c r="F100" s="13">
        <f t="shared" ref="F100:J100" si="43">0.4*F88+0.6*F99</f>
        <v>0.3805</v>
      </c>
      <c r="G100" s="13">
        <f t="shared" si="43"/>
        <v>0.49119999999999997</v>
      </c>
      <c r="H100" s="13">
        <f t="shared" si="43"/>
        <v>0.53979999999999995</v>
      </c>
      <c r="I100" s="13">
        <f t="shared" si="43"/>
        <v>0.48250000000000004</v>
      </c>
      <c r="J100" s="13">
        <f t="shared" si="43"/>
        <v>0.52499999999999991</v>
      </c>
      <c r="K100" s="13">
        <f t="shared" ref="K100" si="44">0.4*K88+0.6*K99</f>
        <v>0</v>
      </c>
      <c r="L100" s="13">
        <f t="shared" ref="L100" si="45">0.4*L88+0.6*L99</f>
        <v>0</v>
      </c>
      <c r="M100" s="13">
        <f t="shared" ref="M100" si="46">0.4*M88+0.6*M99</f>
        <v>0</v>
      </c>
      <c r="N100" s="13">
        <f t="shared" ref="N100" si="47">0.4*N88+0.6*N99</f>
        <v>0</v>
      </c>
      <c r="O100" s="13">
        <f t="shared" ref="O100" si="48">0.4*O88+0.6*O99</f>
        <v>0</v>
      </c>
      <c r="P100" s="13">
        <f t="shared" ref="P100" si="49">0.4*P88+0.6*P99</f>
        <v>0</v>
      </c>
      <c r="Q100" s="13">
        <f t="shared" ref="Q100" si="50">0.4*Q88+0.6*Q99</f>
        <v>0</v>
      </c>
      <c r="R100" s="13">
        <f t="shared" ref="R100" si="51">0.4*R88+0.6*R99</f>
        <v>0</v>
      </c>
      <c r="S100" s="13">
        <f t="shared" ref="S100" si="52">0.4*S88+0.6*S99</f>
        <v>0</v>
      </c>
      <c r="T100" s="13">
        <f t="shared" ref="T100" si="53">0.4*T88+0.6*T99</f>
        <v>0</v>
      </c>
      <c r="U100" s="13">
        <f t="shared" ref="U100" si="54">0.4*U88+0.6*U99</f>
        <v>0</v>
      </c>
      <c r="V100" s="13">
        <f t="shared" ref="V100" si="55">0.4*V88+0.6*V99</f>
        <v>0</v>
      </c>
      <c r="W100" s="13">
        <f t="shared" ref="W100" si="56">0.4*W88+0.6*W99</f>
        <v>0.5198124999999999</v>
      </c>
    </row>
    <row r="101" spans="1:23" s="11" customFormat="1" ht="10.5">
      <c r="A101" s="3" t="s">
        <v>47</v>
      </c>
      <c r="B101" s="4"/>
      <c r="C101" s="10" t="s">
        <v>50</v>
      </c>
      <c r="D101" s="10" t="s">
        <v>50</v>
      </c>
      <c r="E101" s="10" t="s">
        <v>50</v>
      </c>
      <c r="F101" s="10" t="s">
        <v>56</v>
      </c>
      <c r="G101" s="10" t="s">
        <v>65</v>
      </c>
      <c r="H101" s="23" t="s">
        <v>75</v>
      </c>
      <c r="I101" s="10" t="s">
        <v>56</v>
      </c>
      <c r="J101" s="10" t="s">
        <v>56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 ht="10.5">
      <c r="A103" s="9" t="s">
        <v>46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6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7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7">AVERAGE(C105:V105)</f>
        <v>0.15</v>
      </c>
    </row>
    <row r="106" spans="1:23" hidden="1" outlineLevel="2">
      <c r="A106" s="2" t="s">
        <v>8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7"/>
        <v>0.54999999999999993</v>
      </c>
    </row>
    <row r="107" spans="1:23" hidden="1" outlineLevel="2">
      <c r="A107" s="2" t="s">
        <v>9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7"/>
        <v>4.9999999999999996E-2</v>
      </c>
    </row>
    <row r="108" spans="1:23" s="5" customFormat="1" ht="10.5" hidden="1" outlineLevel="1">
      <c r="A108" s="3" t="s">
        <v>10</v>
      </c>
      <c r="B108" s="13">
        <f>SUM(B104:B107)</f>
        <v>1</v>
      </c>
      <c r="C108" s="13">
        <f t="shared" ref="C108:W108" si="58">SUM(C104:C107)</f>
        <v>1</v>
      </c>
      <c r="D108" s="13">
        <f t="shared" si="58"/>
        <v>1</v>
      </c>
      <c r="E108" s="13">
        <f t="shared" si="58"/>
        <v>1</v>
      </c>
      <c r="F108" s="13">
        <f t="shared" si="58"/>
        <v>1</v>
      </c>
      <c r="G108" s="13">
        <f t="shared" si="58"/>
        <v>1</v>
      </c>
      <c r="H108" s="13">
        <f t="shared" ref="H108:J108" si="59">SUM(H104:H107)</f>
        <v>1</v>
      </c>
      <c r="I108" s="13">
        <f t="shared" si="59"/>
        <v>1</v>
      </c>
      <c r="J108" s="13">
        <f t="shared" si="59"/>
        <v>1</v>
      </c>
      <c r="K108" s="13">
        <f t="shared" si="58"/>
        <v>0</v>
      </c>
      <c r="L108" s="13">
        <f t="shared" si="58"/>
        <v>0</v>
      </c>
      <c r="M108" s="13">
        <f t="shared" si="58"/>
        <v>0</v>
      </c>
      <c r="N108" s="13">
        <f t="shared" si="58"/>
        <v>0</v>
      </c>
      <c r="O108" s="13">
        <f t="shared" si="58"/>
        <v>0</v>
      </c>
      <c r="P108" s="13">
        <f t="shared" si="58"/>
        <v>0</v>
      </c>
      <c r="Q108" s="13">
        <f t="shared" si="58"/>
        <v>0</v>
      </c>
      <c r="R108" s="13">
        <f t="shared" si="58"/>
        <v>0</v>
      </c>
      <c r="S108" s="13">
        <f t="shared" si="58"/>
        <v>0</v>
      </c>
      <c r="T108" s="13">
        <f t="shared" si="58"/>
        <v>0</v>
      </c>
      <c r="U108" s="13">
        <f t="shared" si="58"/>
        <v>0</v>
      </c>
      <c r="V108" s="13">
        <f t="shared" si="58"/>
        <v>0</v>
      </c>
      <c r="W108" s="13">
        <f t="shared" si="58"/>
        <v>1</v>
      </c>
    </row>
    <row r="109" spans="1:23" hidden="1" outlineLevel="2">
      <c r="A109" s="2" t="s">
        <v>11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0">AVERAGE(C109:V109)</f>
        <v>8.9999999999999983E-2</v>
      </c>
    </row>
    <row r="110" spans="1:23" hidden="1" outlineLevel="2">
      <c r="A110" s="2" t="s">
        <v>12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0"/>
        <v>0.04</v>
      </c>
    </row>
    <row r="111" spans="1:23" hidden="1" outlineLevel="2">
      <c r="A111" s="2" t="s">
        <v>13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0"/>
        <v>9.9999999999999992E-2</v>
      </c>
    </row>
    <row r="112" spans="1:23" hidden="1" outlineLevel="2">
      <c r="A112" s="2" t="s">
        <v>14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0"/>
        <v>0.23949999999999999</v>
      </c>
    </row>
    <row r="113" spans="1:23" hidden="1" outlineLevel="2">
      <c r="A113" s="2" t="s">
        <v>15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0"/>
        <v>5.5499999999999994E-2</v>
      </c>
    </row>
    <row r="114" spans="1:23" hidden="1" outlineLevel="2">
      <c r="A114" s="2" t="s">
        <v>16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0"/>
        <v>0.12</v>
      </c>
    </row>
    <row r="115" spans="1:23" hidden="1" outlineLevel="2">
      <c r="A115" s="2" t="s">
        <v>17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0"/>
        <v>3.5000000000000003E-2</v>
      </c>
    </row>
    <row r="116" spans="1:23" hidden="1" outlineLevel="2">
      <c r="A116" s="2" t="s">
        <v>18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0"/>
        <v>8.9999999999999983E-2</v>
      </c>
    </row>
    <row r="117" spans="1:23" hidden="1" outlineLevel="2">
      <c r="A117" s="2" t="s">
        <v>19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0"/>
        <v>3.5937499999999997E-2</v>
      </c>
    </row>
    <row r="118" spans="1:23" hidden="1" outlineLevel="2">
      <c r="A118" s="2" t="s">
        <v>20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0"/>
        <v>8.6249999999999993E-2</v>
      </c>
    </row>
    <row r="119" spans="1:23" s="5" customFormat="1" ht="10.5" hidden="1" outlineLevel="1">
      <c r="A119" s="3" t="s">
        <v>21</v>
      </c>
      <c r="B119" s="13">
        <f>SUM(B109:B118)</f>
        <v>1</v>
      </c>
      <c r="C119" s="13">
        <f t="shared" ref="C119:W119" si="61">SUM(C109:C118)</f>
        <v>0.9325</v>
      </c>
      <c r="D119" s="13">
        <f t="shared" si="61"/>
        <v>0.9425</v>
      </c>
      <c r="E119" s="13">
        <f t="shared" si="61"/>
        <v>0.95749999999999991</v>
      </c>
      <c r="F119" s="13">
        <f t="shared" si="61"/>
        <v>0.90500000000000003</v>
      </c>
      <c r="G119" s="13">
        <f t="shared" si="61"/>
        <v>0.78100000000000003</v>
      </c>
      <c r="H119" s="13">
        <f t="shared" si="61"/>
        <v>0.92899999999999994</v>
      </c>
      <c r="I119" s="13">
        <f t="shared" si="61"/>
        <v>0.9</v>
      </c>
      <c r="J119" s="13">
        <f t="shared" si="61"/>
        <v>0.79</v>
      </c>
      <c r="K119" s="13">
        <f t="shared" si="61"/>
        <v>0</v>
      </c>
      <c r="L119" s="13">
        <f t="shared" si="61"/>
        <v>0</v>
      </c>
      <c r="M119" s="13">
        <f t="shared" si="61"/>
        <v>0</v>
      </c>
      <c r="N119" s="13">
        <f t="shared" si="61"/>
        <v>0</v>
      </c>
      <c r="O119" s="13">
        <f t="shared" si="61"/>
        <v>0</v>
      </c>
      <c r="P119" s="13">
        <f t="shared" si="61"/>
        <v>0</v>
      </c>
      <c r="Q119" s="13">
        <f t="shared" si="61"/>
        <v>0</v>
      </c>
      <c r="R119" s="13">
        <f t="shared" si="61"/>
        <v>0</v>
      </c>
      <c r="S119" s="13">
        <f t="shared" si="61"/>
        <v>0</v>
      </c>
      <c r="T119" s="13">
        <f t="shared" si="61"/>
        <v>0</v>
      </c>
      <c r="U119" s="13">
        <f t="shared" si="61"/>
        <v>0</v>
      </c>
      <c r="V119" s="13">
        <f t="shared" si="61"/>
        <v>0</v>
      </c>
      <c r="W119" s="13">
        <f t="shared" si="61"/>
        <v>0.89218749999999991</v>
      </c>
    </row>
    <row r="120" spans="1:23" ht="10.5" collapsed="1">
      <c r="A120" s="3" t="s">
        <v>22</v>
      </c>
      <c r="B120" s="13">
        <f t="shared" ref="B120:W120" si="62">0.4*B108+0.6*B119</f>
        <v>1</v>
      </c>
      <c r="C120" s="13">
        <f t="shared" si="62"/>
        <v>0.95950000000000002</v>
      </c>
      <c r="D120" s="13">
        <f t="shared" si="62"/>
        <v>0.96550000000000002</v>
      </c>
      <c r="E120" s="13">
        <f t="shared" si="62"/>
        <v>0.97449999999999992</v>
      </c>
      <c r="F120" s="13">
        <f t="shared" si="62"/>
        <v>0.94300000000000006</v>
      </c>
      <c r="G120" s="13">
        <f t="shared" si="62"/>
        <v>0.86860000000000004</v>
      </c>
      <c r="H120" s="13">
        <f t="shared" si="62"/>
        <v>0.95739999999999992</v>
      </c>
      <c r="I120" s="13">
        <f t="shared" si="62"/>
        <v>0.94000000000000006</v>
      </c>
      <c r="J120" s="13">
        <f t="shared" si="62"/>
        <v>0.874</v>
      </c>
      <c r="K120" s="13">
        <f t="shared" si="62"/>
        <v>0</v>
      </c>
      <c r="L120" s="13">
        <f t="shared" si="62"/>
        <v>0</v>
      </c>
      <c r="M120" s="13">
        <f t="shared" si="62"/>
        <v>0</v>
      </c>
      <c r="N120" s="13">
        <f t="shared" si="62"/>
        <v>0</v>
      </c>
      <c r="O120" s="13">
        <f t="shared" si="62"/>
        <v>0</v>
      </c>
      <c r="P120" s="13">
        <f t="shared" si="62"/>
        <v>0</v>
      </c>
      <c r="Q120" s="13">
        <f t="shared" si="62"/>
        <v>0</v>
      </c>
      <c r="R120" s="13">
        <f t="shared" si="62"/>
        <v>0</v>
      </c>
      <c r="S120" s="13">
        <f t="shared" si="62"/>
        <v>0</v>
      </c>
      <c r="T120" s="13">
        <f t="shared" si="62"/>
        <v>0</v>
      </c>
      <c r="U120" s="13">
        <f t="shared" si="62"/>
        <v>0</v>
      </c>
      <c r="V120" s="13">
        <f t="shared" si="62"/>
        <v>0</v>
      </c>
      <c r="W120" s="13">
        <f t="shared" si="62"/>
        <v>0.93531249999999999</v>
      </c>
    </row>
    <row r="121" spans="1:23" s="11" customFormat="1" ht="10.5">
      <c r="A121" s="3" t="s">
        <v>47</v>
      </c>
      <c r="B121" s="4"/>
      <c r="C121" s="10" t="s">
        <v>51</v>
      </c>
      <c r="D121" s="10" t="s">
        <v>51</v>
      </c>
      <c r="E121" s="10" t="s">
        <v>51</v>
      </c>
      <c r="F121" s="10" t="s">
        <v>55</v>
      </c>
      <c r="G121" s="10" t="s">
        <v>66</v>
      </c>
      <c r="H121" s="23" t="s">
        <v>74</v>
      </c>
      <c r="I121" s="10" t="s">
        <v>55</v>
      </c>
      <c r="J121" s="10" t="s">
        <v>55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 ht="10.5">
      <c r="A123" s="9" t="s">
        <v>24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6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0.23343749999999999</v>
      </c>
    </row>
    <row r="125" spans="1:23" hidden="1" outlineLevel="2">
      <c r="A125" s="2" t="s">
        <v>7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3">(1-H125)*F125</f>
        <v>0.1275</v>
      </c>
      <c r="H125" s="15">
        <v>0.15</v>
      </c>
      <c r="I125" s="27">
        <v>0.15</v>
      </c>
      <c r="J125" s="33">
        <v>0.15</v>
      </c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4">AVERAGE(C125:V125)</f>
        <v>0.1471875</v>
      </c>
    </row>
    <row r="126" spans="1:23" hidden="1" outlineLevel="2">
      <c r="A126" s="2" t="s">
        <v>8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4"/>
        <v>0.52625</v>
      </c>
    </row>
    <row r="127" spans="1:23" hidden="1" outlineLevel="2">
      <c r="A127" s="2" t="s">
        <v>9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3"/>
        <v>4.7500000000000001E-2</v>
      </c>
      <c r="H127" s="15">
        <v>0.05</v>
      </c>
      <c r="I127" s="27">
        <v>0.05</v>
      </c>
      <c r="J127" s="33">
        <v>0.05</v>
      </c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4"/>
        <v>4.9687499999999996E-2</v>
      </c>
    </row>
    <row r="128" spans="1:23" s="5" customFormat="1" ht="10.5" hidden="1" outlineLevel="1">
      <c r="A128" s="3" t="s">
        <v>10</v>
      </c>
      <c r="B128" s="13">
        <f>SUM(B124:B127)</f>
        <v>1</v>
      </c>
      <c r="C128" s="13">
        <f t="shared" ref="C128:W128" si="65">SUM(C124:C127)</f>
        <v>0.97250000000000003</v>
      </c>
      <c r="D128" s="13">
        <f t="shared" si="65"/>
        <v>1</v>
      </c>
      <c r="E128" s="13">
        <f t="shared" si="65"/>
        <v>0.97250000000000003</v>
      </c>
      <c r="F128" s="13">
        <f t="shared" si="65"/>
        <v>0.95000000000000007</v>
      </c>
      <c r="G128" s="13">
        <f t="shared" si="65"/>
        <v>0.8849999999999999</v>
      </c>
      <c r="H128" s="13">
        <f t="shared" si="65"/>
        <v>0.97000000000000008</v>
      </c>
      <c r="I128" s="13">
        <f t="shared" si="65"/>
        <v>0.97250000000000003</v>
      </c>
      <c r="J128" s="13">
        <f t="shared" si="65"/>
        <v>0.93</v>
      </c>
      <c r="K128" s="13">
        <f t="shared" si="65"/>
        <v>0</v>
      </c>
      <c r="L128" s="13">
        <f t="shared" si="65"/>
        <v>0</v>
      </c>
      <c r="M128" s="13">
        <f t="shared" si="65"/>
        <v>0</v>
      </c>
      <c r="N128" s="13">
        <f t="shared" si="65"/>
        <v>0</v>
      </c>
      <c r="O128" s="13">
        <f t="shared" si="65"/>
        <v>0</v>
      </c>
      <c r="P128" s="13">
        <f t="shared" si="65"/>
        <v>0</v>
      </c>
      <c r="Q128" s="13">
        <f t="shared" si="65"/>
        <v>0</v>
      </c>
      <c r="R128" s="13">
        <f t="shared" si="65"/>
        <v>0</v>
      </c>
      <c r="S128" s="13">
        <f t="shared" si="65"/>
        <v>0</v>
      </c>
      <c r="T128" s="13">
        <f t="shared" si="65"/>
        <v>0</v>
      </c>
      <c r="U128" s="13">
        <f t="shared" si="65"/>
        <v>0</v>
      </c>
      <c r="V128" s="13">
        <f t="shared" si="65"/>
        <v>0</v>
      </c>
      <c r="W128" s="13">
        <f t="shared" si="65"/>
        <v>0.95656249999999998</v>
      </c>
    </row>
    <row r="129" spans="1:23" hidden="1" outlineLevel="2">
      <c r="A129" s="2" t="s">
        <v>11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6">AVERAGE(C129:V129)</f>
        <v>8.0312499999999995E-2</v>
      </c>
    </row>
    <row r="130" spans="1:23" hidden="1" outlineLevel="2">
      <c r="A130" s="2" t="s">
        <v>12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6"/>
        <v>0.04</v>
      </c>
    </row>
    <row r="131" spans="1:23" hidden="1" outlineLevel="2">
      <c r="A131" s="2" t="s">
        <v>13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6"/>
        <v>9.1874999999999998E-2</v>
      </c>
    </row>
    <row r="132" spans="1:23" hidden="1" outlineLevel="2">
      <c r="A132" s="2" t="s">
        <v>14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6"/>
        <v>0.28281249999999997</v>
      </c>
    </row>
    <row r="133" spans="1:23" hidden="1" outlineLevel="2">
      <c r="A133" s="2" t="s">
        <v>15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6"/>
        <v>6.5000000000000002E-2</v>
      </c>
    </row>
    <row r="134" spans="1:23" hidden="1" outlineLevel="2">
      <c r="A134" s="2" t="s">
        <v>16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6"/>
        <v>8.7449999999999986E-2</v>
      </c>
    </row>
    <row r="135" spans="1:23" hidden="1" outlineLevel="2">
      <c r="A135" s="2" t="s">
        <v>17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6"/>
        <v>0.04</v>
      </c>
    </row>
    <row r="136" spans="1:23" hidden="1" outlineLevel="2">
      <c r="A136" s="2" t="s">
        <v>18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6"/>
        <v>8.9999999999999983E-2</v>
      </c>
    </row>
    <row r="137" spans="1:23" hidden="1" outlineLevel="2">
      <c r="A137" s="2" t="s">
        <v>19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6"/>
        <v>4.9999999999999996E-2</v>
      </c>
    </row>
    <row r="138" spans="1:23" hidden="1" outlineLevel="2">
      <c r="A138" s="2" t="s">
        <v>20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6"/>
        <v>8.9999999999999983E-2</v>
      </c>
    </row>
    <row r="139" spans="1:23" s="5" customFormat="1" ht="10.5" hidden="1" outlineLevel="1">
      <c r="A139" s="3" t="s">
        <v>21</v>
      </c>
      <c r="B139" s="13">
        <f>SUM(B129:B138)</f>
        <v>1</v>
      </c>
      <c r="C139" s="13">
        <f t="shared" ref="C139:W139" si="67">SUM(C129:C138)</f>
        <v>0.92949999999999999</v>
      </c>
      <c r="D139" s="13">
        <f t="shared" si="67"/>
        <v>0.91459999999999997</v>
      </c>
      <c r="E139" s="13">
        <f t="shared" si="67"/>
        <v>0.90449999999999997</v>
      </c>
      <c r="F139" s="13">
        <f t="shared" si="67"/>
        <v>0.89500000000000002</v>
      </c>
      <c r="G139" s="13">
        <f t="shared" si="67"/>
        <v>0.91349999999999998</v>
      </c>
      <c r="H139" s="13">
        <f t="shared" si="67"/>
        <v>0.92499999999999993</v>
      </c>
      <c r="I139" s="13">
        <f t="shared" si="67"/>
        <v>0.9375</v>
      </c>
      <c r="J139" s="13">
        <f t="shared" si="67"/>
        <v>0.92</v>
      </c>
      <c r="K139" s="13">
        <f t="shared" si="67"/>
        <v>0</v>
      </c>
      <c r="L139" s="13">
        <f t="shared" si="67"/>
        <v>0</v>
      </c>
      <c r="M139" s="13">
        <f t="shared" si="67"/>
        <v>0</v>
      </c>
      <c r="N139" s="13">
        <f t="shared" si="67"/>
        <v>0</v>
      </c>
      <c r="O139" s="13">
        <f t="shared" si="67"/>
        <v>0</v>
      </c>
      <c r="P139" s="13">
        <f t="shared" si="67"/>
        <v>0</v>
      </c>
      <c r="Q139" s="13">
        <f t="shared" si="67"/>
        <v>0</v>
      </c>
      <c r="R139" s="13">
        <f t="shared" si="67"/>
        <v>0</v>
      </c>
      <c r="S139" s="13">
        <f t="shared" si="67"/>
        <v>0</v>
      </c>
      <c r="T139" s="13">
        <f t="shared" si="67"/>
        <v>0</v>
      </c>
      <c r="U139" s="13">
        <f t="shared" si="67"/>
        <v>0</v>
      </c>
      <c r="V139" s="13">
        <f t="shared" si="67"/>
        <v>0</v>
      </c>
      <c r="W139" s="13">
        <f t="shared" si="67"/>
        <v>0.91744999999999999</v>
      </c>
    </row>
    <row r="140" spans="1:23" ht="10.5" collapsed="1">
      <c r="A140" s="3" t="s">
        <v>22</v>
      </c>
      <c r="B140" s="13">
        <f t="shared" ref="B140:W140" si="68">0.4*B128+0.6*B139</f>
        <v>1</v>
      </c>
      <c r="C140" s="13">
        <f t="shared" si="68"/>
        <v>0.94669999999999999</v>
      </c>
      <c r="D140" s="13">
        <f t="shared" si="68"/>
        <v>0.94875999999999994</v>
      </c>
      <c r="E140" s="13">
        <f t="shared" si="68"/>
        <v>0.93169999999999997</v>
      </c>
      <c r="F140" s="13">
        <f t="shared" si="68"/>
        <v>0.91700000000000004</v>
      </c>
      <c r="G140" s="13">
        <f t="shared" si="68"/>
        <v>0.9020999999999999</v>
      </c>
      <c r="H140" s="13">
        <f t="shared" si="68"/>
        <v>0.94300000000000006</v>
      </c>
      <c r="I140" s="13">
        <f t="shared" si="68"/>
        <v>0.95150000000000001</v>
      </c>
      <c r="J140" s="13">
        <f t="shared" si="68"/>
        <v>0.92400000000000015</v>
      </c>
      <c r="K140" s="13">
        <f t="shared" si="68"/>
        <v>0</v>
      </c>
      <c r="L140" s="13">
        <f t="shared" si="68"/>
        <v>0</v>
      </c>
      <c r="M140" s="13">
        <f t="shared" si="68"/>
        <v>0</v>
      </c>
      <c r="N140" s="13">
        <f t="shared" si="68"/>
        <v>0</v>
      </c>
      <c r="O140" s="13">
        <f t="shared" si="68"/>
        <v>0</v>
      </c>
      <c r="P140" s="13">
        <f t="shared" si="68"/>
        <v>0</v>
      </c>
      <c r="Q140" s="13">
        <f t="shared" si="68"/>
        <v>0</v>
      </c>
      <c r="R140" s="13">
        <f t="shared" si="68"/>
        <v>0</v>
      </c>
      <c r="S140" s="13">
        <f t="shared" si="68"/>
        <v>0</v>
      </c>
      <c r="T140" s="13">
        <f t="shared" si="68"/>
        <v>0</v>
      </c>
      <c r="U140" s="13">
        <f t="shared" si="68"/>
        <v>0</v>
      </c>
      <c r="V140" s="13">
        <f t="shared" si="68"/>
        <v>0</v>
      </c>
      <c r="W140" s="13">
        <f t="shared" si="68"/>
        <v>0.93309500000000001</v>
      </c>
    </row>
    <row r="141" spans="1:23" s="11" customFormat="1" ht="10.5">
      <c r="A141" s="3" t="s">
        <v>47</v>
      </c>
      <c r="B141" s="4"/>
      <c r="C141" s="10" t="s">
        <v>51</v>
      </c>
      <c r="D141" s="10" t="s">
        <v>51</v>
      </c>
      <c r="E141" s="10" t="s">
        <v>51</v>
      </c>
      <c r="F141" s="10" t="s">
        <v>55</v>
      </c>
      <c r="G141" s="10" t="s">
        <v>55</v>
      </c>
      <c r="H141" s="23" t="s">
        <v>74</v>
      </c>
      <c r="I141" s="10" t="s">
        <v>55</v>
      </c>
      <c r="J141" s="10" t="s">
        <v>55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 ht="10.5">
      <c r="A143" s="9" t="s">
        <v>25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6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0.22375</v>
      </c>
    </row>
    <row r="145" spans="1:23" hidden="1" outlineLevel="2">
      <c r="A145" s="2" t="s">
        <v>7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69">AVERAGE(C145:V145)</f>
        <v>0.15</v>
      </c>
    </row>
    <row r="146" spans="1:23" hidden="1" outlineLevel="2">
      <c r="A146" s="2" t="s">
        <v>8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69"/>
        <v>0.54449999999999998</v>
      </c>
    </row>
    <row r="147" spans="1:23" hidden="1" outlineLevel="2">
      <c r="A147" s="2" t="s">
        <v>9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69"/>
        <v>4.9999999999999996E-2</v>
      </c>
    </row>
    <row r="148" spans="1:23" s="5" customFormat="1" ht="10.5" hidden="1" outlineLevel="1">
      <c r="A148" s="3" t="s">
        <v>10</v>
      </c>
      <c r="B148" s="13">
        <f>SUM(B144:B147)</f>
        <v>1</v>
      </c>
      <c r="C148" s="13">
        <f t="shared" ref="C148:W148" si="70">SUM(C144:C147)</f>
        <v>0.97500000000000009</v>
      </c>
      <c r="D148" s="13">
        <f t="shared" si="70"/>
        <v>1</v>
      </c>
      <c r="E148" s="13">
        <f t="shared" si="70"/>
        <v>0.9335</v>
      </c>
      <c r="F148" s="13">
        <f t="shared" si="70"/>
        <v>0.98000000000000009</v>
      </c>
      <c r="G148" s="13">
        <f t="shared" si="70"/>
        <v>0.96</v>
      </c>
      <c r="H148" s="13">
        <f t="shared" si="70"/>
        <v>0.98000000000000009</v>
      </c>
      <c r="I148" s="13">
        <f t="shared" si="70"/>
        <v>0.98750000000000004</v>
      </c>
      <c r="J148" s="13">
        <f t="shared" si="70"/>
        <v>0.93</v>
      </c>
      <c r="K148" s="13">
        <f t="shared" si="70"/>
        <v>0</v>
      </c>
      <c r="L148" s="13">
        <f t="shared" si="70"/>
        <v>0</v>
      </c>
      <c r="M148" s="13">
        <f t="shared" si="70"/>
        <v>0</v>
      </c>
      <c r="N148" s="13">
        <f t="shared" si="70"/>
        <v>0</v>
      </c>
      <c r="O148" s="13">
        <f t="shared" si="70"/>
        <v>0</v>
      </c>
      <c r="P148" s="13">
        <f t="shared" si="70"/>
        <v>0</v>
      </c>
      <c r="Q148" s="13">
        <f t="shared" si="70"/>
        <v>0</v>
      </c>
      <c r="R148" s="13">
        <f t="shared" si="70"/>
        <v>0</v>
      </c>
      <c r="S148" s="13">
        <f t="shared" si="70"/>
        <v>0</v>
      </c>
      <c r="T148" s="13">
        <f t="shared" si="70"/>
        <v>0</v>
      </c>
      <c r="U148" s="13">
        <f t="shared" si="70"/>
        <v>0</v>
      </c>
      <c r="V148" s="13">
        <f t="shared" si="70"/>
        <v>0</v>
      </c>
      <c r="W148" s="13">
        <f t="shared" si="70"/>
        <v>0.96825000000000006</v>
      </c>
    </row>
    <row r="149" spans="1:23" hidden="1" outlineLevel="2">
      <c r="A149" s="2" t="s">
        <v>11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1">AVERAGE(C149:V149)</f>
        <v>8.3687499999999998E-2</v>
      </c>
    </row>
    <row r="150" spans="1:23" hidden="1" outlineLevel="2">
      <c r="A150" s="2" t="s">
        <v>12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1"/>
        <v>0.04</v>
      </c>
    </row>
    <row r="151" spans="1:23" hidden="1" outlineLevel="2">
      <c r="A151" s="2" t="s">
        <v>13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1"/>
        <v>9.9999999999999992E-2</v>
      </c>
    </row>
    <row r="152" spans="1:23" hidden="1" outlineLevel="2">
      <c r="A152" s="2" t="s">
        <v>14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1"/>
        <v>0.28999999999999998</v>
      </c>
    </row>
    <row r="153" spans="1:23" hidden="1" outlineLevel="2">
      <c r="A153" s="2" t="s">
        <v>15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1"/>
        <v>8.9999999999999983E-2</v>
      </c>
    </row>
    <row r="154" spans="1:23" hidden="1" outlineLevel="2">
      <c r="A154" s="2" t="s">
        <v>16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1"/>
        <v>0.1191</v>
      </c>
    </row>
    <row r="155" spans="1:23" hidden="1" outlineLevel="2">
      <c r="A155" s="2" t="s">
        <v>17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1"/>
        <v>0.04</v>
      </c>
    </row>
    <row r="156" spans="1:23" hidden="1" outlineLevel="2">
      <c r="A156" s="2" t="s">
        <v>18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1"/>
        <v>8.9999999999999983E-2</v>
      </c>
    </row>
    <row r="157" spans="1:23" hidden="1" outlineLevel="2">
      <c r="A157" s="2" t="s">
        <v>19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1"/>
        <v>4.2499999999999996E-2</v>
      </c>
    </row>
    <row r="158" spans="1:23" hidden="1" outlineLevel="2">
      <c r="A158" s="2" t="s">
        <v>20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1"/>
        <v>8.9999999999999983E-2</v>
      </c>
    </row>
    <row r="159" spans="1:23" s="5" customFormat="1" ht="10.5" hidden="1" outlineLevel="1">
      <c r="A159" s="3" t="s">
        <v>21</v>
      </c>
      <c r="B159" s="13">
        <f>SUM(B149:B158)</f>
        <v>1</v>
      </c>
      <c r="C159" s="13">
        <f t="shared" ref="C159:W159" si="72">SUM(C149:C158)</f>
        <v>0.99049999999999994</v>
      </c>
      <c r="D159" s="13">
        <f t="shared" si="72"/>
        <v>0.98329999999999995</v>
      </c>
      <c r="E159" s="13">
        <f t="shared" si="72"/>
        <v>0.98149999999999993</v>
      </c>
      <c r="F159" s="13">
        <f t="shared" si="72"/>
        <v>0.995</v>
      </c>
      <c r="G159" s="13">
        <f t="shared" si="72"/>
        <v>0.97599999999999998</v>
      </c>
      <c r="H159" s="13">
        <f t="shared" si="72"/>
        <v>0.98599999999999999</v>
      </c>
      <c r="I159" s="13">
        <f t="shared" si="72"/>
        <v>0.98499999999999999</v>
      </c>
      <c r="J159" s="13">
        <f t="shared" si="72"/>
        <v>0.98499999999999999</v>
      </c>
      <c r="K159" s="13">
        <f t="shared" si="72"/>
        <v>0</v>
      </c>
      <c r="L159" s="13">
        <f t="shared" si="72"/>
        <v>0</v>
      </c>
      <c r="M159" s="13">
        <f t="shared" si="72"/>
        <v>0</v>
      </c>
      <c r="N159" s="13">
        <f t="shared" si="72"/>
        <v>0</v>
      </c>
      <c r="O159" s="13">
        <f t="shared" si="72"/>
        <v>0</v>
      </c>
      <c r="P159" s="13">
        <f t="shared" si="72"/>
        <v>0</v>
      </c>
      <c r="Q159" s="13">
        <f t="shared" si="72"/>
        <v>0</v>
      </c>
      <c r="R159" s="13">
        <f t="shared" si="72"/>
        <v>0</v>
      </c>
      <c r="S159" s="13">
        <f t="shared" si="72"/>
        <v>0</v>
      </c>
      <c r="T159" s="13">
        <f t="shared" si="72"/>
        <v>0</v>
      </c>
      <c r="U159" s="13">
        <f t="shared" si="72"/>
        <v>0</v>
      </c>
      <c r="V159" s="13">
        <f t="shared" si="72"/>
        <v>0</v>
      </c>
      <c r="W159" s="13">
        <f t="shared" si="72"/>
        <v>0.98528749999999987</v>
      </c>
    </row>
    <row r="160" spans="1:23" ht="10.5" collapsed="1">
      <c r="A160" s="3" t="s">
        <v>22</v>
      </c>
      <c r="B160" s="13">
        <f t="shared" ref="B160:W160" si="73">0.4*B148+0.6*B159</f>
        <v>1</v>
      </c>
      <c r="C160" s="13">
        <f t="shared" si="73"/>
        <v>0.98429999999999995</v>
      </c>
      <c r="D160" s="13">
        <f t="shared" si="73"/>
        <v>0.98997999999999997</v>
      </c>
      <c r="E160" s="13">
        <f t="shared" si="73"/>
        <v>0.96229999999999993</v>
      </c>
      <c r="F160" s="13">
        <f t="shared" si="73"/>
        <v>0.9890000000000001</v>
      </c>
      <c r="G160" s="13">
        <f t="shared" si="73"/>
        <v>0.96960000000000002</v>
      </c>
      <c r="H160" s="13">
        <f t="shared" si="73"/>
        <v>0.98360000000000003</v>
      </c>
      <c r="I160" s="13">
        <f t="shared" si="73"/>
        <v>0.98599999999999999</v>
      </c>
      <c r="J160" s="13">
        <f t="shared" si="73"/>
        <v>0.96300000000000008</v>
      </c>
      <c r="K160" s="13">
        <f t="shared" si="73"/>
        <v>0</v>
      </c>
      <c r="L160" s="13">
        <f t="shared" si="73"/>
        <v>0</v>
      </c>
      <c r="M160" s="13">
        <f t="shared" si="73"/>
        <v>0</v>
      </c>
      <c r="N160" s="13">
        <f t="shared" si="73"/>
        <v>0</v>
      </c>
      <c r="O160" s="13">
        <f t="shared" si="73"/>
        <v>0</v>
      </c>
      <c r="P160" s="13">
        <f t="shared" si="73"/>
        <v>0</v>
      </c>
      <c r="Q160" s="13">
        <f t="shared" si="73"/>
        <v>0</v>
      </c>
      <c r="R160" s="13">
        <f t="shared" si="73"/>
        <v>0</v>
      </c>
      <c r="S160" s="13">
        <f t="shared" si="73"/>
        <v>0</v>
      </c>
      <c r="T160" s="13">
        <f t="shared" si="73"/>
        <v>0</v>
      </c>
      <c r="U160" s="13">
        <f t="shared" si="73"/>
        <v>0</v>
      </c>
      <c r="V160" s="13">
        <f t="shared" si="73"/>
        <v>0</v>
      </c>
      <c r="W160" s="13">
        <f t="shared" si="73"/>
        <v>0.97847249999999986</v>
      </c>
    </row>
    <row r="161" spans="1:23" s="11" customFormat="1" ht="10.5">
      <c r="A161" s="3" t="s">
        <v>47</v>
      </c>
      <c r="B161" s="4"/>
      <c r="C161" s="10" t="s">
        <v>50</v>
      </c>
      <c r="D161" s="10" t="s">
        <v>51</v>
      </c>
      <c r="E161" s="10" t="s">
        <v>51</v>
      </c>
      <c r="F161" s="10" t="s">
        <v>59</v>
      </c>
      <c r="G161" s="10" t="s">
        <v>56</v>
      </c>
      <c r="H161" s="23" t="s">
        <v>74</v>
      </c>
      <c r="I161" s="10" t="s">
        <v>56</v>
      </c>
      <c r="J161" s="10" t="s">
        <v>56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defaultColWidth="9.08984375" defaultRowHeight="10" outlineLevelRow="2" outlineLevelCol="1"/>
  <cols>
    <col min="1" max="1" width="47.453125" style="6" customWidth="1"/>
    <col min="2" max="2" width="9.54296875" style="1" customWidth="1"/>
    <col min="3" max="8" width="9.54296875" style="1" customWidth="1" outlineLevel="1"/>
    <col min="9" max="9" width="9.6328125" style="1" customWidth="1" outlineLevel="1"/>
    <col min="10" max="22" width="9.54296875" style="1" customWidth="1" outlineLevel="1"/>
    <col min="23" max="23" width="9.54296875" style="1" customWidth="1"/>
    <col min="24" max="16384" width="9.08984375" style="1"/>
  </cols>
  <sheetData>
    <row r="1" spans="1:23" ht="21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67</v>
      </c>
      <c r="H1" s="8" t="s">
        <v>73</v>
      </c>
      <c r="I1" s="8" t="s">
        <v>77</v>
      </c>
      <c r="J1" s="8" t="s">
        <v>79</v>
      </c>
      <c r="K1" s="8" t="s">
        <v>1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0.5">
      <c r="A3" s="9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45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6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0.17819999999999997</v>
      </c>
    </row>
    <row r="6" spans="1:23" hidden="1" outlineLevel="2">
      <c r="A6" s="2" t="s">
        <v>7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hidden="1" outlineLevel="2">
      <c r="A7" s="2" t="s">
        <v>8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0.40375</v>
      </c>
    </row>
    <row r="8" spans="1:23" hidden="1" outlineLevel="2">
      <c r="A8" s="2" t="s">
        <v>9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t="10.5" hidden="1" outlineLevel="1">
      <c r="A9" s="3" t="s">
        <v>10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0.99194999999999989</v>
      </c>
    </row>
    <row r="10" spans="1:23" hidden="1" outlineLevel="2">
      <c r="A10" s="2" t="s">
        <v>11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2.0250000000000001E-2</v>
      </c>
    </row>
    <row r="11" spans="1:23" hidden="1" outlineLevel="2">
      <c r="A11" s="2" t="s">
        <v>12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1.9599999999999999E-2</v>
      </c>
    </row>
    <row r="12" spans="1:23" hidden="1" outlineLevel="2">
      <c r="A12" s="2" t="s">
        <v>13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5.5625000000000001E-2</v>
      </c>
    </row>
    <row r="13" spans="1:23" hidden="1" outlineLevel="2">
      <c r="A13" s="2" t="s">
        <v>14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0.14924999999999999</v>
      </c>
    </row>
    <row r="14" spans="1:23" hidden="1" outlineLevel="2">
      <c r="A14" s="2" t="s">
        <v>15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5.3374999999999999E-2</v>
      </c>
    </row>
    <row r="15" spans="1:23" hidden="1" outlineLevel="2">
      <c r="A15" s="2" t="s">
        <v>16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5.5625000000000001E-2</v>
      </c>
    </row>
    <row r="16" spans="1:23" hidden="1" outlineLevel="2">
      <c r="A16" s="2" t="s">
        <v>17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4.8437500000000001E-2</v>
      </c>
    </row>
    <row r="17" spans="1:23" hidden="1" outlineLevel="2">
      <c r="A17" s="2" t="s">
        <v>18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hidden="1" outlineLevel="2">
      <c r="A18" s="2" t="s">
        <v>19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5.525E-2</v>
      </c>
    </row>
    <row r="19" spans="1:23" hidden="1" outlineLevel="2">
      <c r="A19" s="2" t="s">
        <v>20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0.17999999999999997</v>
      </c>
    </row>
    <row r="20" spans="1:23" s="5" customFormat="1" ht="10.5" hidden="1" outlineLevel="1">
      <c r="A20" s="3" t="s">
        <v>21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0.70741249999999989</v>
      </c>
    </row>
    <row r="21" spans="1:23" ht="10.5" collapsed="1">
      <c r="A21" s="3" t="s">
        <v>44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</v>
      </c>
      <c r="L21" s="13">
        <f t="shared" si="5"/>
        <v>0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0.84968124999999994</v>
      </c>
    </row>
    <row r="22" spans="1:23" s="11" customFormat="1" ht="10.5">
      <c r="A22" s="3" t="s">
        <v>47</v>
      </c>
      <c r="B22" s="4"/>
      <c r="C22" s="10" t="s">
        <v>51</v>
      </c>
      <c r="D22" s="10" t="s">
        <v>51</v>
      </c>
      <c r="E22" s="10" t="s">
        <v>51</v>
      </c>
      <c r="F22" s="10" t="s">
        <v>60</v>
      </c>
      <c r="G22" s="10" t="s">
        <v>56</v>
      </c>
      <c r="H22" s="10" t="s">
        <v>74</v>
      </c>
      <c r="I22" s="10" t="s">
        <v>55</v>
      </c>
      <c r="J22" s="10" t="s">
        <v>56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0.375</v>
      </c>
    </row>
    <row r="24" spans="1:23" ht="10.5">
      <c r="A24" s="9" t="s">
        <v>33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45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6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0.17639999999999997</v>
      </c>
    </row>
    <row r="27" spans="1:23" hidden="1" outlineLevel="2">
      <c r="A27" s="2" t="s">
        <v>7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0.08</v>
      </c>
    </row>
    <row r="28" spans="1:23" hidden="1" outlineLevel="2">
      <c r="A28" s="2" t="s">
        <v>8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0.39875000000000005</v>
      </c>
    </row>
    <row r="29" spans="1:23" hidden="1" outlineLevel="2">
      <c r="A29" s="2" t="s">
        <v>9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t="10.5" hidden="1" outlineLevel="1">
      <c r="A30" s="3" t="s">
        <v>10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13">
        <f t="shared" si="7"/>
        <v>0</v>
      </c>
      <c r="L30" s="13">
        <f t="shared" si="7"/>
        <v>0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0.98514999999999997</v>
      </c>
    </row>
    <row r="31" spans="1:23" hidden="1" outlineLevel="2">
      <c r="A31" s="2" t="s">
        <v>11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1.0500000000000001E-2</v>
      </c>
    </row>
    <row r="32" spans="1:23" hidden="1" outlineLevel="2">
      <c r="A32" s="2" t="s">
        <v>12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9.5999999999999992E-3</v>
      </c>
    </row>
    <row r="33" spans="1:23" hidden="1" outlineLevel="2">
      <c r="A33" s="2" t="s">
        <v>13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2.7875E-2</v>
      </c>
    </row>
    <row r="34" spans="1:23" hidden="1" outlineLevel="2">
      <c r="A34" s="2" t="s">
        <v>14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0.10195000000000001</v>
      </c>
    </row>
    <row r="35" spans="1:23" hidden="1" outlineLevel="2">
      <c r="A35" s="2" t="s">
        <v>15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3.5975E-2</v>
      </c>
    </row>
    <row r="36" spans="1:23" hidden="1" outlineLevel="2">
      <c r="A36" s="2" t="s">
        <v>16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2.7875E-2</v>
      </c>
    </row>
    <row r="37" spans="1:23" hidden="1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4.7625000000000001E-2</v>
      </c>
    </row>
    <row r="38" spans="1:23" hidden="1" outlineLevel="2">
      <c r="A38" s="2" t="s">
        <v>18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7.0000000000000007E-2</v>
      </c>
    </row>
    <row r="39" spans="1:23" hidden="1" outlineLevel="2">
      <c r="A39" s="2" t="s">
        <v>19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4.9424999999999997E-2</v>
      </c>
    </row>
    <row r="40" spans="1:23" hidden="1" outlineLevel="2">
      <c r="A40" s="2" t="s">
        <v>20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0.17999999999999997</v>
      </c>
    </row>
    <row r="41" spans="1:23" s="5" customFormat="1" ht="10.5" hidden="1" outlineLevel="1">
      <c r="A41" s="3" t="s">
        <v>21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0.56082500000000002</v>
      </c>
    </row>
    <row r="42" spans="1:23" ht="10.5" collapsed="1">
      <c r="A42" s="3" t="s">
        <v>44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0.77298749999999994</v>
      </c>
    </row>
    <row r="43" spans="1:23" s="11" customFormat="1" ht="10.5">
      <c r="A43" s="3" t="s">
        <v>47</v>
      </c>
      <c r="B43" s="4"/>
      <c r="C43" s="10" t="s">
        <v>51</v>
      </c>
      <c r="D43" s="10" t="s">
        <v>51</v>
      </c>
      <c r="E43" s="10" t="s">
        <v>51</v>
      </c>
      <c r="F43" s="10" t="s">
        <v>60</v>
      </c>
      <c r="G43" s="10" t="s">
        <v>68</v>
      </c>
      <c r="H43" s="10" t="s">
        <v>74</v>
      </c>
      <c r="I43" s="10" t="s">
        <v>55</v>
      </c>
      <c r="J43" s="10" t="s">
        <v>56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0.375</v>
      </c>
    </row>
    <row r="45" spans="1:23" ht="10.5">
      <c r="A45" s="9" t="s">
        <v>26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45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6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idden="1" outlineLevel="2">
      <c r="A48" s="2" t="s">
        <v>7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0.08</v>
      </c>
    </row>
    <row r="49" spans="1:23" hidden="1" outlineLevel="2">
      <c r="A49" s="2" t="s">
        <v>8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idden="1" outlineLevel="2">
      <c r="A50" s="2" t="s">
        <v>9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t="10.5" hidden="1" outlineLevel="1">
      <c r="A51" s="3" t="s">
        <v>10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13">
        <f t="shared" si="12"/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idden="1" outlineLevel="2">
      <c r="A52" s="2" t="s">
        <v>11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0.04</v>
      </c>
    </row>
    <row r="53" spans="1:23" hidden="1" outlineLevel="2">
      <c r="A53" s="2" t="s">
        <v>12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0.04</v>
      </c>
    </row>
    <row r="54" spans="1:23" hidden="1" outlineLevel="2">
      <c r="A54" s="2" t="s">
        <v>13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</v>
      </c>
    </row>
    <row r="55" spans="1:23" hidden="1" outlineLevel="2">
      <c r="A55" s="2" t="s">
        <v>14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0.20549999999999999</v>
      </c>
    </row>
    <row r="56" spans="1:23" hidden="1" outlineLevel="2">
      <c r="A56" s="2" t="s">
        <v>15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4.4999999999999991E-2</v>
      </c>
    </row>
    <row r="57" spans="1:23" hidden="1" outlineLevel="2">
      <c r="A57" s="2" t="s">
        <v>16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5.7337499999999993E-2</v>
      </c>
    </row>
    <row r="58" spans="1:23" hidden="1" outlineLevel="2">
      <c r="A58" s="2" t="s">
        <v>17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idden="1" outlineLevel="2">
      <c r="A59" s="2" t="s">
        <v>18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7.0000000000000007E-2</v>
      </c>
    </row>
    <row r="60" spans="1:23" hidden="1" outlineLevel="2">
      <c r="A60" s="2" t="s">
        <v>19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7.0000000000000007E-2</v>
      </c>
    </row>
    <row r="61" spans="1:23" hidden="1" outlineLevel="2">
      <c r="A61" s="2" t="s">
        <v>20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0.10124999999999999</v>
      </c>
    </row>
    <row r="62" spans="1:23" s="5" customFormat="1" ht="10.5" hidden="1" outlineLevel="1">
      <c r="A62" s="3" t="s">
        <v>21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0.78908750000000005</v>
      </c>
    </row>
    <row r="63" spans="1:23" ht="10.5" collapsed="1">
      <c r="A63" s="3" t="s">
        <v>44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</v>
      </c>
      <c r="L63" s="13">
        <f t="shared" si="15"/>
        <v>0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0.89454374999999997</v>
      </c>
    </row>
    <row r="64" spans="1:23" s="11" customFormat="1" ht="10.5">
      <c r="A64" s="3" t="s">
        <v>47</v>
      </c>
      <c r="B64" s="4"/>
      <c r="C64" s="10" t="s">
        <v>51</v>
      </c>
      <c r="D64" s="10" t="s">
        <v>51</v>
      </c>
      <c r="E64" s="10" t="s">
        <v>51</v>
      </c>
      <c r="F64" s="10" t="s">
        <v>59</v>
      </c>
      <c r="G64" s="10" t="s">
        <v>62</v>
      </c>
      <c r="H64" s="10" t="s">
        <v>74</v>
      </c>
      <c r="I64" s="10" t="s">
        <v>55</v>
      </c>
      <c r="J64" s="10" t="s">
        <v>55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 ht="10.5">
      <c r="A66" s="9" t="s">
        <v>27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45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0.19000000000000003</v>
      </c>
    </row>
    <row r="68" spans="1:23" hidden="1" outlineLevel="2">
      <c r="A68" s="2" t="s">
        <v>6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idden="1" outlineLevel="2">
      <c r="A69" s="2" t="s">
        <v>7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4.3999999999999997E-2</v>
      </c>
    </row>
    <row r="70" spans="1:23" hidden="1" outlineLevel="2">
      <c r="A70" s="2" t="s">
        <v>8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0.23812500000000003</v>
      </c>
    </row>
    <row r="71" spans="1:23" hidden="1" outlineLevel="2">
      <c r="A71" s="2" t="s">
        <v>9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t="10.5" hidden="1" outlineLevel="1">
      <c r="A72" s="3" t="s">
        <v>10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13">
        <f t="shared" si="17"/>
        <v>0</v>
      </c>
      <c r="L72" s="13">
        <f t="shared" si="17"/>
        <v>0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0.65212500000000007</v>
      </c>
    </row>
    <row r="73" spans="1:23" hidden="1" outlineLevel="2">
      <c r="A73" s="2" t="s">
        <v>11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2.3999999999999997E-2</v>
      </c>
    </row>
    <row r="74" spans="1:23" hidden="1" outlineLevel="2">
      <c r="A74" s="2" t="s">
        <v>12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2.0849999999999997E-2</v>
      </c>
    </row>
    <row r="75" spans="1:23" hidden="1" outlineLevel="2">
      <c r="A75" s="2" t="s">
        <v>13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5.5E-2</v>
      </c>
    </row>
    <row r="76" spans="1:23" hidden="1" outlineLevel="2">
      <c r="A76" s="2" t="s">
        <v>14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0.1245</v>
      </c>
    </row>
    <row r="77" spans="1:23" hidden="1" outlineLevel="2">
      <c r="A77" s="2" t="s">
        <v>15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8.4374999999999992E-2</v>
      </c>
    </row>
    <row r="78" spans="1:23" hidden="1" outlineLevel="2">
      <c r="A78" s="2" t="s">
        <v>16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0.10312499999999999</v>
      </c>
    </row>
    <row r="79" spans="1:23" hidden="1" outlineLevel="2">
      <c r="A79" s="2" t="s">
        <v>17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4.9999999999999996E-2</v>
      </c>
    </row>
    <row r="80" spans="1:23" hidden="1" outlineLevel="2">
      <c r="A80" s="2" t="s">
        <v>18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3.5000000000000003E-2</v>
      </c>
    </row>
    <row r="81" spans="1:23" hidden="1" outlineLevel="2">
      <c r="A81" s="2" t="s">
        <v>19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7.0000000000000007E-2</v>
      </c>
    </row>
    <row r="82" spans="1:23" hidden="1" outlineLevel="2">
      <c r="A82" s="2" t="s">
        <v>20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0.14624999999999999</v>
      </c>
    </row>
    <row r="83" spans="1:23" s="5" customFormat="1" ht="10.5" hidden="1" outlineLevel="1">
      <c r="A83" s="3" t="s">
        <v>21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</v>
      </c>
      <c r="L83" s="13">
        <f t="shared" si="20"/>
        <v>0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0.71309999999999985</v>
      </c>
    </row>
    <row r="84" spans="1:23" ht="10.5" collapsed="1">
      <c r="A84" s="3" t="s">
        <v>44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</v>
      </c>
      <c r="L84" s="13">
        <f t="shared" si="22"/>
        <v>0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0.68261249999999996</v>
      </c>
    </row>
    <row r="85" spans="1:23" s="11" customFormat="1" ht="10.5">
      <c r="A85" s="3" t="s">
        <v>47</v>
      </c>
      <c r="B85" s="4"/>
      <c r="C85" s="10" t="s">
        <v>50</v>
      </c>
      <c r="D85" s="10" t="s">
        <v>50</v>
      </c>
      <c r="E85" s="10" t="s">
        <v>50</v>
      </c>
      <c r="F85" s="10" t="s">
        <v>56</v>
      </c>
      <c r="G85" s="10" t="s">
        <v>69</v>
      </c>
      <c r="H85" s="10" t="s">
        <v>75</v>
      </c>
      <c r="I85" s="10" t="s">
        <v>56</v>
      </c>
      <c r="J85" s="10" t="s">
        <v>56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 ht="10.5">
      <c r="A87" s="9" t="s">
        <v>46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45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6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idden="1" outlineLevel="2">
      <c r="A90" s="2" t="s">
        <v>7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0.08</v>
      </c>
    </row>
    <row r="91" spans="1:23" hidden="1" outlineLevel="2">
      <c r="A91" s="2" t="s">
        <v>8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idden="1" outlineLevel="2">
      <c r="A92" s="2" t="s">
        <v>9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t="10.5" hidden="1" outlineLevel="1">
      <c r="A93" s="3" t="s">
        <v>10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13">
        <f t="shared" si="24"/>
        <v>0</v>
      </c>
      <c r="L93" s="13">
        <f t="shared" si="24"/>
        <v>0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idden="1" outlineLevel="2">
      <c r="A94" s="2" t="s">
        <v>11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0.04</v>
      </c>
    </row>
    <row r="95" spans="1:23" hidden="1" outlineLevel="2">
      <c r="A95" s="2" t="s">
        <v>12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0.04</v>
      </c>
    </row>
    <row r="96" spans="1:23" hidden="1" outlineLevel="2">
      <c r="A96" s="2" t="s">
        <v>13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</v>
      </c>
    </row>
    <row r="97" spans="1:23" hidden="1" outlineLevel="2">
      <c r="A97" s="2" t="s">
        <v>14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0.19949999999999998</v>
      </c>
    </row>
    <row r="98" spans="1:23" hidden="1" outlineLevel="2">
      <c r="A98" s="2" t="s">
        <v>15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5.5499999999999994E-2</v>
      </c>
    </row>
    <row r="99" spans="1:23" hidden="1" outlineLevel="2">
      <c r="A99" s="2" t="s">
        <v>16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</v>
      </c>
    </row>
    <row r="100" spans="1:23" hidden="1" outlineLevel="2">
      <c r="A100" s="2" t="s">
        <v>17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4.4374999999999991E-2</v>
      </c>
    </row>
    <row r="101" spans="1:23" hidden="1" outlineLevel="2">
      <c r="A101" s="2" t="s">
        <v>18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7.0000000000000007E-2</v>
      </c>
    </row>
    <row r="102" spans="1:23" hidden="1" outlineLevel="2">
      <c r="A102" s="2" t="s">
        <v>19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5.0312500000000003E-2</v>
      </c>
    </row>
    <row r="103" spans="1:23" hidden="1" outlineLevel="2">
      <c r="A103" s="2" t="s">
        <v>20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0.17249999999999999</v>
      </c>
    </row>
    <row r="104" spans="1:23" s="5" customFormat="1" ht="10.5" hidden="1" outlineLevel="1">
      <c r="A104" s="3" t="s">
        <v>21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</v>
      </c>
      <c r="L104" s="13">
        <f t="shared" si="26"/>
        <v>0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0.8921874999999998</v>
      </c>
    </row>
    <row r="105" spans="1:23" ht="10.5" collapsed="1">
      <c r="A105" s="3" t="s">
        <v>44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</v>
      </c>
      <c r="L105" s="13">
        <f t="shared" si="27"/>
        <v>0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0.94609374999999996</v>
      </c>
    </row>
    <row r="106" spans="1:23" s="11" customFormat="1" ht="10.5">
      <c r="A106" s="3" t="s">
        <v>47</v>
      </c>
      <c r="B106" s="4"/>
      <c r="C106" s="10" t="s">
        <v>51</v>
      </c>
      <c r="D106" s="10" t="s">
        <v>51</v>
      </c>
      <c r="E106" s="10" t="s">
        <v>51</v>
      </c>
      <c r="F106" s="10" t="s">
        <v>55</v>
      </c>
      <c r="G106" s="10" t="s">
        <v>55</v>
      </c>
      <c r="H106" s="10" t="s">
        <v>74</v>
      </c>
      <c r="I106" s="10" t="s">
        <v>55</v>
      </c>
      <c r="J106" s="10" t="s">
        <v>55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 ht="10.5">
      <c r="A108" s="9" t="s">
        <v>35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45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6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0.17249999999999999</v>
      </c>
    </row>
    <row r="111" spans="1:23" hidden="1" outlineLevel="2">
      <c r="A111" s="2" t="s">
        <v>7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0.08</v>
      </c>
    </row>
    <row r="112" spans="1:23" hidden="1" outlineLevel="2">
      <c r="A112" s="2" t="s">
        <v>8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0.39106250000000004</v>
      </c>
    </row>
    <row r="113" spans="1:23" hidden="1" outlineLevel="2">
      <c r="A113" s="2" t="s">
        <v>9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t="10.5" hidden="1" outlineLevel="1">
      <c r="A114" s="3" t="s">
        <v>10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13">
        <f t="shared" si="29"/>
        <v>0</v>
      </c>
      <c r="L114" s="13">
        <f t="shared" si="29"/>
        <v>0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0.97356249999999989</v>
      </c>
    </row>
    <row r="115" spans="1:23" hidden="1" outlineLevel="2">
      <c r="A115" s="2" t="s">
        <v>11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3.5750000000000004E-2</v>
      </c>
    </row>
    <row r="116" spans="1:23" hidden="1" outlineLevel="2">
      <c r="A116" s="2" t="s">
        <v>12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0.04</v>
      </c>
    </row>
    <row r="117" spans="1:23" hidden="1" outlineLevel="2">
      <c r="A117" s="2" t="s">
        <v>13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0.10074999999999999</v>
      </c>
    </row>
    <row r="118" spans="1:23" hidden="1" outlineLevel="2">
      <c r="A118" s="2" t="s">
        <v>14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0.23399999999999999</v>
      </c>
    </row>
    <row r="119" spans="1:23" hidden="1" outlineLevel="2">
      <c r="A119" s="2" t="s">
        <v>15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5.9512499999999996E-2</v>
      </c>
    </row>
    <row r="120" spans="1:23" hidden="1" outlineLevel="2">
      <c r="A120" s="2" t="s">
        <v>16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7.4574999999999989E-2</v>
      </c>
    </row>
    <row r="121" spans="1:23" hidden="1" outlineLevel="2">
      <c r="A121" s="2" t="s">
        <v>17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idden="1" outlineLevel="2">
      <c r="A122" s="2" t="s">
        <v>18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7.0000000000000007E-2</v>
      </c>
    </row>
    <row r="123" spans="1:23" hidden="1" outlineLevel="2">
      <c r="A123" s="2" t="s">
        <v>19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7.0000000000000007E-2</v>
      </c>
    </row>
    <row r="124" spans="1:23" hidden="1" outlineLevel="2">
      <c r="A124" s="2" t="s">
        <v>20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0.17999999999999997</v>
      </c>
    </row>
    <row r="125" spans="1:23" s="5" customFormat="1" ht="10.5" hidden="1" outlineLevel="1">
      <c r="A125" s="3" t="s">
        <v>21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</v>
      </c>
      <c r="L125" s="13">
        <f t="shared" si="31"/>
        <v>0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0.91458749999999989</v>
      </c>
    </row>
    <row r="126" spans="1:23" ht="10.5" collapsed="1">
      <c r="A126" s="3" t="s">
        <v>44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</v>
      </c>
      <c r="L126" s="13">
        <f t="shared" si="33"/>
        <v>0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0.94407499999999989</v>
      </c>
    </row>
    <row r="127" spans="1:23" s="11" customFormat="1" ht="10.5">
      <c r="A127" s="3" t="s">
        <v>47</v>
      </c>
      <c r="B127" s="4"/>
      <c r="C127" s="10" t="s">
        <v>51</v>
      </c>
      <c r="D127" s="10" t="s">
        <v>51</v>
      </c>
      <c r="E127" s="10" t="s">
        <v>51</v>
      </c>
      <c r="F127" s="10" t="s">
        <v>55</v>
      </c>
      <c r="G127" s="10" t="s">
        <v>69</v>
      </c>
      <c r="H127" s="10" t="s">
        <v>74</v>
      </c>
      <c r="I127" s="10" t="s">
        <v>55</v>
      </c>
      <c r="J127" s="10" t="s">
        <v>56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0.25</v>
      </c>
    </row>
    <row r="129" spans="1:23" ht="10.5">
      <c r="A129" s="9" t="s">
        <v>25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45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6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0.15775</v>
      </c>
    </row>
    <row r="132" spans="1:23" hidden="1" outlineLevel="2">
      <c r="A132" s="2" t="s">
        <v>7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0.08</v>
      </c>
    </row>
    <row r="133" spans="1:23" hidden="1" outlineLevel="2">
      <c r="A133" s="2" t="s">
        <v>8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0.40590000000000004</v>
      </c>
    </row>
    <row r="134" spans="1:23" hidden="1" outlineLevel="2">
      <c r="A134" s="2" t="s">
        <v>9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t="10.5" hidden="1" outlineLevel="1">
      <c r="A135" s="3" t="s">
        <v>10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13">
        <f t="shared" si="35"/>
        <v>0</v>
      </c>
      <c r="L135" s="13">
        <f t="shared" si="35"/>
        <v>0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0.97365000000000002</v>
      </c>
    </row>
    <row r="136" spans="1:23" hidden="1" outlineLevel="2">
      <c r="A136" s="2" t="s">
        <v>11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3.6899999999999995E-2</v>
      </c>
    </row>
    <row r="137" spans="1:23" hidden="1" outlineLevel="2">
      <c r="A137" s="2" t="s">
        <v>12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0.04</v>
      </c>
    </row>
    <row r="138" spans="1:23" hidden="1" outlineLevel="2">
      <c r="A138" s="2" t="s">
        <v>13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</v>
      </c>
    </row>
    <row r="139" spans="1:23" hidden="1" outlineLevel="2">
      <c r="A139" s="2" t="s">
        <v>14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</v>
      </c>
    </row>
    <row r="140" spans="1:23" hidden="1" outlineLevel="2">
      <c r="A140" s="2" t="s">
        <v>15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idden="1" outlineLevel="2">
      <c r="A141" s="2" t="s">
        <v>16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0.1084875</v>
      </c>
    </row>
    <row r="142" spans="1:23" hidden="1" outlineLevel="2">
      <c r="A142" s="2" t="s">
        <v>17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idden="1" outlineLevel="2">
      <c r="A143" s="2" t="s">
        <v>18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7.0000000000000007E-2</v>
      </c>
    </row>
    <row r="144" spans="1:23" hidden="1" outlineLevel="2">
      <c r="A144" s="2" t="s">
        <v>19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5.8812500000000004E-2</v>
      </c>
    </row>
    <row r="145" spans="1:23" hidden="1" outlineLevel="2">
      <c r="A145" s="2" t="s">
        <v>20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t="10.5" hidden="1" outlineLevel="1">
      <c r="A146" s="3" t="s">
        <v>21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</v>
      </c>
      <c r="L146" s="13">
        <f t="shared" si="37"/>
        <v>0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0.98420000000000007</v>
      </c>
    </row>
    <row r="147" spans="1:23" ht="10.5" collapsed="1">
      <c r="A147" s="3" t="s">
        <v>44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</v>
      </c>
      <c r="L147" s="13">
        <f t="shared" si="39"/>
        <v>0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0.97892500000000005</v>
      </c>
    </row>
    <row r="148" spans="1:23" s="11" customFormat="1" ht="10.5">
      <c r="A148" s="3" t="s">
        <v>47</v>
      </c>
      <c r="B148" s="4"/>
      <c r="C148" s="10" t="s">
        <v>50</v>
      </c>
      <c r="D148" s="10" t="s">
        <v>51</v>
      </c>
      <c r="E148" s="10" t="s">
        <v>51</v>
      </c>
      <c r="F148" s="10" t="s">
        <v>55</v>
      </c>
      <c r="G148" s="10" t="s">
        <v>69</v>
      </c>
      <c r="H148" s="10" t="s">
        <v>74</v>
      </c>
      <c r="I148" s="10" t="s">
        <v>56</v>
      </c>
      <c r="J148" s="10" t="s">
        <v>56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78B14-B885-43F4-A76F-C03FE8E210B9}">
  <ds:schemaRefs>
    <ds:schemaRef ds:uri="9b239327-9e80-40e4-b1b7-4394fed77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f282d3b-eb4a-4b09-b61f-b9593442e2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左志松(Jason)</cp:lastModifiedBy>
  <dcterms:created xsi:type="dcterms:W3CDTF">2020-09-01T18:13:12Z</dcterms:created>
  <dcterms:modified xsi:type="dcterms:W3CDTF">2020-10-20T10:26:07Z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