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485" tabRatio="924" activeTab="4"/>
  </bookViews>
  <sheets>
    <sheet name="UE DCH(12.2kbps)" sheetId="1" r:id="rId1"/>
    <sheet name="BS DCH(12.2kbps)" sheetId="2" r:id="rId2"/>
    <sheet name="BS RACH(Preamble)" sheetId="3" r:id="rId3"/>
    <sheet name="BS RACH(Message168bits)" sheetId="4" r:id="rId4"/>
    <sheet name="BS RACH(Message360bits)" sheetId="5" r:id="rId5"/>
  </sheets>
  <definedNames/>
  <calcPr fullCalcOnLoad="1"/>
</workbook>
</file>

<file path=xl/sharedStrings.xml><?xml version="1.0" encoding="utf-8"?>
<sst xmlns="http://schemas.openxmlformats.org/spreadsheetml/2006/main" count="140" uniqueCount="63">
  <si>
    <t>averaged</t>
  </si>
  <si>
    <t>Scenario 1</t>
  </si>
  <si>
    <t>BLER</t>
  </si>
  <si>
    <t>Ds(m)</t>
  </si>
  <si>
    <t>Dmin(m)</t>
  </si>
  <si>
    <t>v(km/h)</t>
  </si>
  <si>
    <t>fD(Hz)</t>
  </si>
  <si>
    <t>UE performance for high speed train</t>
  </si>
  <si>
    <t>Scenario 1</t>
  </si>
  <si>
    <t>Ds(m)</t>
  </si>
  <si>
    <t>Dmin(m)</t>
  </si>
  <si>
    <t>v(km/h)</t>
  </si>
  <si>
    <t>fD(Hz)</t>
  </si>
  <si>
    <t>BLER</t>
  </si>
  <si>
    <t>DCH(12.2kbps)</t>
  </si>
  <si>
    <t>BS performance for high speed train</t>
  </si>
  <si>
    <t>Ior/Ioc(dB)</t>
  </si>
  <si>
    <t>Scenario 2</t>
  </si>
  <si>
    <t>Scenario 3</t>
  </si>
  <si>
    <t>Infinity</t>
  </si>
  <si>
    <t>-</t>
  </si>
  <si>
    <t>Rx Diversity</t>
  </si>
  <si>
    <t>ON</t>
  </si>
  <si>
    <t>OFF</t>
  </si>
  <si>
    <t>Scenario</t>
  </si>
  <si>
    <t>K(dB)</t>
  </si>
  <si>
    <t>-</t>
  </si>
  <si>
    <t>OFF</t>
  </si>
  <si>
    <t>ON</t>
  </si>
  <si>
    <t>Scenario 1</t>
  </si>
  <si>
    <t>Scenario 2</t>
  </si>
  <si>
    <t>Scenario 3</t>
  </si>
  <si>
    <t>Pd</t>
  </si>
  <si>
    <t>OFF</t>
  </si>
  <si>
    <t>1-Pd</t>
  </si>
  <si>
    <t>RACH Preamble</t>
  </si>
  <si>
    <t>RACH Message(168bits, TTI=20msec)</t>
  </si>
  <si>
    <t>BS performance for high speed train</t>
  </si>
  <si>
    <t>Scenario 1</t>
  </si>
  <si>
    <t>Scenario 2</t>
  </si>
  <si>
    <t>Scenario 3</t>
  </si>
  <si>
    <t>Rx Diversity</t>
  </si>
  <si>
    <t>ON</t>
  </si>
  <si>
    <t>OFF</t>
  </si>
  <si>
    <t>Ds(m)</t>
  </si>
  <si>
    <t>Infinity</t>
  </si>
  <si>
    <t>Dmin(m)</t>
  </si>
  <si>
    <t>-</t>
  </si>
  <si>
    <t>K(dB)</t>
  </si>
  <si>
    <t>v(km/h)</t>
  </si>
  <si>
    <t>fD(Hz)</t>
  </si>
  <si>
    <t>Scenario</t>
  </si>
  <si>
    <t>BLER</t>
  </si>
  <si>
    <t>RACH Message(360bits, TTI=20msec)</t>
  </si>
  <si>
    <t>NEC(R4-070494)</t>
  </si>
  <si>
    <t>Panasonic(R4-070493)</t>
  </si>
  <si>
    <t>Panasonic(R4-070492)</t>
  </si>
  <si>
    <t>Ericsson(R4-070571)</t>
  </si>
  <si>
    <t>Fujitsu(R4-070607)</t>
  </si>
  <si>
    <t>Motorola(R4-070741)</t>
  </si>
  <si>
    <t>Fujitsu(R4-070614)</t>
  </si>
  <si>
    <t>Ericsson(R4-070571)</t>
  </si>
  <si>
    <t>Ericsson(R4-070767)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</si>
</sst>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EUR&quot;\ #,##0_);\(&quot;EUR&quot;\ #,##0\)"/>
    <numFmt numFmtId="185" formatCode="&quot;EUR&quot;\ #,##0_);[Red]\(&quot;EUR&quot;\ #,##0\)"/>
    <numFmt numFmtId="186" formatCode="&quot;EUR&quot;\ #,##0.00_);\(&quot;EUR&quot;\ #,##0.00\)"/>
    <numFmt numFmtId="187" formatCode="&quot;EUR&quot;\ #,##0.00_);[Red]\(&quot;EUR&quot;\ #,##0.00\)"/>
    <numFmt numFmtId="188" formatCode="_(&quot;EUR&quot;\ * #,##0_);_(&quot;EUR&quot;\ * \(#,##0\);_(&quot;EUR&quot;\ * &quot;-&quot;_);_(@_)"/>
    <numFmt numFmtId="189" formatCode="_(* #,##0_);_(* \(#,##0\);_(* &quot;-&quot;_);_(@_)"/>
    <numFmt numFmtId="190" formatCode="_(&quot;EUR&quot;\ * #,##0.00_);_(&quot;EUR&quot;\ * \(#,##0.00\);_(&quot;EUR&quot;\ * &quot;-&quot;??_);_(@_)"/>
    <numFmt numFmtId="191" formatCode="_(* #,##0.00_);_(* \(#,##0.00\);_(* &quot;-&quot;??_);_(@_)"/>
    <numFmt numFmtId="192" formatCode="#,##0\ &quot;zł&quot;;\-#,##0\ &quot;zł&quot;"/>
    <numFmt numFmtId="193" formatCode="#,##0\ &quot;zł&quot;;[Red]\-#,##0\ &quot;zł&quot;"/>
    <numFmt numFmtId="194" formatCode="#,##0.00\ &quot;zł&quot;;\-#,##0.00\ &quot;zł&quot;"/>
    <numFmt numFmtId="195" formatCode="#,##0.00\ &quot;zł&quot;;[Red]\-#,##0.00\ &quot;zł&quot;"/>
    <numFmt numFmtId="196" formatCode="_-* #,##0\ &quot;zł&quot;_-;\-* #,##0\ &quot;zł&quot;_-;_-* &quot;-&quot;\ &quot;zł&quot;_-;_-@_-"/>
    <numFmt numFmtId="197" formatCode="_-* #,##0\ _z_ł_-;\-* #,##0\ _z_ł_-;_-* &quot;-&quot;\ _z_ł_-;_-@_-"/>
    <numFmt numFmtId="198" formatCode="_-* #,##0.00\ &quot;zł&quot;_-;\-* #,##0.00\ &quot;zł&quot;_-;_-* &quot;-&quot;??\ &quot;zł&quot;_-;_-@_-"/>
    <numFmt numFmtId="199" formatCode="_-* #,##0.00\ _z_ł_-;\-* #,##0.00\ _z_ł_-;_-* &quot;-&quot;??\ _z_ł_-;_-@_-"/>
    <numFmt numFmtId="200" formatCode="0.00000000"/>
    <numFmt numFmtId="201" formatCode="0.0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0.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_);[Red]\(0\)"/>
    <numFmt numFmtId="216" formatCode="0.00_ "/>
    <numFmt numFmtId="217" formatCode="0.0E+00"/>
    <numFmt numFmtId="218" formatCode="0.000_ "/>
    <numFmt numFmtId="219" formatCode="0.0_ "/>
  </numFmts>
  <fonts count="7">
    <font>
      <sz val="11"/>
      <name val="Arial"/>
      <family val="2"/>
    </font>
    <font>
      <sz val="8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16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218" fontId="3" fillId="0" borderId="1" xfId="0" applyNumberFormat="1" applyFont="1" applyBorder="1" applyAlignment="1">
      <alignment horizontal="center"/>
    </xf>
    <xf numFmtId="216" fontId="3" fillId="0" borderId="1" xfId="0" applyNumberFormat="1" applyFont="1" applyBorder="1" applyAlignment="1">
      <alignment/>
    </xf>
    <xf numFmtId="218" fontId="3" fillId="0" borderId="1" xfId="0" applyNumberFormat="1" applyFont="1" applyBorder="1" applyAlignment="1">
      <alignment/>
    </xf>
    <xf numFmtId="21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/>
    </xf>
    <xf numFmtId="219" fontId="6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Scenario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'UE DCH(12.2kbps)'!$B$10</c:f>
              <c:strCache>
                <c:ptCount val="1"/>
                <c:pt idx="0">
                  <c:v>Panasonic(R4-070492)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'UE DCH(12.2kbps)'!$B$11</c:f>
              <c:numCache/>
            </c:numRef>
          </c:xVal>
          <c:yVal>
            <c:numRef>
              <c:f>'UE DCH(12.2kbps)'!$A$11</c:f>
              <c:numCache/>
            </c:numRef>
          </c:yVal>
          <c:smooth val="0"/>
        </c:ser>
        <c:ser>
          <c:idx val="1"/>
          <c:order val="1"/>
          <c:tx>
            <c:strRef>
              <c:f>'UE DCH(12.2kbps)'!$C$10</c:f>
              <c:strCache>
                <c:ptCount val="1"/>
                <c:pt idx="0">
                  <c:v>Ericsson(R4-070571)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'UE DCH(12.2kbps)'!$C$11</c:f>
              <c:numCache/>
            </c:numRef>
          </c:xVal>
          <c:yVal>
            <c:numRef>
              <c:f>'UE DCH(12.2kbps)'!$A$11</c:f>
              <c:numCache/>
            </c:numRef>
          </c:yVal>
          <c:smooth val="0"/>
        </c:ser>
        <c:ser>
          <c:idx val="2"/>
          <c:order val="2"/>
          <c:tx>
            <c:strRef>
              <c:f>'UE DCH(12.2kbps)'!$D$10</c:f>
              <c:strCache>
                <c:ptCount val="1"/>
                <c:pt idx="0">
                  <c:v>Fujitsu(R4-070607)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'UE DCH(12.2kbps)'!$D$11</c:f>
              <c:numCache/>
            </c:numRef>
          </c:xVal>
          <c:yVal>
            <c:numRef>
              <c:f>'UE DCH(12.2kbps)'!$A$11</c:f>
              <c:numCache/>
            </c:numRef>
          </c:yVal>
          <c:smooth val="0"/>
        </c:ser>
        <c:ser>
          <c:idx val="3"/>
          <c:order val="3"/>
          <c:tx>
            <c:strRef>
              <c:f>'UE DCH(12.2kbps)'!$E$10</c:f>
              <c:strCache>
                <c:ptCount val="1"/>
                <c:pt idx="0">
                  <c:v>Motorola(R4-070741)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'UE DCH(12.2kbps)'!$E$11</c:f>
              <c:numCache/>
            </c:numRef>
          </c:xVal>
          <c:yVal>
            <c:numRef>
              <c:f>'UE DCH(12.2kbps)'!$A$11</c:f>
              <c:numCache/>
            </c:numRef>
          </c:yVal>
          <c:smooth val="0"/>
        </c:ser>
        <c:ser>
          <c:idx val="4"/>
          <c:order val="4"/>
          <c:tx>
            <c:strRef>
              <c:f>'UE DCH(12.2kbps)'!#REF!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'UE DCH(12.2kbps)'!#REF!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'UE DCH(12.2kbps)'!$A$11</c:f>
              <c:numCache/>
            </c:numRef>
          </c:yVal>
          <c:smooth val="0"/>
        </c:ser>
        <c:ser>
          <c:idx val="5"/>
          <c:order val="5"/>
          <c:tx>
            <c:strRef>
              <c:f>'UE DCH(12.2kbps)'!$F$10</c:f>
              <c:strCache>
                <c:ptCount val="1"/>
                <c:pt idx="0">
                  <c:v>averaged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'UE DCH(12.2kbps)'!$F$11</c:f>
              <c:numCache/>
            </c:numRef>
          </c:xVal>
          <c:yVal>
            <c:numRef>
              <c:f>'UE DCH(12.2kbps)'!$A$11</c:f>
              <c:numCache/>
            </c:numRef>
          </c:yVal>
          <c:smooth val="0"/>
        </c:ser>
        <c:axId val="40220938"/>
        <c:axId val="26444123"/>
      </c:scatterChart>
      <c:valAx>
        <c:axId val="40220938"/>
        <c:scaling>
          <c:orientation val="minMax"/>
          <c:max val="-20"/>
          <c:min val="-2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DPCH_Ec/Ior(dB)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44123"/>
        <c:crossesAt val="0.001"/>
        <c:crossBetween val="midCat"/>
        <c:dispUnits/>
        <c:majorUnit val="1"/>
        <c:minorUnit val="0.5"/>
      </c:valAx>
      <c:valAx>
        <c:axId val="26444123"/>
        <c:scaling>
          <c:logBase val="10"/>
          <c:orientation val="minMax"/>
          <c:max val="0.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BLER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40220938"/>
        <c:crossesAt val="-23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RACH(Message168bits)'!$D$12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RACH(Message168bits)'!$D$19:$D$20</c:f>
              <c:numCache/>
            </c:numRef>
          </c:xVal>
          <c:yVal>
            <c:numRef>
              <c:f>'BS RACH(Message168bits)'!$C$19:$C$20</c:f>
              <c:numCache/>
            </c:numRef>
          </c:yVal>
          <c:smooth val="0"/>
        </c:ser>
        <c:ser>
          <c:idx val="1"/>
          <c:order val="1"/>
          <c:tx>
            <c:strRef>
              <c:f>'BS RACH(Message168bits)'!$E$12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RACH(Message168bits)'!$E$19:$E$20</c:f>
              <c:numCache/>
            </c:numRef>
          </c:xVal>
          <c:yVal>
            <c:numRef>
              <c:f>'BS RACH(Message168bits)'!$C$19:$C$20</c:f>
              <c:numCache/>
            </c:numRef>
          </c:yVal>
          <c:smooth val="0"/>
        </c:ser>
        <c:ser>
          <c:idx val="2"/>
          <c:order val="2"/>
          <c:tx>
            <c:strRef>
              <c:f>'BS RACH(Message168bits)'!$F$12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RACH(Message168bits)'!$F$19:$F$20</c:f>
              <c:numCache/>
            </c:numRef>
          </c:xVal>
          <c:yVal>
            <c:numRef>
              <c:f>'BS RACH(Message168bits)'!$C$19:$C$20</c:f>
              <c:numCache/>
            </c:numRef>
          </c:yVal>
          <c:smooth val="0"/>
        </c:ser>
        <c:ser>
          <c:idx val="3"/>
          <c:order val="3"/>
          <c:tx>
            <c:strRef>
              <c:f>'BS RACH(Message168bits)'!#REF!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RACH(Message168bits)'!#REF!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RACH(Message168bits)'!$C$19:$C$20</c:f>
              <c:numCache/>
            </c:numRef>
          </c:yVal>
          <c:smooth val="0"/>
        </c:ser>
        <c:ser>
          <c:idx val="4"/>
          <c:order val="4"/>
          <c:tx>
            <c:strRef>
              <c:f>'BS RACH(Message168bits)'!#REF!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RACH(Message168bits)'!#REF!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RACH(Message168bits)'!$C$19:$C$20</c:f>
              <c:numCache/>
            </c:numRef>
          </c:yVal>
          <c:smooth val="0"/>
        </c:ser>
        <c:ser>
          <c:idx val="5"/>
          <c:order val="5"/>
          <c:tx>
            <c:strRef>
              <c:f>'BS RACH(Message168bits)'!$G$12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RACH(Message168bits)'!$G$19:$G$20</c:f>
              <c:numCache/>
            </c:numRef>
          </c:xVal>
          <c:yVal>
            <c:numRef>
              <c:f>'BS RACH(Message168bits)'!$C$19:$C$20</c:f>
              <c:numCache/>
            </c:numRef>
          </c:yVal>
          <c:smooth val="0"/>
        </c:ser>
        <c:axId val="4589060"/>
        <c:axId val="41301541"/>
      </c:scatterChart>
      <c:valAx>
        <c:axId val="4589060"/>
        <c:scaling>
          <c:orientation val="minMax"/>
          <c:max val="1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Eb/N0(dB)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01541"/>
        <c:crossesAt val="0.0001"/>
        <c:crossBetween val="midCat"/>
        <c:dispUnits/>
        <c:majorUnit val="1"/>
        <c:minorUnit val="0.5"/>
      </c:valAx>
      <c:valAx>
        <c:axId val="41301541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4589060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RACH(Message360bits)'!$D$12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RACH(Message360bits)'!$D$13:$D$14</c:f>
              <c:numCache/>
            </c:numRef>
          </c:xVal>
          <c:yVal>
            <c:numRef>
              <c:f>'BS RACH(Message360bits)'!$C$13:$C$14</c:f>
              <c:numCache/>
            </c:numRef>
          </c:yVal>
          <c:smooth val="0"/>
        </c:ser>
        <c:ser>
          <c:idx val="1"/>
          <c:order val="1"/>
          <c:tx>
            <c:strRef>
              <c:f>'BS RACH(Message360bits)'!$E$12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RACH(Message360bits)'!$E$13:$E$14</c:f>
              <c:numCache/>
            </c:numRef>
          </c:xVal>
          <c:yVal>
            <c:numRef>
              <c:f>'BS RACH(Message360bits)'!$C$13:$C$14</c:f>
              <c:numCache/>
            </c:numRef>
          </c:yVal>
          <c:smooth val="0"/>
        </c:ser>
        <c:ser>
          <c:idx val="2"/>
          <c:order val="2"/>
          <c:tx>
            <c:strRef>
              <c:f>'BS RACH(Message360bits)'!$F$12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RACH(Message360bits)'!$F$13:$F$14</c:f>
              <c:numCache/>
            </c:numRef>
          </c:xVal>
          <c:yVal>
            <c:numRef>
              <c:f>'BS RACH(Message360bits)'!$C$13:$C$14</c:f>
              <c:numCache/>
            </c:numRef>
          </c:yVal>
          <c:smooth val="0"/>
        </c:ser>
        <c:ser>
          <c:idx val="3"/>
          <c:order val="3"/>
          <c:tx>
            <c:strRef>
              <c:f>'BS RACH(Message360bits)'!#REF!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RACH(Message360bits)'!#REF!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RACH(Message360bits)'!$C$13:$C$14</c:f>
              <c:numCache/>
            </c:numRef>
          </c:yVal>
          <c:smooth val="0"/>
        </c:ser>
        <c:ser>
          <c:idx val="4"/>
          <c:order val="4"/>
          <c:tx>
            <c:strRef>
              <c:f>'BS RACH(Message360bits)'!#REF!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RACH(Message360bits)'!#REF!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RACH(Message360bits)'!$C$13:$C$14</c:f>
              <c:numCache/>
            </c:numRef>
          </c:yVal>
          <c:smooth val="0"/>
        </c:ser>
        <c:ser>
          <c:idx val="5"/>
          <c:order val="5"/>
          <c:tx>
            <c:strRef>
              <c:f>'BS RACH(Message360bits)'!$G$12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RACH(Message360bits)'!$G$13:$G$14</c:f>
              <c:numCache/>
            </c:numRef>
          </c:xVal>
          <c:yVal>
            <c:numRef>
              <c:f>'BS RACH(Message360bits)'!$C$13:$C$14</c:f>
              <c:numCache/>
            </c:numRef>
          </c:yVal>
          <c:smooth val="0"/>
        </c:ser>
        <c:ser>
          <c:idx val="6"/>
          <c:order val="6"/>
          <c:tx>
            <c:strRef>
              <c:f>'BS RACH(Message360bits)'!$D$12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RACH(Message360bits)'!$D$15:$D$16</c:f>
              <c:numCache/>
            </c:numRef>
          </c:xVal>
          <c:yVal>
            <c:numRef>
              <c:f>'BS RACH(Message360bits)'!$C$15:$C$16</c:f>
              <c:numCache/>
            </c:numRef>
          </c:yVal>
          <c:smooth val="0"/>
        </c:ser>
        <c:ser>
          <c:idx val="7"/>
          <c:order val="7"/>
          <c:tx>
            <c:strRef>
              <c:f>'BS RACH(Message360bits)'!$E$12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RACH(Message360bits)'!$E$15:$E$16</c:f>
              <c:numCache/>
            </c:numRef>
          </c:xVal>
          <c:yVal>
            <c:numRef>
              <c:f>'BS RACH(Message360bits)'!$C$15:$C$16</c:f>
              <c:numCache/>
            </c:numRef>
          </c:yVal>
          <c:smooth val="0"/>
        </c:ser>
        <c:ser>
          <c:idx val="8"/>
          <c:order val="8"/>
          <c:tx>
            <c:strRef>
              <c:f>'BS RACH(Message360bits)'!$F$12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RACH(Message360bits)'!$F$15:$F$16</c:f>
              <c:numCache/>
            </c:numRef>
          </c:xVal>
          <c:yVal>
            <c:numRef>
              <c:f>'BS RACH(Message360bits)'!$C$15:$C$16</c:f>
              <c:numCache/>
            </c:numRef>
          </c:yVal>
          <c:smooth val="0"/>
        </c:ser>
        <c:ser>
          <c:idx val="9"/>
          <c:order val="9"/>
          <c:tx>
            <c:strRef>
              <c:f>'BS RACH(Message360bits)'!#REF!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RACH(Message360bits)'!#REF!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RACH(Message360bits)'!$C$15:$C$16</c:f>
              <c:numCache/>
            </c:numRef>
          </c:yVal>
          <c:smooth val="0"/>
        </c:ser>
        <c:ser>
          <c:idx val="10"/>
          <c:order val="10"/>
          <c:tx>
            <c:strRef>
              <c:f>'BS RACH(Message360bits)'!#REF!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RACH(Message360bits)'!#REF!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RACH(Message360bits)'!$C$15:$C$16</c:f>
              <c:numCache/>
            </c:numRef>
          </c:yVal>
          <c:smooth val="0"/>
        </c:ser>
        <c:ser>
          <c:idx val="11"/>
          <c:order val="11"/>
          <c:tx>
            <c:strRef>
              <c:f>'BS RACH(Message360bits)'!$G$12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RACH(Message360bits)'!$G$15:$G$16</c:f>
              <c:numCache/>
            </c:numRef>
          </c:xVal>
          <c:yVal>
            <c:numRef>
              <c:f>'BS RACH(Message360bits)'!$C$15:$C$16</c:f>
              <c:numCache/>
            </c:numRef>
          </c:yVal>
          <c:smooth val="0"/>
        </c:ser>
        <c:axId val="36169550"/>
        <c:axId val="57090495"/>
      </c:scatterChart>
      <c:valAx>
        <c:axId val="36169550"/>
        <c:scaling>
          <c:orientation val="minMax"/>
          <c:max val="10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Eb/N0(dB)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90495"/>
        <c:crossesAt val="0.0001"/>
        <c:crossBetween val="midCat"/>
        <c:dispUnits/>
        <c:majorUnit val="1"/>
        <c:minorUnit val="0.5"/>
      </c:valAx>
      <c:valAx>
        <c:axId val="57090495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36169550"/>
        <c:crossesAt val="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RACH(Message360bits)'!$D$12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RACH(Message360bits)'!$D$17:$D$18</c:f>
              <c:numCache/>
            </c:numRef>
          </c:xVal>
          <c:yVal>
            <c:numRef>
              <c:f>'BS RACH(Message360bits)'!$C$17:$C$18</c:f>
              <c:numCache/>
            </c:numRef>
          </c:yVal>
          <c:smooth val="0"/>
        </c:ser>
        <c:ser>
          <c:idx val="1"/>
          <c:order val="1"/>
          <c:tx>
            <c:strRef>
              <c:f>'BS RACH(Message360bits)'!$E$12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RACH(Message360bits)'!$E$17:$E$18</c:f>
              <c:numCache/>
            </c:numRef>
          </c:xVal>
          <c:yVal>
            <c:numRef>
              <c:f>'BS RACH(Message360bits)'!$C$17:$C$18</c:f>
              <c:numCache/>
            </c:numRef>
          </c:yVal>
          <c:smooth val="0"/>
        </c:ser>
        <c:ser>
          <c:idx val="2"/>
          <c:order val="2"/>
          <c:tx>
            <c:strRef>
              <c:f>'BS RACH(Message360bits)'!$F$12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RACH(Message360bits)'!$F$17:$F$18</c:f>
              <c:numCache/>
            </c:numRef>
          </c:xVal>
          <c:yVal>
            <c:numRef>
              <c:f>'BS RACH(Message360bits)'!$C$17:$C$18</c:f>
              <c:numCache/>
            </c:numRef>
          </c:yVal>
          <c:smooth val="0"/>
        </c:ser>
        <c:ser>
          <c:idx val="3"/>
          <c:order val="3"/>
          <c:tx>
            <c:strRef>
              <c:f>'BS RACH(Message360bits)'!#REF!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RACH(Message360bits)'!#REF!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RACH(Message360bits)'!$C$17:$C$18</c:f>
              <c:numCache/>
            </c:numRef>
          </c:yVal>
          <c:smooth val="0"/>
        </c:ser>
        <c:ser>
          <c:idx val="4"/>
          <c:order val="4"/>
          <c:tx>
            <c:strRef>
              <c:f>'BS RACH(Message360bits)'!#REF!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RACH(Message360bits)'!#REF!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RACH(Message360bits)'!$C$17:$C$18</c:f>
              <c:numCache/>
            </c:numRef>
          </c:yVal>
          <c:smooth val="0"/>
        </c:ser>
        <c:ser>
          <c:idx val="5"/>
          <c:order val="5"/>
          <c:tx>
            <c:strRef>
              <c:f>'BS RACH(Message360bits)'!$G$12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RACH(Message360bits)'!$G$17:$G$18</c:f>
              <c:numCache/>
            </c:numRef>
          </c:xVal>
          <c:yVal>
            <c:numRef>
              <c:f>'BS RACH(Message360bits)'!$C$17:$C$18</c:f>
              <c:numCache/>
            </c:numRef>
          </c:yVal>
          <c:smooth val="0"/>
        </c:ser>
        <c:axId val="44052408"/>
        <c:axId val="60927353"/>
      </c:scatterChart>
      <c:valAx>
        <c:axId val="44052408"/>
        <c:scaling>
          <c:orientation val="minMax"/>
          <c:max val="1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Eb/N0(dB)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27353"/>
        <c:crossesAt val="0.0001"/>
        <c:crossBetween val="midCat"/>
        <c:dispUnits/>
        <c:majorUnit val="1"/>
        <c:minorUnit val="0.5"/>
      </c:valAx>
      <c:valAx>
        <c:axId val="60927353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44052408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RACH(Message360bits)'!$D$12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RACH(Message360bits)'!$D$19:$D$20</c:f>
              <c:numCache/>
            </c:numRef>
          </c:xVal>
          <c:yVal>
            <c:numRef>
              <c:f>'BS RACH(Message360bits)'!$C$19:$C$20</c:f>
              <c:numCache/>
            </c:numRef>
          </c:yVal>
          <c:smooth val="0"/>
        </c:ser>
        <c:ser>
          <c:idx val="1"/>
          <c:order val="1"/>
          <c:tx>
            <c:strRef>
              <c:f>'BS RACH(Message360bits)'!$E$12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RACH(Message360bits)'!$E$19:$E$20</c:f>
              <c:numCache/>
            </c:numRef>
          </c:xVal>
          <c:yVal>
            <c:numRef>
              <c:f>'BS RACH(Message360bits)'!$C$19:$C$20</c:f>
              <c:numCache/>
            </c:numRef>
          </c:yVal>
          <c:smooth val="0"/>
        </c:ser>
        <c:ser>
          <c:idx val="2"/>
          <c:order val="2"/>
          <c:tx>
            <c:strRef>
              <c:f>'BS RACH(Message360bits)'!$F$12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RACH(Message360bits)'!$F$19:$F$20</c:f>
              <c:numCache/>
            </c:numRef>
          </c:xVal>
          <c:yVal>
            <c:numRef>
              <c:f>'BS RACH(Message360bits)'!$C$19:$C$20</c:f>
              <c:numCache/>
            </c:numRef>
          </c:yVal>
          <c:smooth val="0"/>
        </c:ser>
        <c:ser>
          <c:idx val="3"/>
          <c:order val="3"/>
          <c:tx>
            <c:strRef>
              <c:f>'BS RACH(Message360bits)'!#REF!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RACH(Message360bits)'!#REF!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RACH(Message360bits)'!$C$19:$C$20</c:f>
              <c:numCache/>
            </c:numRef>
          </c:yVal>
          <c:smooth val="0"/>
        </c:ser>
        <c:ser>
          <c:idx val="4"/>
          <c:order val="4"/>
          <c:tx>
            <c:strRef>
              <c:f>'BS RACH(Message360bits)'!#REF!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RACH(Message360bits)'!#REF!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RACH(Message360bits)'!$C$19:$C$20</c:f>
              <c:numCache/>
            </c:numRef>
          </c:yVal>
          <c:smooth val="0"/>
        </c:ser>
        <c:ser>
          <c:idx val="5"/>
          <c:order val="5"/>
          <c:tx>
            <c:strRef>
              <c:f>'BS RACH(Message360bits)'!$G$12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RACH(Message360bits)'!$G$19:$G$20</c:f>
              <c:numCache>
                <c:ptCount val="2"/>
                <c:pt idx="0">
                  <c:v>7.65</c:v>
                </c:pt>
                <c:pt idx="1">
                  <c:v>8.55</c:v>
                </c:pt>
              </c:numCache>
            </c:numRef>
          </c:xVal>
          <c:yVal>
            <c:numRef>
              <c:f>'BS RACH(Message360bits)'!$C$19:$C$20</c:f>
              <c:numCache/>
            </c:numRef>
          </c:yVal>
          <c:smooth val="0"/>
        </c:ser>
        <c:axId val="11475266"/>
        <c:axId val="36168531"/>
      </c:scatterChart>
      <c:valAx>
        <c:axId val="11475266"/>
        <c:scaling>
          <c:orientation val="minMax"/>
          <c:max val="1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Eb/N0(dB)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68531"/>
        <c:crossesAt val="0.0001"/>
        <c:crossBetween val="midCat"/>
        <c:dispUnits/>
        <c:majorUnit val="1"/>
        <c:minorUnit val="0.5"/>
      </c:valAx>
      <c:valAx>
        <c:axId val="36168531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11475266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DCH(12.2kbps)'!$D$12</c:f>
              <c:strCache>
                <c:ptCount val="1"/>
                <c:pt idx="0">
                  <c:v>Panasonic(R4-070493)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'BS DCH(12.2kbps)'!$D$13</c:f>
              <c:numCache/>
            </c:numRef>
          </c:xVal>
          <c:yVal>
            <c:numRef>
              <c:f>'BS DCH(12.2kbps)'!$C$13</c:f>
              <c:numCache/>
            </c:numRef>
          </c:yVal>
          <c:smooth val="0"/>
        </c:ser>
        <c:ser>
          <c:idx val="1"/>
          <c:order val="1"/>
          <c:tx>
            <c:strRef>
              <c:f>'BS DCH(12.2kbps)'!$E$12</c:f>
              <c:strCache>
                <c:ptCount val="1"/>
                <c:pt idx="0">
                  <c:v>NEC(R4-070494)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'BS DCH(12.2kbps)'!$E$13</c:f>
              <c:numCache/>
            </c:numRef>
          </c:xVal>
          <c:yVal>
            <c:numRef>
              <c:f>'BS DCH(12.2kbps)'!$C$13</c:f>
              <c:numCache/>
            </c:numRef>
          </c:yVal>
          <c:smooth val="0"/>
        </c:ser>
        <c:ser>
          <c:idx val="2"/>
          <c:order val="2"/>
          <c:tx>
            <c:strRef>
              <c:f>'BS DCH(12.2kbps)'!$F$12</c:f>
              <c:strCache>
                <c:ptCount val="1"/>
                <c:pt idx="0">
                  <c:v>Ericsson(R4-070571)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'BS DCH(12.2kbps)'!$F$13</c:f>
              <c:numCache/>
            </c:numRef>
          </c:xVal>
          <c:yVal>
            <c:numRef>
              <c:f>'BS DCH(12.2kbps)'!$C$13</c:f>
              <c:numCache/>
            </c:numRef>
          </c:yVal>
          <c:smooth val="0"/>
        </c:ser>
        <c:ser>
          <c:idx val="3"/>
          <c:order val="3"/>
          <c:tx>
            <c:strRef>
              <c:f>'BS DCH(12.2kbps)'!$G$12</c:f>
              <c:strCache>
                <c:ptCount val="1"/>
                <c:pt idx="0">
                  <c:v>Fujitsu(R4-070614)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'BS DCH(12.2kbps)'!$G$13</c:f>
              <c:numCache/>
            </c:numRef>
          </c:xVal>
          <c:yVal>
            <c:numRef>
              <c:f>'BS DCH(12.2kbps)'!$C$13</c:f>
              <c:numCache/>
            </c:numRef>
          </c:yVal>
          <c:smooth val="0"/>
        </c:ser>
        <c:ser>
          <c:idx val="4"/>
          <c:order val="4"/>
          <c:tx>
            <c:strRef>
              <c:f>'BS DCH(12.2kbps)'!#REF!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'BS DCH(12.2kbps)'!#REF!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DCH(12.2kbps)'!$C$13</c:f>
              <c:numCache/>
            </c:numRef>
          </c:yVal>
          <c:smooth val="0"/>
        </c:ser>
        <c:ser>
          <c:idx val="5"/>
          <c:order val="5"/>
          <c:tx>
            <c:strRef>
              <c:f>'BS DCH(12.2kbps)'!$H$12</c:f>
              <c:strCache>
                <c:ptCount val="1"/>
                <c:pt idx="0">
                  <c:v>averaged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'BS DCH(12.2kbps)'!$H$13</c:f>
              <c:numCache>
                <c:ptCount val="1"/>
                <c:pt idx="0">
                  <c:v>5.875</c:v>
                </c:pt>
              </c:numCache>
            </c:numRef>
          </c:xVal>
          <c:yVal>
            <c:numRef>
              <c:f>'BS DCH(12.2kbps)'!$C$13</c:f>
              <c:numCache/>
            </c:numRef>
          </c:yVal>
          <c:smooth val="0"/>
        </c:ser>
        <c:ser>
          <c:idx val="6"/>
          <c:order val="6"/>
          <c:tx>
            <c:strRef>
              <c:f>'BS DCH(12.2kbps)'!$D$12</c:f>
              <c:strCache>
                <c:ptCount val="1"/>
                <c:pt idx="0">
                  <c:v>Panasonic(R4-070493)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'BS DCH(12.2kbps)'!$D$14</c:f>
              <c:numCache/>
            </c:numRef>
          </c:xVal>
          <c:yVal>
            <c:numRef>
              <c:f>'BS DCH(12.2kbps)'!$C$14</c:f>
              <c:numCache/>
            </c:numRef>
          </c:yVal>
          <c:smooth val="0"/>
        </c:ser>
        <c:ser>
          <c:idx val="7"/>
          <c:order val="7"/>
          <c:tx>
            <c:strRef>
              <c:f>'BS DCH(12.2kbps)'!$E$12</c:f>
              <c:strCache>
                <c:ptCount val="1"/>
                <c:pt idx="0">
                  <c:v>NEC(R4-070494)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'BS DCH(12.2kbps)'!$E$14</c:f>
              <c:numCache/>
            </c:numRef>
          </c:xVal>
          <c:yVal>
            <c:numRef>
              <c:f>'BS DCH(12.2kbps)'!$C$14</c:f>
              <c:numCache/>
            </c:numRef>
          </c:yVal>
          <c:smooth val="0"/>
        </c:ser>
        <c:ser>
          <c:idx val="8"/>
          <c:order val="8"/>
          <c:tx>
            <c:strRef>
              <c:f>'BS DCH(12.2kbps)'!$F$12</c:f>
              <c:strCache>
                <c:ptCount val="1"/>
                <c:pt idx="0">
                  <c:v>Ericsson(R4-070571)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'BS DCH(12.2kbps)'!$F$14</c:f>
              <c:numCache/>
            </c:numRef>
          </c:xVal>
          <c:yVal>
            <c:numRef>
              <c:f>'BS DCH(12.2kbps)'!$C$14</c:f>
              <c:numCache/>
            </c:numRef>
          </c:yVal>
          <c:smooth val="0"/>
        </c:ser>
        <c:ser>
          <c:idx val="9"/>
          <c:order val="9"/>
          <c:tx>
            <c:strRef>
              <c:f>'BS DCH(12.2kbps)'!$G$12</c:f>
              <c:strCache>
                <c:ptCount val="1"/>
                <c:pt idx="0">
                  <c:v>Fujitsu(R4-070614)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'BS DCH(12.2kbps)'!$G$14</c:f>
              <c:numCache/>
            </c:numRef>
          </c:xVal>
          <c:yVal>
            <c:numRef>
              <c:f>'BS DCH(12.2kbps)'!$C$14</c:f>
              <c:numCache/>
            </c:numRef>
          </c:yVal>
          <c:smooth val="0"/>
        </c:ser>
        <c:ser>
          <c:idx val="10"/>
          <c:order val="10"/>
          <c:tx>
            <c:strRef>
              <c:f>'BS DCH(12.2kbps)'!#REF!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'BS DCH(12.2kbps)'!#REF!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DCH(12.2kbps)'!$C$14</c:f>
              <c:numCache/>
            </c:numRef>
          </c:yVal>
          <c:smooth val="0"/>
        </c:ser>
        <c:ser>
          <c:idx val="11"/>
          <c:order val="11"/>
          <c:tx>
            <c:strRef>
              <c:f>'BS DCH(12.2kbps)'!$H$12</c:f>
              <c:strCache>
                <c:ptCount val="1"/>
                <c:pt idx="0">
                  <c:v>averaged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'BS DCH(12.2kbps)'!$H$14</c:f>
              <c:numCache>
                <c:ptCount val="1"/>
                <c:pt idx="0">
                  <c:v>8.65</c:v>
                </c:pt>
              </c:numCache>
            </c:numRef>
          </c:xVal>
          <c:yVal>
            <c:numRef>
              <c:f>'BS DCH(12.2kbps)'!$C$14</c:f>
              <c:numCache/>
            </c:numRef>
          </c:yVal>
          <c:smooth val="0"/>
        </c:ser>
        <c:axId val="36670516"/>
        <c:axId val="61599189"/>
      </c:scatterChart>
      <c:valAx>
        <c:axId val="3667051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Eb/N0(dB)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61599189"/>
        <c:crossesAt val="0.001"/>
        <c:crossBetween val="midCat"/>
        <c:dispUnits/>
        <c:majorUnit val="1"/>
        <c:minorUnit val="0.5"/>
      </c:valAx>
      <c:valAx>
        <c:axId val="61599189"/>
        <c:scaling>
          <c:logBase val="10"/>
          <c:orientation val="minMax"/>
          <c:max val="0.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36670516"/>
        <c:crossesAt val="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DCH(12.2kbps)'!$D$12</c:f>
              <c:strCache>
                <c:ptCount val="1"/>
                <c:pt idx="0">
                  <c:v>Panasonic(R4-070493)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'BS DCH(12.2kbps)'!$D$15</c:f>
              <c:numCache/>
            </c:numRef>
          </c:xVal>
          <c:yVal>
            <c:numRef>
              <c:f>'BS DCH(12.2kbps)'!$C$15</c:f>
              <c:numCache/>
            </c:numRef>
          </c:yVal>
          <c:smooth val="0"/>
        </c:ser>
        <c:ser>
          <c:idx val="1"/>
          <c:order val="1"/>
          <c:tx>
            <c:strRef>
              <c:f>'BS DCH(12.2kbps)'!$E$12</c:f>
              <c:strCache>
                <c:ptCount val="1"/>
                <c:pt idx="0">
                  <c:v>NEC(R4-070494)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'BS DCH(12.2kbps)'!$E$15</c:f>
              <c:numCache/>
            </c:numRef>
          </c:xVal>
          <c:yVal>
            <c:numRef>
              <c:f>'BS DCH(12.2kbps)'!$C$15</c:f>
              <c:numCache/>
            </c:numRef>
          </c:yVal>
          <c:smooth val="0"/>
        </c:ser>
        <c:ser>
          <c:idx val="2"/>
          <c:order val="2"/>
          <c:tx>
            <c:strRef>
              <c:f>'BS DCH(12.2kbps)'!$F$12</c:f>
              <c:strCache>
                <c:ptCount val="1"/>
                <c:pt idx="0">
                  <c:v>Ericsson(R4-070571)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'BS DCH(12.2kbps)'!$F$15</c:f>
              <c:numCache/>
            </c:numRef>
          </c:xVal>
          <c:yVal>
            <c:numRef>
              <c:f>'BS DCH(12.2kbps)'!$C$15</c:f>
              <c:numCache/>
            </c:numRef>
          </c:yVal>
          <c:smooth val="0"/>
        </c:ser>
        <c:ser>
          <c:idx val="3"/>
          <c:order val="3"/>
          <c:tx>
            <c:strRef>
              <c:f>'UE DCH(12.2kbps)'!$D$10</c:f>
              <c:strCache>
                <c:ptCount val="1"/>
                <c:pt idx="0">
                  <c:v>Fujitsu(R4-070607)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'BS DCH(12.2kbps)'!$G$15</c:f>
              <c:numCache/>
            </c:numRef>
          </c:xVal>
          <c:yVal>
            <c:numRef>
              <c:f>'BS DCH(12.2kbps)'!$C$15</c:f>
              <c:numCache/>
            </c:numRef>
          </c:yVal>
          <c:smooth val="0"/>
        </c:ser>
        <c:ser>
          <c:idx val="4"/>
          <c:order val="4"/>
          <c:tx>
            <c:strRef>
              <c:f>'BS DCH(12.2kbps)'!#REF!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'BS DCH(12.2kbps)'!#REF!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DCH(12.2kbps)'!$C$15</c:f>
              <c:numCache/>
            </c:numRef>
          </c:yVal>
          <c:smooth val="0"/>
        </c:ser>
        <c:ser>
          <c:idx val="5"/>
          <c:order val="5"/>
          <c:tx>
            <c:strRef>
              <c:f>'BS DCH(12.2kbps)'!$H$12</c:f>
              <c:strCache>
                <c:ptCount val="1"/>
                <c:pt idx="0">
                  <c:v>averaged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'BS DCH(12.2kbps)'!$H$15</c:f>
              <c:numCache>
                <c:ptCount val="1"/>
                <c:pt idx="0">
                  <c:v>8.8</c:v>
                </c:pt>
              </c:numCache>
            </c:numRef>
          </c:xVal>
          <c:yVal>
            <c:numRef>
              <c:f>'BS DCH(12.2kbps)'!$C$15</c:f>
              <c:numCache/>
            </c:numRef>
          </c:yVal>
          <c:smooth val="0"/>
        </c:ser>
        <c:axId val="17521790"/>
        <c:axId val="23478383"/>
      </c:scatterChart>
      <c:valAx>
        <c:axId val="17521790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Eb/N0(dB)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23478383"/>
        <c:crossesAt val="0.001"/>
        <c:crossBetween val="midCat"/>
        <c:dispUnits/>
        <c:majorUnit val="1"/>
        <c:minorUnit val="0.5"/>
      </c:valAx>
      <c:valAx>
        <c:axId val="23478383"/>
        <c:scaling>
          <c:logBase val="10"/>
          <c:orientation val="minMax"/>
          <c:max val="0.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17521790"/>
        <c:crossesAt val="7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DCH(12.2kbps)'!$D$12</c:f>
              <c:strCache>
                <c:ptCount val="1"/>
                <c:pt idx="0">
                  <c:v>Panasonic(R4-070493)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'BS DCH(12.2kbps)'!$D$16</c:f>
              <c:numCache/>
            </c:numRef>
          </c:xVal>
          <c:yVal>
            <c:numRef>
              <c:f>'BS DCH(12.2kbps)'!$C$16</c:f>
              <c:numCache/>
            </c:numRef>
          </c:yVal>
          <c:smooth val="0"/>
        </c:ser>
        <c:ser>
          <c:idx val="1"/>
          <c:order val="1"/>
          <c:tx>
            <c:strRef>
              <c:f>'BS DCH(12.2kbps)'!$E$12</c:f>
              <c:strCache>
                <c:ptCount val="1"/>
                <c:pt idx="0">
                  <c:v>NEC(R4-070494)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'BS DCH(12.2kbps)'!$E$16</c:f>
              <c:numCache/>
            </c:numRef>
          </c:xVal>
          <c:yVal>
            <c:numRef>
              <c:f>'BS DCH(12.2kbps)'!$C$16</c:f>
              <c:numCache/>
            </c:numRef>
          </c:yVal>
          <c:smooth val="0"/>
        </c:ser>
        <c:ser>
          <c:idx val="2"/>
          <c:order val="2"/>
          <c:tx>
            <c:strRef>
              <c:f>'BS DCH(12.2kbps)'!$F$12</c:f>
              <c:strCache>
                <c:ptCount val="1"/>
                <c:pt idx="0">
                  <c:v>Ericsson(R4-070571)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'BS DCH(12.2kbps)'!$F$16</c:f>
              <c:numCache/>
            </c:numRef>
          </c:xVal>
          <c:yVal>
            <c:numRef>
              <c:f>'BS DCH(12.2kbps)'!$C$16</c:f>
              <c:numCache/>
            </c:numRef>
          </c:yVal>
          <c:smooth val="0"/>
        </c:ser>
        <c:ser>
          <c:idx val="3"/>
          <c:order val="3"/>
          <c:tx>
            <c:strRef>
              <c:f>'UE DCH(12.2kbps)'!$D$10</c:f>
              <c:strCache>
                <c:ptCount val="1"/>
                <c:pt idx="0">
                  <c:v>Fujitsu(R4-070607)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'BS DCH(12.2kbps)'!$G$16</c:f>
              <c:numCache/>
            </c:numRef>
          </c:xVal>
          <c:yVal>
            <c:numRef>
              <c:f>'BS DCH(12.2kbps)'!$C$16</c:f>
              <c:numCache/>
            </c:numRef>
          </c:yVal>
          <c:smooth val="0"/>
        </c:ser>
        <c:ser>
          <c:idx val="4"/>
          <c:order val="4"/>
          <c:tx>
            <c:strRef>
              <c:f>'BS DCH(12.2kbps)'!#REF!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'BS DCH(12.2kbps)'!#REF!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DCH(12.2kbps)'!$C$16</c:f>
              <c:numCache/>
            </c:numRef>
          </c:yVal>
          <c:smooth val="0"/>
        </c:ser>
        <c:ser>
          <c:idx val="5"/>
          <c:order val="5"/>
          <c:tx>
            <c:strRef>
              <c:f>'BS DCH(12.2kbps)'!$H$12</c:f>
              <c:strCache>
                <c:ptCount val="1"/>
                <c:pt idx="0">
                  <c:v>averaged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'BS DCH(12.2kbps)'!$H$16</c:f>
              <c:numCache>
                <c:ptCount val="1"/>
                <c:pt idx="0">
                  <c:v>9.3</c:v>
                </c:pt>
              </c:numCache>
            </c:numRef>
          </c:xVal>
          <c:yVal>
            <c:numRef>
              <c:f>'BS DCH(12.2kbps)'!$C$16</c:f>
              <c:numCache/>
            </c:numRef>
          </c:yVal>
          <c:smooth val="0"/>
        </c:ser>
        <c:axId val="9978856"/>
        <c:axId val="22700841"/>
      </c:scatterChart>
      <c:valAx>
        <c:axId val="9978856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Eb/N0(dB)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22700841"/>
        <c:crossesAt val="0.001"/>
        <c:crossBetween val="midCat"/>
        <c:dispUnits/>
        <c:majorUnit val="1"/>
        <c:minorUnit val="0.5"/>
      </c:valAx>
      <c:valAx>
        <c:axId val="22700841"/>
        <c:scaling>
          <c:logBase val="10"/>
          <c:orientation val="minMax"/>
          <c:max val="0.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9978856"/>
        <c:crossesAt val="7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Scenario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62"/>
          <c:w val="0.68275"/>
          <c:h val="0.7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'BS RACH(Preamble)'!$E$12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RACH(Preamble)'!$E$13:$E$14</c:f>
              <c:numCache/>
            </c:numRef>
          </c:xVal>
          <c:yVal>
            <c:numRef>
              <c:f>'BS RACH(Preamble)'!$D$13:$D$14</c:f>
              <c:numCache/>
            </c:numRef>
          </c:yVal>
          <c:smooth val="0"/>
        </c:ser>
        <c:ser>
          <c:idx val="1"/>
          <c:order val="1"/>
          <c:tx>
            <c:strRef>
              <c:f>'BS RACH(Preamble)'!$F$12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RACH(Preamble)'!$F$13:$F$14</c:f>
              <c:numCache/>
            </c:numRef>
          </c:xVal>
          <c:yVal>
            <c:numRef>
              <c:f>'BS RACH(Preamble)'!$D$13:$D$14</c:f>
              <c:numCache/>
            </c:numRef>
          </c:yVal>
          <c:smooth val="0"/>
        </c:ser>
        <c:ser>
          <c:idx val="2"/>
          <c:order val="2"/>
          <c:tx>
            <c:strRef>
              <c:f>'BS RACH(Preamble)'!$G$12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RACH(Preamble)'!$G$13:$G$14</c:f>
              <c:numCache/>
            </c:numRef>
          </c:xVal>
          <c:yVal>
            <c:numRef>
              <c:f>'BS RACH(Preamble)'!$D$13:$D$14</c:f>
              <c:numCache/>
            </c:numRef>
          </c:yVal>
          <c:smooth val="0"/>
        </c:ser>
        <c:ser>
          <c:idx val="3"/>
          <c:order val="3"/>
          <c:tx>
            <c:strRef>
              <c:f>'BS RACH(Preamble)'!#REF!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RACH(Preamble)'!#REF!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RACH(Preamble)'!$D$13:$D$14</c:f>
              <c:numCache/>
            </c:numRef>
          </c:yVal>
          <c:smooth val="0"/>
        </c:ser>
        <c:ser>
          <c:idx val="4"/>
          <c:order val="4"/>
          <c:tx>
            <c:strRef>
              <c:f>'BS RACH(Preamble)'!#REF!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RACH(Preamble)'!#REF!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RACH(Preamble)'!$D$13:$D$14</c:f>
              <c:numCache/>
            </c:numRef>
          </c:yVal>
          <c:smooth val="0"/>
        </c:ser>
        <c:ser>
          <c:idx val="5"/>
          <c:order val="5"/>
          <c:tx>
            <c:strRef>
              <c:f>'BS RACH(Preamble)'!$H$12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RACH(Preamble)'!$H$13:$H$14</c:f>
              <c:numCache>
                <c:ptCount val="2"/>
                <c:pt idx="0">
                  <c:v>-18.46666666666667</c:v>
                </c:pt>
                <c:pt idx="1">
                  <c:v>-18.1</c:v>
                </c:pt>
              </c:numCache>
            </c:numRef>
          </c:xVal>
          <c:yVal>
            <c:numRef>
              <c:f>'BS RACH(Preamble)'!$D$13:$D$14</c:f>
              <c:numCache/>
            </c:numRef>
          </c:yVal>
          <c:smooth val="0"/>
        </c:ser>
        <c:ser>
          <c:idx val="6"/>
          <c:order val="6"/>
          <c:tx>
            <c:strRef>
              <c:f>'BS RACH(Preamble)'!$E$12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RACH(Preamble)'!$E$15:$E$16</c:f>
              <c:numCache/>
            </c:numRef>
          </c:xVal>
          <c:yVal>
            <c:numRef>
              <c:f>'BS RACH(Preamble)'!$D$15:$D$16</c:f>
              <c:numCache/>
            </c:numRef>
          </c:yVal>
          <c:smooth val="0"/>
        </c:ser>
        <c:ser>
          <c:idx val="7"/>
          <c:order val="7"/>
          <c:tx>
            <c:strRef>
              <c:f>'BS RACH(Preamble)'!$F$12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RACH(Preamble)'!$F$15:$F$16</c:f>
              <c:numCache/>
            </c:numRef>
          </c:xVal>
          <c:yVal>
            <c:numRef>
              <c:f>'BS RACH(Preamble)'!$D$15:$D$16</c:f>
              <c:numCache/>
            </c:numRef>
          </c:yVal>
          <c:smooth val="0"/>
        </c:ser>
        <c:ser>
          <c:idx val="8"/>
          <c:order val="8"/>
          <c:tx>
            <c:strRef>
              <c:f>'BS RACH(Preamble)'!$G$12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RACH(Preamble)'!$G$15:$G$16</c:f>
              <c:numCache/>
            </c:numRef>
          </c:xVal>
          <c:yVal>
            <c:numRef>
              <c:f>'BS RACH(Preamble)'!$D$15:$D$16</c:f>
              <c:numCache/>
            </c:numRef>
          </c:yVal>
          <c:smooth val="0"/>
        </c:ser>
        <c:ser>
          <c:idx val="9"/>
          <c:order val="9"/>
          <c:tx>
            <c:strRef>
              <c:f>'BS RACH(Preamble)'!#REF!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RACH(Preamble)'!#REF!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RACH(Preamble)'!$D$15:$D$16</c:f>
              <c:numCache/>
            </c:numRef>
          </c:yVal>
          <c:smooth val="0"/>
        </c:ser>
        <c:ser>
          <c:idx val="10"/>
          <c:order val="10"/>
          <c:tx>
            <c:strRef>
              <c:f>'BS RACH(Preamble)'!#REF!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RACH(Preamble)'!#REF!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RACH(Preamble)'!$D$15:$D$16</c:f>
              <c:numCache/>
            </c:numRef>
          </c:yVal>
          <c:smooth val="0"/>
        </c:ser>
        <c:ser>
          <c:idx val="11"/>
          <c:order val="11"/>
          <c:tx>
            <c:strRef>
              <c:f>'BS RACH(Preamble)'!$H$12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RACH(Preamble)'!$H$15:$H$16</c:f>
              <c:numCache>
                <c:ptCount val="2"/>
                <c:pt idx="0">
                  <c:v>-15.35</c:v>
                </c:pt>
                <c:pt idx="1">
                  <c:v>-14.850000000000001</c:v>
                </c:pt>
              </c:numCache>
            </c:numRef>
          </c:xVal>
          <c:yVal>
            <c:numRef>
              <c:f>'BS RACH(Preamble)'!$D$15:$D$16</c:f>
              <c:numCache/>
            </c:numRef>
          </c:yVal>
          <c:smooth val="0"/>
        </c:ser>
        <c:axId val="2980978"/>
        <c:axId val="26828803"/>
      </c:scatterChart>
      <c:valAx>
        <c:axId val="2980978"/>
        <c:scaling>
          <c:orientation val="minMax"/>
          <c:max val="-14"/>
          <c:min val="-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Ec/N0(dB)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28803"/>
        <c:crossesAt val="0.0001"/>
        <c:crossBetween val="midCat"/>
        <c:dispUnits/>
        <c:majorUnit val="1"/>
        <c:minorUnit val="0.5"/>
      </c:valAx>
      <c:valAx>
        <c:axId val="26828803"/>
        <c:scaling>
          <c:logBase val="10"/>
          <c:orientation val="minMax"/>
          <c:max val="0.1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1-Pd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2980978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46"/>
          <c:y val="0"/>
          <c:w val="0.25"/>
          <c:h val="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RACH(Preamble)'!$E$12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RACH(Preamble)'!$E$17:$E$18</c:f>
              <c:numCache/>
            </c:numRef>
          </c:xVal>
          <c:yVal>
            <c:numRef>
              <c:f>'BS RACH(Preamble)'!$D$17:$D$18</c:f>
              <c:numCache/>
            </c:numRef>
          </c:yVal>
          <c:smooth val="0"/>
        </c:ser>
        <c:ser>
          <c:idx val="1"/>
          <c:order val="1"/>
          <c:tx>
            <c:strRef>
              <c:f>'BS RACH(Preamble)'!$F$12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RACH(Preamble)'!$F$17:$F$18</c:f>
              <c:numCache/>
            </c:numRef>
          </c:xVal>
          <c:yVal>
            <c:numRef>
              <c:f>'BS RACH(Preamble)'!$D$17:$D$18</c:f>
              <c:numCache/>
            </c:numRef>
          </c:yVal>
          <c:smooth val="0"/>
        </c:ser>
        <c:ser>
          <c:idx val="2"/>
          <c:order val="2"/>
          <c:tx>
            <c:strRef>
              <c:f>'BS RACH(Preamble)'!$G$12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RACH(Preamble)'!$G$17:$G$18</c:f>
              <c:numCache/>
            </c:numRef>
          </c:xVal>
          <c:yVal>
            <c:numRef>
              <c:f>'BS RACH(Preamble)'!$D$17:$D$18</c:f>
              <c:numCache/>
            </c:numRef>
          </c:yVal>
          <c:smooth val="0"/>
        </c:ser>
        <c:ser>
          <c:idx val="3"/>
          <c:order val="3"/>
          <c:tx>
            <c:strRef>
              <c:f>'BS RACH(Preamble)'!#REF!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RACH(Preamble)'!#REF!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RACH(Preamble)'!$D$17:$D$18</c:f>
              <c:numCache/>
            </c:numRef>
          </c:yVal>
          <c:smooth val="0"/>
        </c:ser>
        <c:ser>
          <c:idx val="4"/>
          <c:order val="4"/>
          <c:tx>
            <c:strRef>
              <c:f>'BS RACH(Preamble)'!#REF!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RACH(Preamble)'!#REF!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RACH(Preamble)'!$D$17:$D$18</c:f>
              <c:numCache/>
            </c:numRef>
          </c:yVal>
          <c:smooth val="0"/>
        </c:ser>
        <c:ser>
          <c:idx val="5"/>
          <c:order val="5"/>
          <c:tx>
            <c:strRef>
              <c:f>'BS RACH(Preamble)'!$H$12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RACH(Preamble)'!$H$17:$H$18</c:f>
              <c:numCache>
                <c:ptCount val="2"/>
                <c:pt idx="0">
                  <c:v>-15.6</c:v>
                </c:pt>
                <c:pt idx="1">
                  <c:v>-14.8</c:v>
                </c:pt>
              </c:numCache>
            </c:numRef>
          </c:xVal>
          <c:yVal>
            <c:numRef>
              <c:f>'BS RACH(Preamble)'!$D$17:$D$18</c:f>
              <c:numCache/>
            </c:numRef>
          </c:yVal>
          <c:smooth val="0"/>
        </c:ser>
        <c:axId val="40132636"/>
        <c:axId val="25649405"/>
      </c:scatterChart>
      <c:valAx>
        <c:axId val="40132636"/>
        <c:scaling>
          <c:orientation val="minMax"/>
          <c:max val="-13"/>
          <c:min val="-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Ec/N0(dB)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49405"/>
        <c:crossesAt val="0.0001"/>
        <c:crossBetween val="midCat"/>
        <c:dispUnits/>
        <c:majorUnit val="1"/>
        <c:minorUnit val="0.5"/>
      </c:valAx>
      <c:valAx>
        <c:axId val="25649405"/>
        <c:scaling>
          <c:logBase val="10"/>
          <c:orientation val="minMax"/>
          <c:max val="0.1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1-Pd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40132636"/>
        <c:crossesAt val="-17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RACH(Preamble)'!$E$12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RACH(Preamble)'!$E$19:$E$20</c:f>
              <c:numCache/>
            </c:numRef>
          </c:xVal>
          <c:yVal>
            <c:numRef>
              <c:f>'BS RACH(Preamble)'!$D$19:$D$20</c:f>
              <c:numCache/>
            </c:numRef>
          </c:yVal>
          <c:smooth val="0"/>
        </c:ser>
        <c:ser>
          <c:idx val="1"/>
          <c:order val="1"/>
          <c:tx>
            <c:strRef>
              <c:f>'BS RACH(Preamble)'!$F$12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RACH(Preamble)'!$F$19:$F$20</c:f>
              <c:numCache/>
            </c:numRef>
          </c:xVal>
          <c:yVal>
            <c:numRef>
              <c:f>'BS RACH(Preamble)'!$D$19:$D$20</c:f>
              <c:numCache/>
            </c:numRef>
          </c:yVal>
          <c:smooth val="0"/>
        </c:ser>
        <c:ser>
          <c:idx val="2"/>
          <c:order val="2"/>
          <c:tx>
            <c:strRef>
              <c:f>'BS RACH(Preamble)'!$G$12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RACH(Preamble)'!$G$19:$G$20</c:f>
              <c:numCache/>
            </c:numRef>
          </c:xVal>
          <c:yVal>
            <c:numRef>
              <c:f>'BS RACH(Preamble)'!$D$19:$D$20</c:f>
              <c:numCache/>
            </c:numRef>
          </c:yVal>
          <c:smooth val="0"/>
        </c:ser>
        <c:ser>
          <c:idx val="3"/>
          <c:order val="3"/>
          <c:tx>
            <c:strRef>
              <c:f>'BS RACH(Preamble)'!#REF!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RACH(Preamble)'!#REF!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RACH(Preamble)'!$D$19:$D$20</c:f>
              <c:numCache/>
            </c:numRef>
          </c:yVal>
          <c:smooth val="0"/>
        </c:ser>
        <c:ser>
          <c:idx val="4"/>
          <c:order val="4"/>
          <c:tx>
            <c:strRef>
              <c:f>'BS RACH(Preamble)'!#REF!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RACH(Preamble)'!#REF!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RACH(Preamble)'!$D$19:$D$20</c:f>
              <c:numCache/>
            </c:numRef>
          </c:yVal>
          <c:smooth val="0"/>
        </c:ser>
        <c:ser>
          <c:idx val="5"/>
          <c:order val="5"/>
          <c:tx>
            <c:strRef>
              <c:f>'BS RACH(Preamble)'!$H$12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RACH(Preamble)'!$H$19:$H$20</c:f>
              <c:numCache>
                <c:ptCount val="2"/>
                <c:pt idx="0">
                  <c:v>-16</c:v>
                </c:pt>
                <c:pt idx="1">
                  <c:v>-15.7</c:v>
                </c:pt>
              </c:numCache>
            </c:numRef>
          </c:xVal>
          <c:yVal>
            <c:numRef>
              <c:f>'BS RACH(Preamble)'!$D$19:$D$20</c:f>
              <c:numCache/>
            </c:numRef>
          </c:yVal>
          <c:smooth val="0"/>
        </c:ser>
        <c:axId val="29518054"/>
        <c:axId val="64335895"/>
      </c:scatterChart>
      <c:valAx>
        <c:axId val="29518054"/>
        <c:scaling>
          <c:orientation val="minMax"/>
          <c:max val="-13"/>
          <c:min val="-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Ec/N0(dB)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35895"/>
        <c:crossesAt val="0.0001"/>
        <c:crossBetween val="midCat"/>
        <c:dispUnits/>
        <c:majorUnit val="1"/>
        <c:minorUnit val="0.5"/>
      </c:valAx>
      <c:valAx>
        <c:axId val="64335895"/>
        <c:scaling>
          <c:logBase val="10"/>
          <c:orientation val="minMax"/>
          <c:max val="0.1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1-Pd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29518054"/>
        <c:crossesAt val="-17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RACH(Message168bits)'!$D$12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RACH(Message168bits)'!$D$13:$D$14</c:f>
              <c:numCache/>
            </c:numRef>
          </c:xVal>
          <c:yVal>
            <c:numRef>
              <c:f>'BS RACH(Message168bits)'!$C$13:$C$14</c:f>
              <c:numCache/>
            </c:numRef>
          </c:yVal>
          <c:smooth val="0"/>
        </c:ser>
        <c:ser>
          <c:idx val="1"/>
          <c:order val="1"/>
          <c:tx>
            <c:strRef>
              <c:f>'BS RACH(Message168bits)'!$E$12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RACH(Message168bits)'!$E$13:$E$14</c:f>
              <c:numCache/>
            </c:numRef>
          </c:xVal>
          <c:yVal>
            <c:numRef>
              <c:f>'BS RACH(Message168bits)'!$C$13:$C$14</c:f>
              <c:numCache/>
            </c:numRef>
          </c:yVal>
          <c:smooth val="0"/>
        </c:ser>
        <c:ser>
          <c:idx val="2"/>
          <c:order val="2"/>
          <c:tx>
            <c:strRef>
              <c:f>'BS RACH(Message168bits)'!$F$12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RACH(Message168bits)'!$F$13:$F$14</c:f>
              <c:numCache/>
            </c:numRef>
          </c:xVal>
          <c:yVal>
            <c:numRef>
              <c:f>'BS RACH(Message168bits)'!$C$13:$C$14</c:f>
              <c:numCache/>
            </c:numRef>
          </c:yVal>
          <c:smooth val="0"/>
        </c:ser>
        <c:ser>
          <c:idx val="3"/>
          <c:order val="3"/>
          <c:tx>
            <c:strRef>
              <c:f>'BS RACH(Message168bits)'!#REF!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RACH(Message168bits)'!#REF!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RACH(Message168bits)'!$C$13:$C$14</c:f>
              <c:numCache/>
            </c:numRef>
          </c:yVal>
          <c:smooth val="0"/>
        </c:ser>
        <c:ser>
          <c:idx val="4"/>
          <c:order val="4"/>
          <c:tx>
            <c:strRef>
              <c:f>'BS RACH(Message168bits)'!#REF!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RACH(Message168bits)'!#REF!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RACH(Message168bits)'!$C$13:$C$14</c:f>
              <c:numCache/>
            </c:numRef>
          </c:yVal>
          <c:smooth val="0"/>
        </c:ser>
        <c:ser>
          <c:idx val="5"/>
          <c:order val="5"/>
          <c:tx>
            <c:strRef>
              <c:f>'BS RACH(Message168bits)'!$G$12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RACH(Message168bits)'!$G$13:$G$14</c:f>
              <c:numCache/>
            </c:numRef>
          </c:xVal>
          <c:yVal>
            <c:numRef>
              <c:f>'BS RACH(Message168bits)'!$C$13:$C$14</c:f>
              <c:numCache/>
            </c:numRef>
          </c:yVal>
          <c:smooth val="0"/>
        </c:ser>
        <c:ser>
          <c:idx val="6"/>
          <c:order val="6"/>
          <c:tx>
            <c:strRef>
              <c:f>'BS RACH(Message168bits)'!$D$12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RACH(Message168bits)'!$D$15:$D$16</c:f>
              <c:numCache/>
            </c:numRef>
          </c:xVal>
          <c:yVal>
            <c:numRef>
              <c:f>'BS RACH(Message168bits)'!$C$15:$C$16</c:f>
              <c:numCache/>
            </c:numRef>
          </c:yVal>
          <c:smooth val="0"/>
        </c:ser>
        <c:ser>
          <c:idx val="7"/>
          <c:order val="7"/>
          <c:tx>
            <c:strRef>
              <c:f>'BS RACH(Message168bits)'!$E$12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RACH(Message168bits)'!$E$15:$E$16</c:f>
              <c:numCache/>
            </c:numRef>
          </c:xVal>
          <c:yVal>
            <c:numRef>
              <c:f>'BS RACH(Message168bits)'!$C$15:$C$16</c:f>
              <c:numCache/>
            </c:numRef>
          </c:yVal>
          <c:smooth val="0"/>
        </c:ser>
        <c:ser>
          <c:idx val="8"/>
          <c:order val="8"/>
          <c:tx>
            <c:strRef>
              <c:f>'BS RACH(Message168bits)'!$F$12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RACH(Message168bits)'!$F$15:$F$16</c:f>
              <c:numCache/>
            </c:numRef>
          </c:xVal>
          <c:yVal>
            <c:numRef>
              <c:f>'BS RACH(Message168bits)'!$C$15:$C$16</c:f>
              <c:numCache/>
            </c:numRef>
          </c:yVal>
          <c:smooth val="0"/>
        </c:ser>
        <c:ser>
          <c:idx val="9"/>
          <c:order val="9"/>
          <c:tx>
            <c:strRef>
              <c:f>'BS RACH(Message168bits)'!#REF!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RACH(Message168bits)'!#REF!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RACH(Message168bits)'!$C$15:$C$16</c:f>
              <c:numCache/>
            </c:numRef>
          </c:yVal>
          <c:smooth val="0"/>
        </c:ser>
        <c:ser>
          <c:idx val="10"/>
          <c:order val="10"/>
          <c:tx>
            <c:strRef>
              <c:f>'BS RACH(Message168bits)'!#REF!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RACH(Message168bits)'!#REF!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RACH(Message168bits)'!$C$15:$C$16</c:f>
              <c:numCache/>
            </c:numRef>
          </c:yVal>
          <c:smooth val="0"/>
        </c:ser>
        <c:ser>
          <c:idx val="11"/>
          <c:order val="11"/>
          <c:tx>
            <c:strRef>
              <c:f>'BS RACH(Message168bits)'!$G$12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RACH(Message168bits)'!$G$15:$G$16</c:f>
              <c:numCache/>
            </c:numRef>
          </c:xVal>
          <c:yVal>
            <c:numRef>
              <c:f>'BS RACH(Message168bits)'!$C$15:$C$16</c:f>
              <c:numCache/>
            </c:numRef>
          </c:yVal>
          <c:smooth val="0"/>
        </c:ser>
        <c:axId val="42152144"/>
        <c:axId val="43824977"/>
      </c:scatterChart>
      <c:valAx>
        <c:axId val="42152144"/>
        <c:scaling>
          <c:orientation val="minMax"/>
          <c:max val="10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Eb/N0(dB)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24977"/>
        <c:crossesAt val="0.0001"/>
        <c:crossBetween val="midCat"/>
        <c:dispUnits/>
        <c:majorUnit val="1"/>
        <c:minorUnit val="0.5"/>
      </c:valAx>
      <c:valAx>
        <c:axId val="43824977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42152144"/>
        <c:crossesAt val="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Scenario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'BS RACH(Message168bits)'!$D$12</c:f>
              <c:strCache>
                <c:ptCount val="1"/>
                <c:pt idx="0">
                  <c:v>NEC(R4-070494)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RACH(Message168bits)'!$D$17:$D$18</c:f>
              <c:numCache/>
            </c:numRef>
          </c:xVal>
          <c:yVal>
            <c:numRef>
              <c:f>'BS RACH(Message168bits)'!$C$17:$C$18</c:f>
              <c:numCache/>
            </c:numRef>
          </c:yVal>
          <c:smooth val="0"/>
        </c:ser>
        <c:ser>
          <c:idx val="1"/>
          <c:order val="1"/>
          <c:tx>
            <c:strRef>
              <c:f>'BS RACH(Message168bits)'!$E$12</c:f>
              <c:strCache>
                <c:ptCount val="1"/>
                <c:pt idx="0">
                  <c:v>Fujitsu(R4-070614)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RACH(Message168bits)'!$E$17:$E$18</c:f>
              <c:numCache/>
            </c:numRef>
          </c:xVal>
          <c:yVal>
            <c:numRef>
              <c:f>'BS RACH(Message168bits)'!$C$17:$C$18</c:f>
              <c:numCache/>
            </c:numRef>
          </c:yVal>
          <c:smooth val="0"/>
        </c:ser>
        <c:ser>
          <c:idx val="2"/>
          <c:order val="2"/>
          <c:tx>
            <c:strRef>
              <c:f>'BS RACH(Message168bits)'!$F$12</c:f>
              <c:strCache>
                <c:ptCount val="1"/>
                <c:pt idx="0">
                  <c:v>Ericsson(R4-070767)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RACH(Message168bits)'!$F$17:$F$18</c:f>
              <c:numCache/>
            </c:numRef>
          </c:xVal>
          <c:yVal>
            <c:numRef>
              <c:f>'BS RACH(Message168bits)'!$C$17:$C$18</c:f>
              <c:numCache/>
            </c:numRef>
          </c:yVal>
          <c:smooth val="0"/>
        </c:ser>
        <c:ser>
          <c:idx val="3"/>
          <c:order val="3"/>
          <c:tx>
            <c:strRef>
              <c:f>'BS RACH(Message168bits)'!#REF!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RACH(Message168bits)'!#REF!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RACH(Message168bits)'!$C$17:$C$18</c:f>
              <c:numCache/>
            </c:numRef>
          </c:yVal>
          <c:smooth val="0"/>
        </c:ser>
        <c:ser>
          <c:idx val="4"/>
          <c:order val="4"/>
          <c:tx>
            <c:strRef>
              <c:f>'BS RACH(Message168bits)'!#REF!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'BS RACH(Message168bits)'!#REF!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'BS RACH(Message168bits)'!$C$17:$C$18</c:f>
              <c:numCache/>
            </c:numRef>
          </c:yVal>
          <c:smooth val="0"/>
        </c:ser>
        <c:ser>
          <c:idx val="5"/>
          <c:order val="5"/>
          <c:tx>
            <c:strRef>
              <c:f>'BS RACH(Message168bits)'!$G$12</c:f>
              <c:strCache>
                <c:ptCount val="1"/>
                <c:pt idx="0">
                  <c:v>averaged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 RACH(Message168bits)'!$G$17:$G$18</c:f>
              <c:numCache/>
            </c:numRef>
          </c:xVal>
          <c:yVal>
            <c:numRef>
              <c:f>'BS RACH(Message168bits)'!$C$17:$C$18</c:f>
              <c:numCache/>
            </c:numRef>
          </c:yVal>
          <c:smooth val="0"/>
        </c:ser>
        <c:axId val="58880474"/>
        <c:axId val="60162219"/>
      </c:scatterChart>
      <c:valAx>
        <c:axId val="58880474"/>
        <c:scaling>
          <c:orientation val="minMax"/>
          <c:max val="1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Eb/N0(dB)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62219"/>
        <c:crossesAt val="0.0001"/>
        <c:crossBetween val="midCat"/>
        <c:dispUnits/>
        <c:majorUnit val="1"/>
        <c:minorUnit val="0.5"/>
      </c:valAx>
      <c:valAx>
        <c:axId val="60162219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in"/>
        <c:tickLblPos val="nextTo"/>
        <c:crossAx val="58880474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542925</xdr:colOff>
      <xdr:row>27</xdr:row>
      <xdr:rowOff>152400</xdr:rowOff>
    </xdr:to>
    <xdr:graphicFrame>
      <xdr:nvGraphicFramePr>
        <xdr:cNvPr id="1" name="Chart 3"/>
        <xdr:cNvGraphicFramePr/>
      </xdr:nvGraphicFramePr>
      <xdr:xfrm>
        <a:off x="0" y="2152650"/>
        <a:ext cx="4781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2971800"/>
        <a:ext cx="4238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9525</xdr:rowOff>
    </xdr:from>
    <xdr:to>
      <xdr:col>11</xdr:col>
      <xdr:colOff>66675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5019675" y="2981325"/>
        <a:ext cx="42481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5</xdr:col>
      <xdr:colOff>9525</xdr:colOff>
      <xdr:row>49</xdr:row>
      <xdr:rowOff>152400</xdr:rowOff>
    </xdr:to>
    <xdr:graphicFrame>
      <xdr:nvGraphicFramePr>
        <xdr:cNvPr id="3" name="Chart 3"/>
        <xdr:cNvGraphicFramePr/>
      </xdr:nvGraphicFramePr>
      <xdr:xfrm>
        <a:off x="0" y="6048375"/>
        <a:ext cx="4248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657225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3619500"/>
        <a:ext cx="4924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21</xdr:row>
      <xdr:rowOff>9525</xdr:rowOff>
    </xdr:from>
    <xdr:to>
      <xdr:col>11</xdr:col>
      <xdr:colOff>66675</xdr:colOff>
      <xdr:row>36</xdr:row>
      <xdr:rowOff>161925</xdr:rowOff>
    </xdr:to>
    <xdr:graphicFrame>
      <xdr:nvGraphicFramePr>
        <xdr:cNvPr id="2" name="Chart 2"/>
        <xdr:cNvGraphicFramePr/>
      </xdr:nvGraphicFramePr>
      <xdr:xfrm>
        <a:off x="5048250" y="3629025"/>
        <a:ext cx="42481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9525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0" y="6696075"/>
        <a:ext cx="42767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3619500"/>
        <a:ext cx="4238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21</xdr:row>
      <xdr:rowOff>9525</xdr:rowOff>
    </xdr:from>
    <xdr:to>
      <xdr:col>11</xdr:col>
      <xdr:colOff>66675</xdr:colOff>
      <xdr:row>36</xdr:row>
      <xdr:rowOff>161925</xdr:rowOff>
    </xdr:to>
    <xdr:graphicFrame>
      <xdr:nvGraphicFramePr>
        <xdr:cNvPr id="2" name="Chart 2"/>
        <xdr:cNvGraphicFramePr/>
      </xdr:nvGraphicFramePr>
      <xdr:xfrm>
        <a:off x="5019675" y="3629025"/>
        <a:ext cx="42481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9525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0" y="6696075"/>
        <a:ext cx="4248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3619500"/>
        <a:ext cx="4238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21</xdr:row>
      <xdr:rowOff>9525</xdr:rowOff>
    </xdr:from>
    <xdr:to>
      <xdr:col>11</xdr:col>
      <xdr:colOff>66675</xdr:colOff>
      <xdr:row>36</xdr:row>
      <xdr:rowOff>161925</xdr:rowOff>
    </xdr:to>
    <xdr:graphicFrame>
      <xdr:nvGraphicFramePr>
        <xdr:cNvPr id="2" name="Chart 2"/>
        <xdr:cNvGraphicFramePr/>
      </xdr:nvGraphicFramePr>
      <xdr:xfrm>
        <a:off x="5019675" y="3629025"/>
        <a:ext cx="42481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9525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0" y="6696075"/>
        <a:ext cx="4248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4.25"/>
  <cols>
    <col min="1" max="1" width="15.125" style="1" customWidth="1"/>
    <col min="2" max="6" width="10.125" style="1" customWidth="1"/>
    <col min="7" max="16384" width="11.00390625" style="1" customWidth="1"/>
  </cols>
  <sheetData>
    <row r="1" ht="12.75">
      <c r="A1" s="1" t="s">
        <v>7</v>
      </c>
    </row>
    <row r="2" ht="12.75">
      <c r="A2" s="1" t="s">
        <v>14</v>
      </c>
    </row>
    <row r="3" ht="12.75">
      <c r="B3" s="1" t="s">
        <v>1</v>
      </c>
    </row>
    <row r="4" spans="1:2" ht="12.75">
      <c r="A4" s="1" t="s">
        <v>3</v>
      </c>
      <c r="B4" s="1">
        <v>300</v>
      </c>
    </row>
    <row r="5" spans="1:2" ht="12.75">
      <c r="A5" s="1" t="s">
        <v>4</v>
      </c>
      <c r="B5" s="1">
        <v>2</v>
      </c>
    </row>
    <row r="6" spans="1:2" ht="12.75">
      <c r="A6" s="1" t="s">
        <v>5</v>
      </c>
      <c r="B6" s="1">
        <v>300</v>
      </c>
    </row>
    <row r="7" spans="1:2" ht="12.75">
      <c r="A7" s="1" t="s">
        <v>6</v>
      </c>
      <c r="B7" s="1">
        <v>600</v>
      </c>
    </row>
    <row r="8" spans="1:2" ht="12.75">
      <c r="A8" s="1" t="s">
        <v>16</v>
      </c>
      <c r="B8" s="1">
        <v>5</v>
      </c>
    </row>
    <row r="10" spans="1:6" s="3" customFormat="1" ht="25.5">
      <c r="A10" s="2" t="s">
        <v>2</v>
      </c>
      <c r="B10" s="6" t="s">
        <v>56</v>
      </c>
      <c r="C10" s="6" t="s">
        <v>57</v>
      </c>
      <c r="D10" s="6" t="s">
        <v>58</v>
      </c>
      <c r="E10" s="6" t="s">
        <v>59</v>
      </c>
      <c r="F10" s="2" t="s">
        <v>0</v>
      </c>
    </row>
    <row r="11" spans="1:6" ht="12.75">
      <c r="A11" s="5">
        <v>0.01</v>
      </c>
      <c r="B11" s="21">
        <v>-22</v>
      </c>
      <c r="C11" s="21">
        <v>-21.7</v>
      </c>
      <c r="D11" s="21">
        <v>-21.5</v>
      </c>
      <c r="E11" s="24">
        <v>-22</v>
      </c>
      <c r="F11" s="25">
        <f>AVERAGE(B11:E11)</f>
        <v>-21.8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4">
      <selection activeCell="H13" sqref="H13:H16"/>
    </sheetView>
  </sheetViews>
  <sheetFormatPr defaultColWidth="9.00390625" defaultRowHeight="14.25"/>
  <cols>
    <col min="1" max="1" width="15.125" style="1" customWidth="1"/>
    <col min="2" max="6" width="10.125" style="1" customWidth="1"/>
    <col min="7" max="16384" width="11.00390625" style="1" customWidth="1"/>
  </cols>
  <sheetData>
    <row r="1" ht="12.75">
      <c r="A1" s="1" t="s">
        <v>15</v>
      </c>
    </row>
    <row r="2" ht="12.75">
      <c r="A2" s="1" t="s">
        <v>14</v>
      </c>
    </row>
    <row r="3" spans="2:5" ht="12.75">
      <c r="B3" s="14" t="s">
        <v>8</v>
      </c>
      <c r="C3" s="14"/>
      <c r="D3" s="1" t="s">
        <v>17</v>
      </c>
      <c r="E3" s="1" t="s">
        <v>18</v>
      </c>
    </row>
    <row r="4" spans="1:5" ht="12.75">
      <c r="A4" s="1" t="s">
        <v>21</v>
      </c>
      <c r="B4" s="1" t="s">
        <v>28</v>
      </c>
      <c r="C4" s="1" t="s">
        <v>27</v>
      </c>
      <c r="D4" s="1" t="s">
        <v>23</v>
      </c>
      <c r="E4" s="1" t="s">
        <v>23</v>
      </c>
    </row>
    <row r="5" spans="1:5" ht="12.75">
      <c r="A5" s="1" t="s">
        <v>9</v>
      </c>
      <c r="B5" s="1">
        <v>1000</v>
      </c>
      <c r="C5" s="1">
        <v>1000</v>
      </c>
      <c r="D5" s="1" t="s">
        <v>19</v>
      </c>
      <c r="E5" s="1">
        <v>300</v>
      </c>
    </row>
    <row r="6" spans="1:5" ht="12.75">
      <c r="A6" s="1" t="s">
        <v>10</v>
      </c>
      <c r="B6" s="1">
        <v>50</v>
      </c>
      <c r="C6" s="1">
        <v>50</v>
      </c>
      <c r="D6" s="1" t="s">
        <v>20</v>
      </c>
      <c r="E6" s="1">
        <v>2</v>
      </c>
    </row>
    <row r="7" spans="1:5" ht="12.75">
      <c r="A7" s="1" t="s">
        <v>25</v>
      </c>
      <c r="B7" s="1" t="s">
        <v>26</v>
      </c>
      <c r="C7" s="1" t="s">
        <v>26</v>
      </c>
      <c r="D7" s="1">
        <v>10</v>
      </c>
      <c r="E7" s="1" t="s">
        <v>26</v>
      </c>
    </row>
    <row r="8" spans="1:5" ht="12.75">
      <c r="A8" s="1" t="s">
        <v>11</v>
      </c>
      <c r="B8" s="1">
        <v>350</v>
      </c>
      <c r="C8" s="1">
        <v>350</v>
      </c>
      <c r="D8" s="1">
        <v>300</v>
      </c>
      <c r="E8" s="1">
        <v>300</v>
      </c>
    </row>
    <row r="9" spans="1:5" ht="12.75">
      <c r="A9" s="1" t="s">
        <v>12</v>
      </c>
      <c r="B9" s="1">
        <v>1340</v>
      </c>
      <c r="C9" s="1">
        <v>1340</v>
      </c>
      <c r="D9" s="1">
        <v>1150</v>
      </c>
      <c r="E9" s="1">
        <v>1150</v>
      </c>
    </row>
    <row r="12" spans="1:8" s="3" customFormat="1" ht="25.5">
      <c r="A12" s="2" t="s">
        <v>24</v>
      </c>
      <c r="B12" s="2" t="s">
        <v>21</v>
      </c>
      <c r="C12" s="2" t="s">
        <v>13</v>
      </c>
      <c r="D12" s="6" t="s">
        <v>55</v>
      </c>
      <c r="E12" s="2" t="s">
        <v>54</v>
      </c>
      <c r="F12" s="6" t="s">
        <v>61</v>
      </c>
      <c r="G12" s="2" t="s">
        <v>60</v>
      </c>
      <c r="H12" s="2" t="s">
        <v>0</v>
      </c>
    </row>
    <row r="13" spans="1:8" ht="12.75">
      <c r="A13" s="15">
        <v>1</v>
      </c>
      <c r="B13" s="7" t="s">
        <v>28</v>
      </c>
      <c r="C13" s="5">
        <v>0.01</v>
      </c>
      <c r="D13" s="20">
        <v>6.8</v>
      </c>
      <c r="E13" s="21">
        <v>5.5</v>
      </c>
      <c r="F13" s="21">
        <v>5.6</v>
      </c>
      <c r="G13" s="20">
        <v>5.6</v>
      </c>
      <c r="H13" s="25">
        <f>AVERAGE(D13:G13)</f>
        <v>5.875</v>
      </c>
    </row>
    <row r="14" spans="1:8" ht="12.75">
      <c r="A14" s="16"/>
      <c r="B14" s="7" t="s">
        <v>27</v>
      </c>
      <c r="C14" s="5">
        <v>0.01</v>
      </c>
      <c r="D14" s="20"/>
      <c r="E14" s="21">
        <v>8.5</v>
      </c>
      <c r="F14" s="21">
        <v>8.8</v>
      </c>
      <c r="G14" s="22"/>
      <c r="H14" s="25">
        <f>AVERAGE(D14:G14)</f>
        <v>8.65</v>
      </c>
    </row>
    <row r="15" spans="1:8" ht="12.75">
      <c r="A15" s="7">
        <v>2</v>
      </c>
      <c r="B15" s="7" t="s">
        <v>23</v>
      </c>
      <c r="C15" s="5">
        <v>0.01</v>
      </c>
      <c r="D15" s="20"/>
      <c r="E15" s="20"/>
      <c r="F15" s="21">
        <v>8.8</v>
      </c>
      <c r="G15" s="20"/>
      <c r="H15" s="25">
        <f>AVERAGE(D15:G15)</f>
        <v>8.8</v>
      </c>
    </row>
    <row r="16" spans="1:8" ht="12.75">
      <c r="A16" s="7">
        <v>3</v>
      </c>
      <c r="B16" s="7" t="s">
        <v>23</v>
      </c>
      <c r="C16" s="5">
        <v>0.01</v>
      </c>
      <c r="D16" s="20">
        <v>10.1</v>
      </c>
      <c r="E16" s="21">
        <v>9.5</v>
      </c>
      <c r="F16" s="20"/>
      <c r="G16" s="21">
        <v>8.3</v>
      </c>
      <c r="H16" s="25">
        <f>AVERAGE(D16:G16)</f>
        <v>9.3</v>
      </c>
    </row>
  </sheetData>
  <mergeCells count="2">
    <mergeCell ref="B3:C3"/>
    <mergeCell ref="A13:A14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3" sqref="H13:H20"/>
    </sheetView>
  </sheetViews>
  <sheetFormatPr defaultColWidth="9.00390625" defaultRowHeight="14.25"/>
  <cols>
    <col min="1" max="1" width="15.125" style="1" customWidth="1"/>
    <col min="2" max="4" width="10.125" style="1" customWidth="1"/>
    <col min="5" max="5" width="10.50390625" style="1" customWidth="1"/>
    <col min="6" max="6" width="10.125" style="1" customWidth="1"/>
    <col min="7" max="16384" width="11.00390625" style="1" customWidth="1"/>
  </cols>
  <sheetData>
    <row r="1" ht="12.75">
      <c r="A1" s="1" t="s">
        <v>15</v>
      </c>
    </row>
    <row r="2" ht="12.75">
      <c r="A2" s="1" t="s">
        <v>35</v>
      </c>
    </row>
    <row r="3" spans="2:5" ht="12.75">
      <c r="B3" s="14" t="s">
        <v>29</v>
      </c>
      <c r="C3" s="14"/>
      <c r="D3" s="1" t="s">
        <v>30</v>
      </c>
      <c r="E3" s="1" t="s">
        <v>31</v>
      </c>
    </row>
    <row r="4" spans="1:5" ht="12.75">
      <c r="A4" s="1" t="s">
        <v>21</v>
      </c>
      <c r="B4" s="1" t="s">
        <v>22</v>
      </c>
      <c r="C4" s="1" t="s">
        <v>23</v>
      </c>
      <c r="D4" s="1" t="s">
        <v>23</v>
      </c>
      <c r="E4" s="1" t="s">
        <v>23</v>
      </c>
    </row>
    <row r="5" spans="1:5" ht="12.75">
      <c r="A5" s="1" t="s">
        <v>3</v>
      </c>
      <c r="B5" s="1">
        <v>1000</v>
      </c>
      <c r="C5" s="1">
        <v>1000</v>
      </c>
      <c r="D5" s="1" t="s">
        <v>19</v>
      </c>
      <c r="E5" s="1">
        <v>300</v>
      </c>
    </row>
    <row r="6" spans="1:5" ht="12.75">
      <c r="A6" s="1" t="s">
        <v>4</v>
      </c>
      <c r="B6" s="1">
        <v>50</v>
      </c>
      <c r="C6" s="1">
        <v>50</v>
      </c>
      <c r="D6" s="1" t="s">
        <v>20</v>
      </c>
      <c r="E6" s="1">
        <v>2</v>
      </c>
    </row>
    <row r="7" spans="1:5" ht="12.75">
      <c r="A7" s="1" t="s">
        <v>25</v>
      </c>
      <c r="B7" s="1" t="s">
        <v>20</v>
      </c>
      <c r="C7" s="1" t="s">
        <v>20</v>
      </c>
      <c r="D7" s="1">
        <v>10</v>
      </c>
      <c r="E7" s="1" t="s">
        <v>20</v>
      </c>
    </row>
    <row r="8" spans="1:5" ht="12.75">
      <c r="A8" s="1" t="s">
        <v>5</v>
      </c>
      <c r="B8" s="1">
        <v>350</v>
      </c>
      <c r="C8" s="1">
        <v>350</v>
      </c>
      <c r="D8" s="1">
        <v>300</v>
      </c>
      <c r="E8" s="1">
        <v>300</v>
      </c>
    </row>
    <row r="9" spans="1:5" ht="12.75">
      <c r="A9" s="1" t="s">
        <v>6</v>
      </c>
      <c r="B9" s="1">
        <v>1340</v>
      </c>
      <c r="C9" s="1">
        <v>1340</v>
      </c>
      <c r="D9" s="1">
        <v>1150</v>
      </c>
      <c r="E9" s="1">
        <v>1150</v>
      </c>
    </row>
    <row r="12" spans="1:8" s="3" customFormat="1" ht="25.5">
      <c r="A12" s="2" t="s">
        <v>24</v>
      </c>
      <c r="B12" s="2" t="s">
        <v>21</v>
      </c>
      <c r="C12" s="2" t="s">
        <v>32</v>
      </c>
      <c r="D12" s="2" t="s">
        <v>34</v>
      </c>
      <c r="E12" s="6" t="s">
        <v>54</v>
      </c>
      <c r="F12" s="2" t="s">
        <v>60</v>
      </c>
      <c r="G12" s="23" t="s">
        <v>62</v>
      </c>
      <c r="H12" s="2" t="s">
        <v>0</v>
      </c>
    </row>
    <row r="13" spans="1:8" ht="12.75">
      <c r="A13" s="15">
        <v>1</v>
      </c>
      <c r="B13" s="18" t="s">
        <v>22</v>
      </c>
      <c r="C13" s="5">
        <v>0.99</v>
      </c>
      <c r="D13" s="9">
        <f aca="true" t="shared" si="0" ref="D13:D20">1-C13</f>
        <v>0.010000000000000009</v>
      </c>
      <c r="E13" s="20">
        <v>-18.1</v>
      </c>
      <c r="F13" s="13">
        <v>-18.5</v>
      </c>
      <c r="G13" s="13">
        <v>-18.8</v>
      </c>
      <c r="H13" s="25">
        <f>AVERAGE(E13:G13)</f>
        <v>-18.46666666666667</v>
      </c>
    </row>
    <row r="14" spans="1:8" ht="12.75">
      <c r="A14" s="17"/>
      <c r="B14" s="19"/>
      <c r="C14" s="8">
        <v>0.999</v>
      </c>
      <c r="D14" s="10">
        <f t="shared" si="0"/>
        <v>0.0010000000000000009</v>
      </c>
      <c r="E14" s="21">
        <v>-17.9</v>
      </c>
      <c r="F14" s="13">
        <v>-18.3</v>
      </c>
      <c r="G14" s="13">
        <v>-18.1</v>
      </c>
      <c r="H14" s="25">
        <f>AVERAGE(E14:G14)</f>
        <v>-18.1</v>
      </c>
    </row>
    <row r="15" spans="1:8" ht="12.75">
      <c r="A15" s="17"/>
      <c r="B15" s="18" t="s">
        <v>23</v>
      </c>
      <c r="C15" s="5">
        <v>0.99</v>
      </c>
      <c r="D15" s="9">
        <f t="shared" si="0"/>
        <v>0.010000000000000009</v>
      </c>
      <c r="E15" s="21">
        <v>-15.1</v>
      </c>
      <c r="F15" s="20"/>
      <c r="G15" s="13">
        <v>-15.6</v>
      </c>
      <c r="H15" s="25">
        <f>AVERAGE(E15:G15)</f>
        <v>-15.35</v>
      </c>
    </row>
    <row r="16" spans="1:8" ht="12.75">
      <c r="A16" s="16"/>
      <c r="B16" s="19"/>
      <c r="C16" s="8">
        <v>0.999</v>
      </c>
      <c r="D16" s="10">
        <f t="shared" si="0"/>
        <v>0.0010000000000000009</v>
      </c>
      <c r="E16" s="21">
        <v>-14.9</v>
      </c>
      <c r="F16" s="20"/>
      <c r="G16" s="13">
        <v>-14.8</v>
      </c>
      <c r="H16" s="25">
        <f>AVERAGE(E16:G16)</f>
        <v>-14.850000000000001</v>
      </c>
    </row>
    <row r="17" spans="1:8" ht="12.75">
      <c r="A17" s="15">
        <v>2</v>
      </c>
      <c r="B17" s="18" t="s">
        <v>33</v>
      </c>
      <c r="C17" s="5">
        <v>0.99</v>
      </c>
      <c r="D17" s="9">
        <f t="shared" si="0"/>
        <v>0.010000000000000009</v>
      </c>
      <c r="E17" s="20"/>
      <c r="F17" s="20"/>
      <c r="G17" s="13">
        <v>-15.6</v>
      </c>
      <c r="H17" s="25">
        <f>AVERAGE(E17:G17)</f>
        <v>-15.6</v>
      </c>
    </row>
    <row r="18" spans="1:8" ht="12.75">
      <c r="A18" s="16"/>
      <c r="B18" s="19"/>
      <c r="C18" s="8">
        <v>0.999</v>
      </c>
      <c r="D18" s="10">
        <f t="shared" si="0"/>
        <v>0.0010000000000000009</v>
      </c>
      <c r="E18" s="20"/>
      <c r="F18" s="20"/>
      <c r="G18" s="12">
        <v>-14.8</v>
      </c>
      <c r="H18" s="25">
        <f>AVERAGE(E18:G18)</f>
        <v>-14.8</v>
      </c>
    </row>
    <row r="19" spans="1:8" ht="12.75">
      <c r="A19" s="15">
        <v>3</v>
      </c>
      <c r="B19" s="18" t="s">
        <v>23</v>
      </c>
      <c r="C19" s="5">
        <v>0.99</v>
      </c>
      <c r="D19" s="9">
        <f t="shared" si="0"/>
        <v>0.010000000000000009</v>
      </c>
      <c r="E19" s="21">
        <v>-15.3</v>
      </c>
      <c r="F19" s="13">
        <v>-16.7</v>
      </c>
      <c r="G19" s="20"/>
      <c r="H19" s="25">
        <f>AVERAGE(E19:G19)</f>
        <v>-16</v>
      </c>
    </row>
    <row r="20" spans="1:8" ht="12.75">
      <c r="A20" s="16"/>
      <c r="B20" s="19"/>
      <c r="C20" s="8">
        <v>0.999</v>
      </c>
      <c r="D20" s="10">
        <f t="shared" si="0"/>
        <v>0.0010000000000000009</v>
      </c>
      <c r="E20" s="21">
        <v>-15.1</v>
      </c>
      <c r="F20" s="13">
        <v>-16.3</v>
      </c>
      <c r="G20" s="20"/>
      <c r="H20" s="25">
        <f>AVERAGE(E20:G20)</f>
        <v>-15.7</v>
      </c>
    </row>
  </sheetData>
  <mergeCells count="8">
    <mergeCell ref="B3:C3"/>
    <mergeCell ref="A17:A18"/>
    <mergeCell ref="A13:A16"/>
    <mergeCell ref="A19:A20"/>
    <mergeCell ref="B13:B14"/>
    <mergeCell ref="B15:B16"/>
    <mergeCell ref="B17:B18"/>
    <mergeCell ref="B19:B20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0">
      <selection activeCell="I16" sqref="I16"/>
    </sheetView>
  </sheetViews>
  <sheetFormatPr defaultColWidth="9.00390625" defaultRowHeight="14.25"/>
  <cols>
    <col min="1" max="1" width="15.125" style="1" customWidth="1"/>
    <col min="2" max="6" width="10.125" style="1" customWidth="1"/>
    <col min="7" max="16384" width="11.00390625" style="1" customWidth="1"/>
  </cols>
  <sheetData>
    <row r="1" ht="12.75">
      <c r="A1" s="1" t="s">
        <v>15</v>
      </c>
    </row>
    <row r="2" ht="12.75">
      <c r="A2" s="1" t="s">
        <v>36</v>
      </c>
    </row>
    <row r="3" spans="2:5" ht="12.75">
      <c r="B3" s="14" t="s">
        <v>29</v>
      </c>
      <c r="C3" s="14"/>
      <c r="D3" s="1" t="s">
        <v>30</v>
      </c>
      <c r="E3" s="1" t="s">
        <v>31</v>
      </c>
    </row>
    <row r="4" spans="1:5" ht="12.75">
      <c r="A4" s="1" t="s">
        <v>21</v>
      </c>
      <c r="B4" s="1" t="s">
        <v>22</v>
      </c>
      <c r="C4" s="1" t="s">
        <v>23</v>
      </c>
      <c r="D4" s="1" t="s">
        <v>23</v>
      </c>
      <c r="E4" s="1" t="s">
        <v>23</v>
      </c>
    </row>
    <row r="5" spans="1:5" ht="12.75">
      <c r="A5" s="1" t="s">
        <v>3</v>
      </c>
      <c r="B5" s="1">
        <v>1000</v>
      </c>
      <c r="C5" s="1">
        <v>1000</v>
      </c>
      <c r="D5" s="1" t="s">
        <v>19</v>
      </c>
      <c r="E5" s="1">
        <v>300</v>
      </c>
    </row>
    <row r="6" spans="1:5" ht="12.75">
      <c r="A6" s="1" t="s">
        <v>4</v>
      </c>
      <c r="B6" s="1">
        <v>50</v>
      </c>
      <c r="C6" s="1">
        <v>50</v>
      </c>
      <c r="D6" s="1" t="s">
        <v>20</v>
      </c>
      <c r="E6" s="1">
        <v>2</v>
      </c>
    </row>
    <row r="7" spans="1:5" ht="12.75">
      <c r="A7" s="1" t="s">
        <v>25</v>
      </c>
      <c r="B7" s="1" t="s">
        <v>20</v>
      </c>
      <c r="C7" s="1" t="s">
        <v>20</v>
      </c>
      <c r="D7" s="1">
        <v>10</v>
      </c>
      <c r="E7" s="1" t="s">
        <v>20</v>
      </c>
    </row>
    <row r="8" spans="1:5" ht="12.75">
      <c r="A8" s="1" t="s">
        <v>5</v>
      </c>
      <c r="B8" s="1">
        <v>350</v>
      </c>
      <c r="C8" s="1">
        <v>350</v>
      </c>
      <c r="D8" s="1">
        <v>300</v>
      </c>
      <c r="E8" s="1">
        <v>300</v>
      </c>
    </row>
    <row r="9" spans="1:5" ht="12.75">
      <c r="A9" s="1" t="s">
        <v>6</v>
      </c>
      <c r="B9" s="1">
        <v>1340</v>
      </c>
      <c r="C9" s="1">
        <v>1340</v>
      </c>
      <c r="D9" s="1">
        <v>1150</v>
      </c>
      <c r="E9" s="1">
        <v>1150</v>
      </c>
    </row>
    <row r="12" spans="1:7" s="3" customFormat="1" ht="25.5">
      <c r="A12" s="2" t="s">
        <v>24</v>
      </c>
      <c r="B12" s="2" t="s">
        <v>21</v>
      </c>
      <c r="C12" s="2" t="s">
        <v>2</v>
      </c>
      <c r="D12" s="6" t="s">
        <v>54</v>
      </c>
      <c r="E12" s="2" t="s">
        <v>60</v>
      </c>
      <c r="F12" s="23" t="s">
        <v>62</v>
      </c>
      <c r="G12" s="2" t="s">
        <v>0</v>
      </c>
    </row>
    <row r="13" spans="1:7" ht="12.75">
      <c r="A13" s="15">
        <v>1</v>
      </c>
      <c r="B13" s="18" t="s">
        <v>22</v>
      </c>
      <c r="C13" s="11">
        <v>0.1</v>
      </c>
      <c r="D13" s="20">
        <v>4.9</v>
      </c>
      <c r="E13" s="13">
        <v>5.1</v>
      </c>
      <c r="F13" s="13">
        <v>4.6</v>
      </c>
      <c r="G13" s="25">
        <f>AVERAGE(D13:F13)</f>
        <v>4.866666666666666</v>
      </c>
    </row>
    <row r="14" spans="1:7" ht="12.75">
      <c r="A14" s="17"/>
      <c r="B14" s="19"/>
      <c r="C14" s="5">
        <v>0.01</v>
      </c>
      <c r="D14" s="20">
        <v>5.8</v>
      </c>
      <c r="E14" s="13">
        <v>6.5</v>
      </c>
      <c r="F14" s="13">
        <v>5.5</v>
      </c>
      <c r="G14" s="25">
        <f>AVERAGE(D14:F14)</f>
        <v>5.933333333333334</v>
      </c>
    </row>
    <row r="15" spans="1:7" ht="12.75">
      <c r="A15" s="17"/>
      <c r="B15" s="18" t="s">
        <v>23</v>
      </c>
      <c r="C15" s="11">
        <v>0.1</v>
      </c>
      <c r="D15" s="21">
        <v>7.9</v>
      </c>
      <c r="E15" s="20"/>
      <c r="F15" s="13">
        <v>7.7</v>
      </c>
      <c r="G15" s="25">
        <f>AVERAGE(D15:F15)</f>
        <v>7.800000000000001</v>
      </c>
    </row>
    <row r="16" spans="1:7" ht="12.75">
      <c r="A16" s="16"/>
      <c r="B16" s="19"/>
      <c r="C16" s="5">
        <v>0.01</v>
      </c>
      <c r="D16" s="21">
        <v>8.8</v>
      </c>
      <c r="E16" s="20"/>
      <c r="F16" s="13">
        <v>8.6</v>
      </c>
      <c r="G16" s="25">
        <f>AVERAGE(D16:F16)</f>
        <v>8.7</v>
      </c>
    </row>
    <row r="17" spans="1:7" ht="12.75">
      <c r="A17" s="15">
        <v>2</v>
      </c>
      <c r="B17" s="18" t="s">
        <v>23</v>
      </c>
      <c r="C17" s="11">
        <v>0.1</v>
      </c>
      <c r="D17" s="20"/>
      <c r="E17" s="20"/>
      <c r="F17" s="13">
        <v>7.7</v>
      </c>
      <c r="G17" s="25">
        <f>AVERAGE(D17:F17)</f>
        <v>7.7</v>
      </c>
    </row>
    <row r="18" spans="1:7" ht="12.75">
      <c r="A18" s="16"/>
      <c r="B18" s="19"/>
      <c r="C18" s="5">
        <v>0.01</v>
      </c>
      <c r="D18" s="20"/>
      <c r="E18" s="20"/>
      <c r="F18" s="13">
        <v>8.6</v>
      </c>
      <c r="G18" s="25">
        <f>AVERAGE(D18:F18)</f>
        <v>8.6</v>
      </c>
    </row>
    <row r="19" spans="1:7" ht="12.75">
      <c r="A19" s="15">
        <v>3</v>
      </c>
      <c r="B19" s="18" t="s">
        <v>23</v>
      </c>
      <c r="C19" s="11">
        <v>0.1</v>
      </c>
      <c r="D19" s="21">
        <v>7.2</v>
      </c>
      <c r="E19" s="13">
        <v>8.2</v>
      </c>
      <c r="F19" s="20"/>
      <c r="G19" s="25">
        <f>AVERAGE(D19:F19)</f>
        <v>7.699999999999999</v>
      </c>
    </row>
    <row r="20" spans="1:7" ht="12.75">
      <c r="A20" s="16"/>
      <c r="B20" s="19"/>
      <c r="C20" s="5">
        <v>0.01</v>
      </c>
      <c r="D20" s="21">
        <v>8.1</v>
      </c>
      <c r="E20" s="13">
        <v>9.6</v>
      </c>
      <c r="F20" s="20"/>
      <c r="G20" s="25">
        <f>AVERAGE(D20:F20)</f>
        <v>8.85</v>
      </c>
    </row>
  </sheetData>
  <mergeCells count="8">
    <mergeCell ref="B3:C3"/>
    <mergeCell ref="A17:A18"/>
    <mergeCell ref="A13:A16"/>
    <mergeCell ref="A19:A20"/>
    <mergeCell ref="B13:B14"/>
    <mergeCell ref="B15:B16"/>
    <mergeCell ref="B17:B18"/>
    <mergeCell ref="B19:B20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5.125" style="1" customWidth="1"/>
    <col min="2" max="6" width="10.125" style="1" customWidth="1"/>
    <col min="7" max="16384" width="11.00390625" style="1" customWidth="1"/>
  </cols>
  <sheetData>
    <row r="1" ht="12.75">
      <c r="A1" s="1" t="s">
        <v>37</v>
      </c>
    </row>
    <row r="2" ht="12.75">
      <c r="A2" s="1" t="s">
        <v>53</v>
      </c>
    </row>
    <row r="3" spans="2:5" ht="12.75">
      <c r="B3" s="14" t="s">
        <v>38</v>
      </c>
      <c r="C3" s="14"/>
      <c r="D3" s="1" t="s">
        <v>39</v>
      </c>
      <c r="E3" s="1" t="s">
        <v>40</v>
      </c>
    </row>
    <row r="4" spans="1:5" ht="12.75">
      <c r="A4" s="1" t="s">
        <v>41</v>
      </c>
      <c r="B4" s="1" t="s">
        <v>42</v>
      </c>
      <c r="C4" s="1" t="s">
        <v>43</v>
      </c>
      <c r="D4" s="1" t="s">
        <v>43</v>
      </c>
      <c r="E4" s="1" t="s">
        <v>43</v>
      </c>
    </row>
    <row r="5" spans="1:5" ht="12.75">
      <c r="A5" s="1" t="s">
        <v>44</v>
      </c>
      <c r="B5" s="1">
        <v>1000</v>
      </c>
      <c r="C5" s="1">
        <v>1000</v>
      </c>
      <c r="D5" s="1" t="s">
        <v>45</v>
      </c>
      <c r="E5" s="1">
        <v>300</v>
      </c>
    </row>
    <row r="6" spans="1:5" ht="12.75">
      <c r="A6" s="1" t="s">
        <v>46</v>
      </c>
      <c r="B6" s="1">
        <v>50</v>
      </c>
      <c r="C6" s="1">
        <v>50</v>
      </c>
      <c r="D6" s="1" t="s">
        <v>47</v>
      </c>
      <c r="E6" s="1">
        <v>2</v>
      </c>
    </row>
    <row r="7" spans="1:5" ht="12.75">
      <c r="A7" s="1" t="s">
        <v>48</v>
      </c>
      <c r="B7" s="1" t="s">
        <v>47</v>
      </c>
      <c r="C7" s="1" t="s">
        <v>47</v>
      </c>
      <c r="D7" s="1">
        <v>10</v>
      </c>
      <c r="E7" s="1" t="s">
        <v>47</v>
      </c>
    </row>
    <row r="8" spans="1:5" ht="12.75">
      <c r="A8" s="1" t="s">
        <v>49</v>
      </c>
      <c r="B8" s="1">
        <v>350</v>
      </c>
      <c r="C8" s="1">
        <v>350</v>
      </c>
      <c r="D8" s="1">
        <v>300</v>
      </c>
      <c r="E8" s="1">
        <v>300</v>
      </c>
    </row>
    <row r="9" spans="1:5" ht="12.75">
      <c r="A9" s="1" t="s">
        <v>50</v>
      </c>
      <c r="B9" s="1">
        <v>1340</v>
      </c>
      <c r="C9" s="1">
        <v>1340</v>
      </c>
      <c r="D9" s="1">
        <v>1150</v>
      </c>
      <c r="E9" s="1">
        <v>1150</v>
      </c>
    </row>
    <row r="12" spans="1:7" s="3" customFormat="1" ht="25.5">
      <c r="A12" s="2" t="s">
        <v>51</v>
      </c>
      <c r="B12" s="2" t="s">
        <v>41</v>
      </c>
      <c r="C12" s="2" t="s">
        <v>52</v>
      </c>
      <c r="D12" s="6" t="s">
        <v>54</v>
      </c>
      <c r="E12" s="2" t="s">
        <v>60</v>
      </c>
      <c r="F12" s="23" t="s">
        <v>62</v>
      </c>
      <c r="G12" s="2" t="s">
        <v>0</v>
      </c>
    </row>
    <row r="13" spans="1:7" ht="12.75">
      <c r="A13" s="15">
        <v>1</v>
      </c>
      <c r="B13" s="18" t="s">
        <v>42</v>
      </c>
      <c r="C13" s="11">
        <v>0.1</v>
      </c>
      <c r="D13" s="13">
        <v>4.5</v>
      </c>
      <c r="E13" s="13">
        <v>5.4</v>
      </c>
      <c r="F13" s="13">
        <v>4.4</v>
      </c>
      <c r="G13" s="25">
        <f>AVERAGE(D13:F13)</f>
        <v>4.766666666666667</v>
      </c>
    </row>
    <row r="14" spans="1:7" ht="12.75">
      <c r="A14" s="17"/>
      <c r="B14" s="19"/>
      <c r="C14" s="5">
        <v>0.01</v>
      </c>
      <c r="D14" s="13">
        <v>5.4</v>
      </c>
      <c r="E14" s="13">
        <v>6.3</v>
      </c>
      <c r="F14" s="13">
        <v>5.3</v>
      </c>
      <c r="G14" s="25">
        <f>AVERAGE(D14:F14)</f>
        <v>5.666666666666667</v>
      </c>
    </row>
    <row r="15" spans="1:7" ht="12.75">
      <c r="A15" s="17"/>
      <c r="B15" s="18" t="s">
        <v>43</v>
      </c>
      <c r="C15" s="11">
        <v>0.1</v>
      </c>
      <c r="D15" s="13">
        <v>7.5</v>
      </c>
      <c r="E15" s="4"/>
      <c r="F15" s="13">
        <v>7.4</v>
      </c>
      <c r="G15" s="25">
        <f>AVERAGE(D15:F15)</f>
        <v>7.45</v>
      </c>
    </row>
    <row r="16" spans="1:7" ht="12.75">
      <c r="A16" s="16"/>
      <c r="B16" s="19"/>
      <c r="C16" s="5">
        <v>0.01</v>
      </c>
      <c r="D16" s="13">
        <v>8.4</v>
      </c>
      <c r="E16" s="4"/>
      <c r="F16" s="13">
        <v>8.3</v>
      </c>
      <c r="G16" s="25">
        <f>AVERAGE(D16:F16)</f>
        <v>8.350000000000001</v>
      </c>
    </row>
    <row r="17" spans="1:7" ht="12.75">
      <c r="A17" s="15">
        <v>2</v>
      </c>
      <c r="B17" s="18" t="s">
        <v>43</v>
      </c>
      <c r="C17" s="11">
        <v>0.1</v>
      </c>
      <c r="D17" s="4"/>
      <c r="E17" s="4"/>
      <c r="F17" s="13">
        <v>7.4</v>
      </c>
      <c r="G17" s="25">
        <f>AVERAGE(D17:F17)</f>
        <v>7.4</v>
      </c>
    </row>
    <row r="18" spans="1:7" ht="12.75">
      <c r="A18" s="16"/>
      <c r="B18" s="19"/>
      <c r="C18" s="5">
        <v>0.01</v>
      </c>
      <c r="D18" s="4"/>
      <c r="E18" s="4"/>
      <c r="F18" s="13">
        <v>8.3</v>
      </c>
      <c r="G18" s="25">
        <f>AVERAGE(D18:F18)</f>
        <v>8.3</v>
      </c>
    </row>
    <row r="19" spans="1:7" ht="12.75">
      <c r="A19" s="15">
        <v>3</v>
      </c>
      <c r="B19" s="18" t="s">
        <v>43</v>
      </c>
      <c r="C19" s="11">
        <v>0.1</v>
      </c>
      <c r="D19" s="13">
        <v>6.9</v>
      </c>
      <c r="E19" s="12">
        <v>8.4</v>
      </c>
      <c r="F19" s="4"/>
      <c r="G19" s="25">
        <f>AVERAGE(D19:F19)</f>
        <v>7.65</v>
      </c>
    </row>
    <row r="20" spans="1:7" ht="12.75">
      <c r="A20" s="16"/>
      <c r="B20" s="19"/>
      <c r="C20" s="5">
        <v>0.01</v>
      </c>
      <c r="D20" s="13">
        <v>7.8</v>
      </c>
      <c r="E20" s="13">
        <v>9.3</v>
      </c>
      <c r="F20" s="4"/>
      <c r="G20" s="25">
        <f>AVERAGE(D20:F20)</f>
        <v>8.55</v>
      </c>
    </row>
  </sheetData>
  <mergeCells count="8">
    <mergeCell ref="B3:C3"/>
    <mergeCell ref="A17:A18"/>
    <mergeCell ref="A13:A16"/>
    <mergeCell ref="A19:A20"/>
    <mergeCell ref="B13:B14"/>
    <mergeCell ref="B15:B16"/>
    <mergeCell ref="B17:B18"/>
    <mergeCell ref="B19:B20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</dc:creator>
  <cp:keywords/>
  <dc:description/>
  <cp:lastModifiedBy>0123280</cp:lastModifiedBy>
  <dcterms:created xsi:type="dcterms:W3CDTF">2006-05-02T14:04:44Z</dcterms:created>
  <dcterms:modified xsi:type="dcterms:W3CDTF">2007-05-07T10:09:15Z</dcterms:modified>
  <cp:category/>
  <cp:version/>
  <cp:contentType/>
  <cp:contentStatus/>
</cp:coreProperties>
</file>