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WR/Projects/MIMO requirements/2025 02 Athens/contribution/"/>
    </mc:Choice>
  </mc:AlternateContent>
  <xr:revisionPtr revIDLastSave="26" documentId="8_{6E88F7D0-C4E1-48A2-8C4A-D03C5E0F5697}" xr6:coauthVersionLast="47" xr6:coauthVersionMax="47" xr10:uidLastSave="{249E560A-68FC-4C61-B9EB-4215A26CB5A4}"/>
  <bookViews>
    <workbookView xWindow="-108" yWindow="-108" windowWidth="30936" windowHeight="16776" tabRatio="833" firstSheet="3" activeTab="9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W43" i="53" l="1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A4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A4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A4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A4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A4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A4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A4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A4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A4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A4" i="3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<sst xmlns="http://schemas.openxmlformats.org/spreadsheetml/2006/main" count="2607" uniqueCount="89">
  <si>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</si>
  <si>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</si>
  <si>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</si>
  <si>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</si>
  <si>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</si>
  <si>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</si>
  <si>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</si>
  <si>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</si>
  <si>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</si>
  <si>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</si>
  <si>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[8Tx/]4Rx: 4 Layer (type I) – Full Throughput Curves (PMI Follow, PMI Random)</t>
  </si>
  <si>
    <t>[8Tx/]4Rx: 4 Layer (eType II) – Full Throughput Curves (PMI Follow)</t>
  </si>
  <si>
    <t>4Rx: 2 Layer (type I) – Full Throughput Curves (PMI Follow, PMI Random)</t>
  </si>
  <si>
    <t>4Rx: 2 Layer (eType II) – Full Throughput Curves (PMI Follow)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</si>
  <si>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</si>
  <si>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</si>
  <si>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</si>
  <si>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</si>
  <si>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</si>
  <si>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</si>
  <si>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</si>
  <si>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</si>
  <si>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</si>
  <si>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</si>
  <si>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</si>
  <si>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</si>
  <si>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</si>
  <si>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</si>
  <si>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</si>
  <si>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</si>
  <si>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</si>
  <si>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</si>
  <si>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</si>
  <si>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</si>
  <si>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</si>
  <si>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</si>
  <si>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</si>
  <si>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</si>
  <si>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</si>
  <si>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</si>
  <si>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</si>
  <si>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</si>
  <si>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</si>
  <si>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</si>
  <si>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</si>
  <si>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</si>
  <si>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</si>
  <si>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</si>
  <si>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</si>
  <si>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</si>
  <si>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</si>
  <si>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</si>
  <si>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</si>
  <si>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</si>
  <si>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</si>
  <si>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</si>
  <si>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</si>
  <si>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</si>
  <si>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</si>
  <si>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</si>
  <si>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</si>
  <si>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 (5,0,0)</t>
  </si>
  <si>
    <t>PMI Fix</t>
  </si>
  <si>
    <t>PMI Fix (3,0,0)</t>
  </si>
  <si>
    <t>PMI Fixed</t>
  </si>
  <si>
    <t>PMI Follow</t>
  </si>
  <si>
    <t>PMI Fix(2,0,0)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</si>
  <si>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</si>
  <si>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</si>
  <si>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</si>
  <si>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</si>
  <si>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</si>
  <si>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</si>
  <si>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</si>
  <si>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</si>
  <si>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</si>
  <si>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</si>
  <si>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</si>
  <si>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</si>
  <si>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</si>
  <si>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</si>
  <si>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</si>
  <si>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</si>
  <si>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</si>
  <si>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</si>
  <si>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</si>
  <si>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CPY1</t>
  </si>
  <si>
    <t>CPY2</t>
  </si>
  <si>
    <t>CPY3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</si>
</sst>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83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5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8" fillId="3" borderId="4" xfId="0" applyFont="1" applyFill="1" applyBorder="1"/>
    <xf numFmtId="0" fontId="8" fillId="3" borderId="6" xfId="0" applyFont="1" applyFill="1" applyBorder="1"/>
    <xf numFmtId="0" fontId="0" fillId="0" borderId="0" xfId="0" applyAlignment="1">
      <alignment horizontal="left" vertical="top"/>
    </xf>
    <xf numFmtId="0" fontId="8" fillId="3" borderId="4" xfId="0" applyFont="1" applyFill="1" applyBorder="1" applyAlignment="1">
      <alignment horizontal="left" vertical="top"/>
    </xf>
    <xf numFmtId="0" fontId="8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8" fillId="0" borderId="0" xfId="0" applyFont="1"/>
    <xf numFmtId="0" fontId="0" fillId="0" borderId="11" xfId="0" applyBorder="1"/>
    <xf numFmtId="9" fontId="2" fillId="0" borderId="12" xfId="1" applyNumberFormat="1" applyFont="1" applyBorder="1"/>
    <xf numFmtId="2" fontId="3" fillId="0" borderId="12" xfId="1" applyNumberFormat="1" applyBorder="1"/>
    <xf numFmtId="164" fontId="3" fillId="0" borderId="12" xfId="1" applyNumberFormat="1" applyBorder="1"/>
    <xf numFmtId="0" fontId="2" fillId="0" borderId="12" xfId="1" applyFont="1" applyBorder="1"/>
    <xf numFmtId="0" fontId="3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2" fillId="0" borderId="0" xfId="1" applyNumberFormat="1" applyFont="1"/>
    <xf numFmtId="0" fontId="3" fillId="0" borderId="0" xfId="1"/>
    <xf numFmtId="164" fontId="3" fillId="0" borderId="0" xfId="1" applyNumberFormat="1"/>
    <xf numFmtId="0" fontId="2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2" fillId="0" borderId="14" xfId="1" applyNumberFormat="1" applyFont="1" applyBorder="1"/>
    <xf numFmtId="2" fontId="3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8" fillId="3" borderId="0" xfId="0" applyFont="1" applyFill="1" applyAlignment="1">
      <alignment horizontal="left" vertical="top"/>
    </xf>
    <xf numFmtId="165" fontId="5" fillId="2" borderId="1" xfId="1" applyNumberFormat="1" applyFont="1" applyFill="1" applyBorder="1"/>
    <xf numFmtId="0" fontId="8" fillId="3" borderId="1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3" fillId="2" borderId="1" xfId="1" applyNumberFormat="1" applyFont="1" applyFill="1" applyBorder="1"/>
    <xf numFmtId="165" fontId="5" fillId="0" borderId="1" xfId="1" applyNumberFormat="1" applyFont="1" applyBorder="1"/>
    <xf numFmtId="0" fontId="0" fillId="0" borderId="0" xfId="0" applyAlignment="1">
      <alignment wrapText="1"/>
    </xf>
    <xf numFmtId="0" fontId="14" fillId="4" borderId="0" xfId="0" applyFont="1" applyFill="1"/>
    <xf numFmtId="0" fontId="1" fillId="0" borderId="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 wrapText="1"/>
    </xf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0" xfId="0" applyFont="1"/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8" fillId="3" borderId="2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9" fontId="4" fillId="0" borderId="0" xfId="1" applyNumberFormat="1" applyFont="1" applyAlignment="1">
      <alignment horizontal="center"/>
    </xf>
    <xf numFmtId="9" fontId="2" fillId="0" borderId="0" xfId="1" applyNumberFormat="1" applyFont="1" applyAlignment="1">
      <alignment horizontal="center"/>
    </xf>
    <xf numFmtId="9" fontId="2" fillId="0" borderId="1" xfId="1" applyNumberFormat="1" applyFont="1" applyBorder="1" applyAlignment="1">
      <alignment horizontal="center"/>
    </xf>
    <xf numFmtId="9" fontId="11" fillId="0" borderId="0" xfId="1" applyNumberFormat="1" applyFont="1" applyAlignment="1">
      <alignment horizontal="center"/>
    </xf>
    <xf numFmtId="9" fontId="2" fillId="0" borderId="10" xfId="1" applyNumberFormat="1" applyFont="1" applyBorder="1" applyAlignment="1">
      <alignment horizontal="center"/>
    </xf>
    <xf numFmtId="9" fontId="2" fillId="0" borderId="2" xfId="1" applyNumberFormat="1" applyFont="1" applyBorder="1" applyAlignment="1">
      <alignment horizontal="center"/>
    </xf>
    <xf numFmtId="9" fontId="2" fillId="0" borderId="21" xfId="1" applyNumberFormat="1" applyFont="1" applyBorder="1" applyAlignment="1">
      <alignment horizontal="center"/>
    </xf>
    <xf numFmtId="9" fontId="2" fillId="0" borderId="3" xfId="1" applyNumberFormat="1" applyFont="1" applyBorder="1" applyAlignment="1">
      <alignment horizontal="center"/>
    </xf>
    <xf numFmtId="0" fontId="1" fillId="0" borderId="2" xfId="1" applyFont="1" applyBorder="1" applyAlignment="1">
      <alignment horizontal="center" vertical="center" wrapText="1"/>
    </xf>
    <xf numFmtId="0" fontId="1" fillId="0" borderId="3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9" fontId="11" fillId="0" borderId="14" xfId="1" applyNumberFormat="1" applyFont="1" applyBorder="1" applyAlignment="1">
      <alignment horizontal="center"/>
    </xf>
    <xf numFmtId="0" fontId="10" fillId="5" borderId="15" xfId="0" applyFont="1" applyFill="1" applyBorder="1" applyAlignment="1">
      <alignment horizontal="center" vertical="top" textRotation="90"/>
    </xf>
    <xf numFmtId="0" fontId="12" fillId="0" borderId="2" xfId="1" applyFont="1" applyBorder="1" applyAlignment="1">
      <alignment horizontal="center" vertical="center" wrapText="1"/>
    </xf>
    <xf numFmtId="9" fontId="4" fillId="0" borderId="14" xfId="1" applyNumberFormat="1" applyFont="1" applyBorder="1" applyAlignment="1">
      <alignment horizontal="center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88671875" defaultRowHeight="14.4"/>
  <sheetData/>
  <phoneticPr fontId="6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tabSelected="1" zoomScale="40" zoomScaleNormal="40" workbookViewId="0">
      <selection activeCell="AJ66" sqref="AJ66"/>
    </sheetView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86</v>
      </c>
    </row>
    <row r="3" spans="1:165" ht="15" thickBot="1"/>
    <row r="4" spans="1:165" ht="15" thickBot="1">
      <c r="A4" s="80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CPY1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CPY1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62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62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2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</mergeCells>
  <phoneticPr fontId="7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87</v>
      </c>
    </row>
    <row r="3" spans="1:165" ht="15" thickBot="1"/>
    <row r="4" spans="1:165" ht="15" thickBot="1">
      <c r="A4" s="80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72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73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74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75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76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CPY2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CPY2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38"/>
      <c r="AP33" s="70" t="s">
        <v>55</v>
      </c>
      <c r="AQ33" s="70"/>
      <c r="AR33" s="70"/>
      <c r="AS33" s="70"/>
      <c r="AT33" s="70" t="s">
        <v>56</v>
      </c>
      <c r="AU33" s="70"/>
      <c r="AV33" s="70"/>
      <c r="AW33" s="70"/>
      <c r="AX33" s="70" t="s">
        <v>57</v>
      </c>
      <c r="AY33" s="70"/>
      <c r="AZ33" s="70"/>
      <c r="BA33" s="70"/>
      <c r="BB33" s="70" t="s">
        <v>58</v>
      </c>
      <c r="BC33" s="70"/>
      <c r="BD33" s="70"/>
      <c r="BE33" s="70"/>
      <c r="BH33" s="32"/>
      <c r="BI33" s="70" t="s">
        <v>55</v>
      </c>
      <c r="BJ33" s="70"/>
      <c r="BK33" s="70"/>
      <c r="BL33" s="70"/>
      <c r="BM33" s="70" t="s">
        <v>56</v>
      </c>
      <c r="BN33" s="70"/>
      <c r="BO33" s="70"/>
      <c r="BP33" s="70"/>
      <c r="BQ33" s="70" t="s">
        <v>57</v>
      </c>
      <c r="BR33" s="70"/>
      <c r="BS33" s="70"/>
      <c r="BT33" s="70"/>
      <c r="BU33" s="70" t="s">
        <v>58</v>
      </c>
      <c r="BV33" s="70"/>
      <c r="BW33" s="70"/>
      <c r="BX33" s="70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4.4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9" t="s">
        <v>59</v>
      </c>
      <c r="AP34" s="74" t="s">
        <v>60</v>
      </c>
      <c r="AQ34" s="78"/>
      <c r="AR34" s="74" t="s">
        <v>64</v>
      </c>
      <c r="AS34" s="78"/>
      <c r="AT34" s="74" t="s">
        <v>60</v>
      </c>
      <c r="AU34" s="78"/>
      <c r="AV34" s="74" t="s">
        <v>65</v>
      </c>
      <c r="AW34" s="78"/>
      <c r="AX34" s="74" t="s">
        <v>60</v>
      </c>
      <c r="AY34" s="78"/>
      <c r="AZ34" s="74" t="s">
        <v>65</v>
      </c>
      <c r="BA34" s="78"/>
      <c r="BB34" s="74" t="s">
        <v>60</v>
      </c>
      <c r="BC34" s="78"/>
      <c r="BD34" s="74" t="s">
        <v>65</v>
      </c>
      <c r="BE34" s="78"/>
      <c r="BH34" s="15" t="s">
        <v>59</v>
      </c>
      <c r="BI34" s="74" t="s">
        <v>60</v>
      </c>
      <c r="BJ34" s="78"/>
      <c r="BK34" s="74" t="s">
        <v>64</v>
      </c>
      <c r="BL34" s="78"/>
      <c r="BM34" s="74" t="s">
        <v>60</v>
      </c>
      <c r="BN34" s="78"/>
      <c r="BO34" s="74" t="s">
        <v>65</v>
      </c>
      <c r="BP34" s="78"/>
      <c r="BQ34" s="74" t="s">
        <v>60</v>
      </c>
      <c r="BR34" s="78"/>
      <c r="BS34" s="74" t="s">
        <v>65</v>
      </c>
      <c r="BT34" s="78"/>
      <c r="BU34" s="74" t="s">
        <v>60</v>
      </c>
      <c r="BV34" s="78"/>
      <c r="BW34" s="74" t="s">
        <v>65</v>
      </c>
      <c r="BX34" s="78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64</v>
      </c>
      <c r="F35" s="78"/>
      <c r="G35" s="74" t="s">
        <v>60</v>
      </c>
      <c r="H35" s="78"/>
      <c r="I35" s="74" t="s">
        <v>65</v>
      </c>
      <c r="J35" s="78"/>
      <c r="K35" s="74" t="s">
        <v>60</v>
      </c>
      <c r="L35" s="78"/>
      <c r="M35" s="74" t="s">
        <v>65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64</v>
      </c>
      <c r="Y35" s="78"/>
      <c r="Z35" s="74" t="s">
        <v>60</v>
      </c>
      <c r="AA35" s="78"/>
      <c r="AB35" s="74" t="s">
        <v>65</v>
      </c>
      <c r="AC35" s="78"/>
      <c r="AD35" s="74" t="s">
        <v>60</v>
      </c>
      <c r="AE35" s="78"/>
      <c r="AF35" s="74" t="s">
        <v>65</v>
      </c>
      <c r="AG35" s="78"/>
      <c r="AH35" s="74" t="s">
        <v>60</v>
      </c>
      <c r="AI35" s="78"/>
      <c r="AJ35" s="74" t="s">
        <v>65</v>
      </c>
      <c r="AK35" s="78"/>
      <c r="AL35" s="31"/>
      <c r="AO35" s="40"/>
      <c r="AP35" s="62" t="s">
        <v>70</v>
      </c>
      <c r="AQ35" s="62" t="s">
        <v>71</v>
      </c>
      <c r="AR35" s="62" t="s">
        <v>70</v>
      </c>
      <c r="AS35" s="62" t="s">
        <v>71</v>
      </c>
      <c r="AT35" s="62" t="s">
        <v>70</v>
      </c>
      <c r="AU35" s="62" t="s">
        <v>71</v>
      </c>
      <c r="AV35" s="62" t="s">
        <v>70</v>
      </c>
      <c r="AW35" s="62" t="s">
        <v>71</v>
      </c>
      <c r="AX35" s="62" t="s">
        <v>70</v>
      </c>
      <c r="AY35" s="62" t="s">
        <v>71</v>
      </c>
      <c r="AZ35" s="62" t="s">
        <v>70</v>
      </c>
      <c r="BA35" s="62" t="s">
        <v>71</v>
      </c>
      <c r="BB35" s="62" t="s">
        <v>70</v>
      </c>
      <c r="BC35" s="62" t="s">
        <v>71</v>
      </c>
      <c r="BD35" s="62" t="s">
        <v>70</v>
      </c>
      <c r="BE35" s="62" t="s">
        <v>71</v>
      </c>
      <c r="BH35" s="16"/>
      <c r="BI35" s="62" t="s">
        <v>70</v>
      </c>
      <c r="BJ35" s="62" t="s">
        <v>71</v>
      </c>
      <c r="BK35" s="62" t="s">
        <v>70</v>
      </c>
      <c r="BL35" s="62" t="s">
        <v>71</v>
      </c>
      <c r="BM35" s="62" t="s">
        <v>70</v>
      </c>
      <c r="BN35" s="62" t="s">
        <v>71</v>
      </c>
      <c r="BO35" s="62" t="s">
        <v>70</v>
      </c>
      <c r="BP35" s="62" t="s">
        <v>71</v>
      </c>
      <c r="BQ35" s="62" t="s">
        <v>70</v>
      </c>
      <c r="BR35" s="62" t="s">
        <v>71</v>
      </c>
      <c r="BS35" s="62" t="s">
        <v>70</v>
      </c>
      <c r="BT35" s="62" t="s">
        <v>71</v>
      </c>
      <c r="BU35" s="62" t="s">
        <v>70</v>
      </c>
      <c r="BV35" s="62" t="s">
        <v>71</v>
      </c>
      <c r="BW35" s="62" t="s">
        <v>70</v>
      </c>
      <c r="BX35" s="62" t="s">
        <v>71</v>
      </c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62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88</v>
      </c>
    </row>
    <row r="3" spans="1:165" ht="15" thickBot="1"/>
    <row r="4" spans="1:165" ht="15" thickBot="1">
      <c r="A4" s="80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CPY3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CPY3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topLeftCell="AG1" zoomScale="40" zoomScaleNormal="40" workbookViewId="0">
      <selection activeCell="A2" sqref="A2"/>
    </sheetView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79</v>
      </c>
    </row>
    <row r="3" spans="1:165" ht="15" thickBot="1"/>
    <row r="4" spans="1:165" ht="15" thickBot="1">
      <c r="A4" s="80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CPY4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CPY4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topLeftCell="AG1"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80</v>
      </c>
    </row>
    <row r="3" spans="1:165" ht="15" thickBot="1"/>
    <row r="4" spans="1:165" ht="15" thickBot="1">
      <c r="A4" s="80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CPY5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CPY5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topLeftCell="AG1"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81</v>
      </c>
    </row>
    <row r="3" spans="1:165" ht="15" thickBot="1"/>
    <row r="4" spans="1:165" ht="15" thickBot="1">
      <c r="A4" s="80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CPY6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CPY6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82</v>
      </c>
    </row>
    <row r="3" spans="1:165" ht="15" thickBot="1"/>
    <row r="4" spans="1:165" ht="15" thickBot="1">
      <c r="A4" s="80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CPY7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CPY7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83</v>
      </c>
    </row>
    <row r="3" spans="1:165" ht="15" thickBot="1"/>
    <row r="4" spans="1:165" ht="15" thickBot="1">
      <c r="A4" s="80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CPY8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CPY8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84</v>
      </c>
    </row>
    <row r="3" spans="1:165" ht="15" thickBot="1"/>
    <row r="4" spans="1:165" ht="15" thickBot="1">
      <c r="A4" s="80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CPY9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CPY9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>
      <selection activeCell="AD96" sqref="AD96"/>
    </sheetView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85</v>
      </c>
    </row>
    <row r="3" spans="1:165" ht="15" thickBot="1"/>
    <row r="4" spans="1:165" ht="15" thickBot="1">
      <c r="A4" s="80" t="str">
        <f>'Channel Model Configurations'!B2</f>
        <v>CDL (TR 38.753) with Table 7.2.1-8 in TR 38.827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CPY10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CPY10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109375" defaultRowHeight="14.4"/>
  <cols>
    <col min="1" max="1" width="8.44140625" style="11" bestFit="1" customWidth="1"/>
    <col min="2" max="2" width="12.44140625" style="11" bestFit="1" customWidth="1"/>
    <col min="3" max="3" width="104" style="11" bestFit="1" customWidth="1"/>
    <col min="4" max="4" width="12.77734375" style="11" bestFit="1" customWidth="1"/>
    <col min="5" max="5" width="13.88671875" style="11" bestFit="1" customWidth="1"/>
    <col min="6" max="6" width="91.44140625" style="46" bestFit="1" customWidth="1"/>
    <col min="7" max="16384" width="9.10937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10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11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12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13</v>
      </c>
      <c r="D7" s="11" t="s">
        <v>6</v>
      </c>
      <c r="E7" s="11" t="s">
        <v>7</v>
      </c>
    </row>
    <row r="8" spans="1:6">
      <c r="A8" s="51">
        <v>7</v>
      </c>
      <c r="B8" s="51" t="s">
        <v>14</v>
      </c>
      <c r="C8" s="51" t="s">
        <v>15</v>
      </c>
      <c r="D8" s="11" t="s">
        <v>6</v>
      </c>
      <c r="E8" s="11" t="s">
        <v>7</v>
      </c>
    </row>
    <row r="9" spans="1:6">
      <c r="A9" s="51">
        <v>8</v>
      </c>
      <c r="B9" s="51" t="s">
        <v>14</v>
      </c>
      <c r="C9" s="51" t="s">
        <v>16</v>
      </c>
      <c r="D9" s="11" t="s">
        <v>6</v>
      </c>
      <c r="E9" s="11" t="s">
        <v>7</v>
      </c>
    </row>
  </sheetData>
  <mergeCells count="1">
    <mergeCell ref="D1:E1"/>
  </mergeCells>
  <phoneticPr fontId="9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4"/>
  <cols>
    <col min="2" max="2" width="115" bestFit="1" customWidth="1"/>
    <col min="4" max="4" width="77.8867187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Follow, PMI Random), 10Hz Doppler</v>
      </c>
      <c r="D4" s="49"/>
    </row>
    <row r="5" spans="2:4">
      <c r="B5" t="str">
        <f>'List of Use Cases'!C5 &amp; ", 10Hz Doppler"</f>
        <v>[8Tx/]4Rx: 4 Layer (eType II) – Full Throughput Curves (PMI Follow), 10Hz Doppler</v>
      </c>
    </row>
    <row r="6" spans="2:4">
      <c r="B6" t="str">
        <f>'List of Use Cases'!C6 &amp; ", 10Hz Doppler"</f>
        <v>4Rx: 2 Layer (type I) – Full Throughput Curves (PMI Follow, PMI Random), 10Hz Doppler</v>
      </c>
    </row>
    <row r="7" spans="2:4">
      <c r="B7" t="str">
        <f>'List of Use Cases'!C7 &amp; ", 10Hz Doppler"</f>
        <v>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Follow, PMI Random), 100Hz Doppler</v>
      </c>
    </row>
    <row r="14" spans="2:4">
      <c r="B14" t="str">
        <f>'List of Use Cases'!C5 &amp; ", 100Hz Doppler"</f>
        <v>[8Tx/]4Rx: 4 Layer (eType II) – Full Throughput Curves (PMI Follow), 100Hz Doppler</v>
      </c>
    </row>
    <row r="15" spans="2:4">
      <c r="B15" t="str">
        <f>'List of Use Cases'!C6 &amp; ", 100Hz Doppler"</f>
        <v>4Rx: 2 Layer (type I) – Full Throughput Curves (PMI Follow, PMI Random), 100Hz Doppler</v>
      </c>
    </row>
    <row r="16" spans="2:4">
      <c r="B16" t="str">
        <f>'List of Use Cases'!C7 &amp; ", 100Hz Doppler"</f>
        <v>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4"/>
  <cols>
    <col min="2" max="2" width="42.109375" bestFit="1" customWidth="1"/>
  </cols>
  <sheetData>
    <row r="1" spans="1:2">
      <c r="A1" s="9" t="s">
        <v>17</v>
      </c>
      <c r="B1" s="10" t="s">
        <v>2</v>
      </c>
    </row>
    <row r="2" spans="1:2">
      <c r="A2" s="5" t="s">
        <v>18</v>
      </c>
      <c r="B2" s="6" t="s">
        <v>19</v>
      </c>
    </row>
    <row r="3" spans="1:2">
      <c r="A3" s="5" t="s">
        <v>20</v>
      </c>
      <c r="B3" s="6" t="s">
        <v>21</v>
      </c>
    </row>
    <row r="4" spans="1:2">
      <c r="A4" s="5" t="s">
        <v>22</v>
      </c>
      <c r="B4" s="6" t="s">
        <v>23</v>
      </c>
    </row>
    <row r="5" spans="1:2">
      <c r="A5" s="5" t="s">
        <v>24</v>
      </c>
      <c r="B5" s="6" t="s">
        <v>25</v>
      </c>
    </row>
    <row r="6" spans="1:2" ht="15" thickBot="1">
      <c r="A6" s="7" t="s">
        <v>26</v>
      </c>
      <c r="B6" s="8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109375" defaultRowHeight="14.4"/>
  <cols>
    <col min="1" max="1" width="9.109375" style="11"/>
    <col min="2" max="2" width="50.44140625" style="11" bestFit="1" customWidth="1"/>
    <col min="3" max="3" width="34" style="11" bestFit="1" customWidth="1"/>
    <col min="4" max="16384" width="9.109375" style="11"/>
  </cols>
  <sheetData>
    <row r="1" spans="1:3">
      <c r="A1" s="12" t="s">
        <v>17</v>
      </c>
      <c r="B1" s="13" t="s">
        <v>2</v>
      </c>
      <c r="C1" s="41" t="s">
        <v>28</v>
      </c>
    </row>
    <row r="2" spans="1:3" ht="31.5" customHeight="1">
      <c r="A2" s="52" t="s">
        <v>29</v>
      </c>
      <c r="B2" s="53" t="s">
        <v>30</v>
      </c>
      <c r="C2" s="51" t="s">
        <v>31</v>
      </c>
    </row>
    <row r="3" spans="1:3" ht="35.25" customHeight="1">
      <c r="A3" s="52" t="s">
        <v>32</v>
      </c>
      <c r="B3" s="53" t="s">
        <v>33</v>
      </c>
      <c r="C3" s="51" t="s">
        <v>34</v>
      </c>
    </row>
    <row r="4" spans="1:3">
      <c r="A4" s="52">
        <v>2</v>
      </c>
      <c r="B4" s="54" t="s">
        <v>35</v>
      </c>
      <c r="C4" s="51" t="s">
        <v>36</v>
      </c>
    </row>
    <row r="5" spans="1:3" ht="29.4" thickBot="1">
      <c r="A5" s="14">
        <v>3</v>
      </c>
      <c r="B5" s="55" t="s">
        <v>37</v>
      </c>
      <c r="C5" s="51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4"/>
  <cols>
    <col min="1" max="1" width="10.44140625" bestFit="1" customWidth="1"/>
    <col min="2" max="2" width="42.109375" bestFit="1" customWidth="1"/>
  </cols>
  <sheetData>
    <row r="1" spans="1:2">
      <c r="A1" s="9" t="s">
        <v>17</v>
      </c>
      <c r="B1" s="10" t="s">
        <v>2</v>
      </c>
    </row>
    <row r="2" spans="1:2">
      <c r="A2" s="56" t="s">
        <v>39</v>
      </c>
      <c r="B2" s="57" t="s">
        <v>40</v>
      </c>
    </row>
    <row r="3" spans="1:2">
      <c r="A3" s="56" t="s">
        <v>41</v>
      </c>
      <c r="B3" s="57" t="s">
        <v>42</v>
      </c>
    </row>
    <row r="4" spans="1:2" ht="15" thickBot="1">
      <c r="A4" s="58" t="s">
        <v>43</v>
      </c>
      <c r="B4" s="59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2025-02-15T13:18:52Z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