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work\RAN4 contribution related\104\"/>
    </mc:Choice>
  </mc:AlternateContent>
  <bookViews>
    <workbookView xWindow="-120" yWindow="-120" windowWidth="29040" windowHeight="15840"/>
  </bookViews>
  <sheets>
    <sheet name="Main v1.2" sheetId="8" r:id="rId1"/>
    <sheet name="RRM v1.4" sheetId="9" r:id="rId2"/>
    <sheet name="BS  Demod Test v1.3" sheetId="11" r:id="rId3"/>
  </sheets>
  <definedNames>
    <definedName name="_xlnm._FilterDatabase" localSheetId="2" hidden="1">'BS  Demod Test v1.3'!$A$1:$I$25</definedName>
    <definedName name="_xlnm._FilterDatabase" localSheetId="0" hidden="1">'Main v1.2'!$A$1:$J$1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11" l="1"/>
  <c r="C37" i="11" s="1"/>
  <c r="C36" i="11"/>
  <c r="A23" i="11"/>
  <c r="A24" i="11" s="1"/>
  <c r="C22" i="11"/>
  <c r="A5" i="11"/>
  <c r="A6" i="11" s="1"/>
  <c r="C4" i="11"/>
  <c r="C2" i="11"/>
  <c r="A25" i="11" l="1"/>
  <c r="C24" i="11"/>
  <c r="A7" i="11"/>
  <c r="C6" i="11"/>
  <c r="C23" i="11"/>
  <c r="A38" i="11"/>
  <c r="C5" i="11"/>
  <c r="A26" i="11" l="1"/>
  <c r="C25" i="11"/>
  <c r="A8" i="11"/>
  <c r="C7" i="11"/>
  <c r="A39" i="11"/>
  <c r="C39" i="11" s="1"/>
  <c r="C38" i="11"/>
  <c r="C8" i="11" l="1"/>
  <c r="A9" i="11"/>
  <c r="A27" i="11"/>
  <c r="C26" i="11"/>
  <c r="A10" i="11" l="1"/>
  <c r="C9" i="11"/>
  <c r="C27" i="11"/>
  <c r="A28" i="11"/>
  <c r="A29" i="11" l="1"/>
  <c r="C28" i="11"/>
  <c r="C10" i="11"/>
  <c r="A11" i="11"/>
  <c r="A12" i="11" l="1"/>
  <c r="C11" i="11"/>
  <c r="A30" i="11"/>
  <c r="C29" i="11"/>
  <c r="A31" i="11" l="1"/>
  <c r="C30" i="11"/>
  <c r="A13" i="11"/>
  <c r="C12" i="11"/>
  <c r="A14" i="11" l="1"/>
  <c r="C13" i="11"/>
  <c r="A32" i="11"/>
  <c r="C31" i="11"/>
  <c r="A33" i="11" l="1"/>
  <c r="C32" i="11"/>
  <c r="A15" i="11"/>
  <c r="C14" i="11"/>
  <c r="C15" i="11" l="1"/>
  <c r="A16" i="11"/>
  <c r="A34" i="11"/>
  <c r="C34" i="11" s="1"/>
  <c r="C33" i="11"/>
  <c r="C16" i="11" l="1"/>
  <c r="A17" i="11"/>
  <c r="A18" i="11" l="1"/>
  <c r="C17" i="11"/>
  <c r="A19" i="11" l="1"/>
  <c r="C18" i="11"/>
  <c r="A20" i="11" l="1"/>
  <c r="C20" i="11" s="1"/>
  <c r="C19" i="11"/>
  <c r="C46" i="9" l="1"/>
  <c r="C44" i="9"/>
  <c r="C43" i="9"/>
  <c r="C42" i="9"/>
  <c r="C41" i="9"/>
  <c r="C40" i="9"/>
  <c r="C39" i="9"/>
  <c r="C38" i="9"/>
  <c r="C37"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5" i="9"/>
  <c r="C4" i="9"/>
  <c r="C2" i="9"/>
  <c r="C50" i="8"/>
  <c r="C49" i="8"/>
  <c r="C47" i="8"/>
  <c r="C45" i="8"/>
  <c r="C44" i="8"/>
  <c r="C43" i="8"/>
  <c r="C42" i="8"/>
  <c r="C41" i="8"/>
  <c r="C40" i="8"/>
  <c r="C39" i="8"/>
  <c r="C38" i="8"/>
  <c r="C37" i="8"/>
  <c r="C36" i="8"/>
  <c r="C35" i="8"/>
  <c r="C33" i="8"/>
  <c r="C32" i="8"/>
  <c r="C31" i="8"/>
  <c r="C30" i="8"/>
  <c r="C29" i="8"/>
  <c r="C28" i="8"/>
  <c r="C27" i="8"/>
  <c r="C26" i="8"/>
  <c r="C25" i="8"/>
  <c r="C24" i="8"/>
  <c r="C23" i="8"/>
  <c r="C22" i="8"/>
  <c r="C21" i="8"/>
  <c r="C20" i="8"/>
  <c r="C18" i="8"/>
  <c r="C17" i="8"/>
  <c r="C16" i="8"/>
  <c r="C15" i="8"/>
  <c r="C14" i="8"/>
  <c r="C13" i="8"/>
  <c r="C12" i="8"/>
  <c r="C11" i="8"/>
  <c r="C10" i="8"/>
  <c r="C9" i="8"/>
  <c r="C8" i="8"/>
  <c r="C6" i="8"/>
  <c r="C5" i="8"/>
  <c r="C4" i="8"/>
  <c r="C2" i="8"/>
</calcChain>
</file>

<file path=xl/sharedStrings.xml><?xml version="1.0" encoding="utf-8"?>
<sst xmlns="http://schemas.openxmlformats.org/spreadsheetml/2006/main" count="630" uniqueCount="579">
  <si>
    <t>#</t>
  </si>
  <si>
    <t>Title</t>
  </si>
  <si>
    <t>Email title</t>
  </si>
  <si>
    <t>WI</t>
  </si>
  <si>
    <t>Topic areas</t>
  </si>
  <si>
    <t>Notes</t>
  </si>
  <si>
    <t>Type</t>
  </si>
  <si>
    <t>NWM link</t>
  </si>
  <si>
    <t>NR_RF_FR2_req_enh2</t>
  </si>
  <si>
    <t>RRM_Session</t>
  </si>
  <si>
    <t>N.A.</t>
  </si>
  <si>
    <t>Maintenance</t>
  </si>
  <si>
    <t>R17 NR FR1 RF (NR_RF_FR1_enh)</t>
  </si>
  <si>
    <t>RRM Core requirements
RRM Perf requirements</t>
  </si>
  <si>
    <t>R17 NR FR2 RF (NR_RF_FR2_req_enh2)</t>
  </si>
  <si>
    <t>R17 NR FR1 HST enhancements (NR_HST_FR1_enh)</t>
  </si>
  <si>
    <t>R17 NR FR2 HST (NR_HST_FR2)</t>
  </si>
  <si>
    <t>NR_HST_FR2_RRM_2</t>
  </si>
  <si>
    <t>NR_RRM_enh2_2</t>
  </si>
  <si>
    <t>NR_RRM_enh2_3</t>
  </si>
  <si>
    <t>NR_MG_enh_1</t>
  </si>
  <si>
    <t>R17 NR measurement gap enhancements (NR_MG_enh)</t>
  </si>
  <si>
    <t>NR_MG_enh_2</t>
  </si>
  <si>
    <t>NR_MG_enh_3</t>
  </si>
  <si>
    <t>NR_NTN_solutions_RRM_1</t>
  </si>
  <si>
    <t>R17 NR NTN 
(NR_NTN_solutions)</t>
  </si>
  <si>
    <t>NR_NTN_solutions_RRM_2</t>
  </si>
  <si>
    <t>NR_UE_pow_sav_enh</t>
  </si>
  <si>
    <t>R17 NR Power Saving enhancements (NR_UE_pow_sav_enh)</t>
  </si>
  <si>
    <t>NR_SL_enh_RRM</t>
  </si>
  <si>
    <t>R17 NR SL enhancements (NR_SL_enh)</t>
  </si>
  <si>
    <t>NR_ext_to_71GHz_RRM_1</t>
  </si>
  <si>
    <t>R17 NR 52.6 - 71GHz (NR_ext_to_71GHz)</t>
  </si>
  <si>
    <t>NR_ext_to_71GHz_RRM_2</t>
  </si>
  <si>
    <t>NR_IAB_enh_RRM</t>
  </si>
  <si>
    <t>R17 NR IAB enhancements (NR_IAB_enh)</t>
  </si>
  <si>
    <t>R17 NR  feMIMO (NR_feMIMO)</t>
  </si>
  <si>
    <t>R17 NR RedCap (NR_redcap)</t>
  </si>
  <si>
    <t>NR_pos_enh_1</t>
  </si>
  <si>
    <t>R17 NR ePos (NR_pos_enh)</t>
  </si>
  <si>
    <t>NR_pos_enh_2</t>
  </si>
  <si>
    <t>LTE_NR_DC_enh2</t>
  </si>
  <si>
    <t>R17 MR-DC enhacements (LTE_NR_DC_enh2)</t>
  </si>
  <si>
    <t>R17 NR IIoT/URLLC (NR_IIOT_URLLC_enh)</t>
  </si>
  <si>
    <t>NR_SL_relay</t>
  </si>
  <si>
    <t>R17 NR SL Relay (NR_SL_relay)</t>
  </si>
  <si>
    <t>R17 NR small data transmissions in INACTIVE state (NR_SmallData_INACTIVE)</t>
  </si>
  <si>
    <t>R17 NB-IoT and LTE-MTC (NB_IOTenh4_LTE_eMTC6)</t>
  </si>
  <si>
    <t>NR_feMIMO_RRM_2</t>
  </si>
  <si>
    <t>LTE_TDD_1670_1675MHz</t>
  </si>
  <si>
    <t>NR_ext_to_71GHz_Part_2</t>
    <phoneticPr fontId="4" type="noConversion"/>
  </si>
  <si>
    <t>Rel-15/16/17 Maintenance</t>
    <phoneticPr fontId="4" type="noConversion"/>
  </si>
  <si>
    <t>RRM Core requirements
RRM Perf requirements</t>
    <phoneticPr fontId="4" type="noConversion"/>
  </si>
  <si>
    <t>NR_HST_FR2_RRM_1</t>
    <phoneticPr fontId="4" type="noConversion"/>
  </si>
  <si>
    <t>9.4.3 DC location
9.4.4 CA BW classes</t>
    <phoneticPr fontId="4" type="noConversion"/>
  </si>
  <si>
    <t>9.17.1</t>
    <phoneticPr fontId="4" type="noConversion"/>
  </si>
  <si>
    <t>LTE_NR_HPUE_FWVM_REL18</t>
  </si>
  <si>
    <t>RAIL_HPUE_n100_n101</t>
  </si>
  <si>
    <t>9.4.5
9.4.6.1</t>
    <phoneticPr fontId="4" type="noConversion"/>
  </si>
  <si>
    <t>9.9.1.1
9.9.2.1</t>
    <phoneticPr fontId="4" type="noConversion"/>
  </si>
  <si>
    <t xml:space="preserve">9.14.6
</t>
    <phoneticPr fontId="4" type="noConversion"/>
  </si>
  <si>
    <t>9.14.7</t>
    <phoneticPr fontId="4" type="noConversion"/>
  </si>
  <si>
    <t>9.24.4
9.24.5</t>
    <phoneticPr fontId="4" type="noConversion"/>
  </si>
  <si>
    <t>9.15.3</t>
    <phoneticPr fontId="4" type="noConversion"/>
  </si>
  <si>
    <t>FR2_multiRx_RRM</t>
    <phoneticPr fontId="4" type="noConversion"/>
  </si>
  <si>
    <t>11.10</t>
    <phoneticPr fontId="4" type="noConversion"/>
  </si>
  <si>
    <t>R18 Air-to-ground network</t>
    <phoneticPr fontId="4" type="noConversion"/>
  </si>
  <si>
    <t>NR_DualTxRx_MUSIM</t>
    <phoneticPr fontId="4" type="noConversion"/>
  </si>
  <si>
    <t>RRM topics for all Rel-18 spectrum related WIs</t>
    <phoneticPr fontId="4" type="noConversion"/>
  </si>
  <si>
    <t>9.12.1
9.12.2</t>
    <phoneticPr fontId="4" type="noConversion"/>
  </si>
  <si>
    <t>LTE_terr_bcast_bands_UERF</t>
    <phoneticPr fontId="4" type="noConversion"/>
  </si>
  <si>
    <t>BSRF_Demod_Test_Session</t>
  </si>
  <si>
    <t>BSConformance_Maintenance</t>
  </si>
  <si>
    <t xml:space="preserve">Rel-15/16 LTE/NR BS RF conformance </t>
  </si>
  <si>
    <t>4.3</t>
  </si>
  <si>
    <t>EMC</t>
  </si>
  <si>
    <t>Rel-15/16 LTE/NR EMC maintenance
NR_repeaters-Core/Perf</t>
  </si>
  <si>
    <t>Rel-15/16 BS/UE EMC maintenance
Rel-17 NR repeater EMC maintenance</t>
  </si>
  <si>
    <t xml:space="preserve">4.4
9.5.4
</t>
  </si>
  <si>
    <t>NTN_Solutions_SANRF_Maintenance</t>
  </si>
  <si>
    <t>Rel-17 NR NTN WI: SAN (Satellite Access Node) RF</t>
  </si>
  <si>
    <t>9.11.1, 9.11.2</t>
  </si>
  <si>
    <t>9.11.3</t>
  </si>
  <si>
    <t>NTN_Solutions_UERF_Maintenance</t>
  </si>
  <si>
    <t>9.11.4</t>
  </si>
  <si>
    <t>9.14.4
9.14.5</t>
  </si>
  <si>
    <t>9.15.1
9.15.2</t>
  </si>
  <si>
    <t xml:space="preserve">Rel-17 5G NR applicable for Rail Mobile Radio on 900MHz </t>
  </si>
  <si>
    <t>8.2.1</t>
  </si>
  <si>
    <t>LS response for ITU-R:
LS RP-212699  ITU-R WP5D</t>
  </si>
  <si>
    <t>6.1</t>
  </si>
  <si>
    <t>FS_NR_BS_RF_evo</t>
  </si>
  <si>
    <t xml:space="preserve"> FS_NR_BS_RF_evo</t>
  </si>
  <si>
    <t>Rel-18 NR BS RF requirements evoluation</t>
  </si>
  <si>
    <t>11.4</t>
  </si>
  <si>
    <t>FS_NR_duplex_evo</t>
  </si>
  <si>
    <t>Rel-18 NR Duplex evoluation SI</t>
  </si>
  <si>
    <t>11.13</t>
  </si>
  <si>
    <t>LTE_terr_bcast_bands_BSRF</t>
  </si>
  <si>
    <t>[LTE_terr_bcast_bands_part2-Core</t>
  </si>
  <si>
    <t>New bands for 5G terrestrial broadcast: BS RF</t>
  </si>
  <si>
    <t>IoT_NTN_Co-existence_SANRF</t>
  </si>
  <si>
    <t>LTE_NBIOT_eMTC_NTN_req-Core</t>
  </si>
  <si>
    <t>Rel-18 IoT NTN SAN RF, system parameters and co-existence</t>
  </si>
  <si>
    <t>Demod</t>
  </si>
  <si>
    <t xml:space="preserve">Rel-15/16 Demod maintenance
Rel-17 BS demod maintenance
</t>
  </si>
  <si>
    <t>Rel-15/16 BS demod maintenance
Rel-17 BS demod maintenance</t>
  </si>
  <si>
    <t>Rel-15/16 Demod maintenance
NR_DL1024QAM_FR1-Perf
NR_HST_FR1_enh-Perf
NR_UE_pow_sav_enh-Perf</t>
  </si>
  <si>
    <t>Rel-15/16 Demod maintenance: UE part
Rel-17 DL 1024QAM Demod maintenance
Rel-17 FR1 HST demod
Rel-17 Powersaving demod</t>
  </si>
  <si>
    <t>4.6.1,4.6.2
5.2.2.2
5.2.4.4 (UE part)
9.6.3
9.12.3</t>
  </si>
  <si>
    <t>NR_HST_FR2_Demod</t>
  </si>
  <si>
    <t xml:space="preserve">Rel-17 NR FR2 HST Demod requirements </t>
  </si>
  <si>
    <t>9.7.4</t>
  </si>
  <si>
    <t>NR_perf_enh2_Demod</t>
  </si>
  <si>
    <t>Rel-17 performance requirements enhancement: General, CRS-IM</t>
  </si>
  <si>
    <t>9.10</t>
  </si>
  <si>
    <t>9.11.7.1
9.11.7.3</t>
  </si>
  <si>
    <t>9.11.7.1 (BS part only)
9.11.7.2</t>
  </si>
  <si>
    <t>Rel-17 NR extending to 71GHz demodualtion:General, BS part</t>
  </si>
  <si>
    <t>9.16.2</t>
  </si>
  <si>
    <t>9.17.4</t>
  </si>
  <si>
    <t>9.18.5</t>
  </si>
  <si>
    <t xml:space="preserve">Rel-17 NR_IIOT_URLLC_enh WI: Demodulation part </t>
  </si>
  <si>
    <t>9.21.3</t>
  </si>
  <si>
    <t>9.24.6</t>
  </si>
  <si>
    <t>4.7
9.1</t>
  </si>
  <si>
    <t>FS_NR_FR2_OTA_enh</t>
  </si>
  <si>
    <t>Rel-18 FR2 OTA test method enhancement</t>
  </si>
  <si>
    <t>11.5</t>
  </si>
  <si>
    <t>AI covered in the email thread</t>
  </si>
  <si>
    <t>Moderator &amp; Summary agenda</t>
  </si>
  <si>
    <t>Su Hwan Lim
AI 9.13.5</t>
    <phoneticPr fontId="4" type="noConversion"/>
  </si>
  <si>
    <t>Lei Du
AI 9.4.7</t>
    <phoneticPr fontId="4" type="noConversion"/>
  </si>
  <si>
    <t>Jerry Cui
AI 9.8.3</t>
    <phoneticPr fontId="4" type="noConversion"/>
  </si>
  <si>
    <t>Qian Yang
AI 9.8.3</t>
    <phoneticPr fontId="4" type="noConversion"/>
  </si>
  <si>
    <t>Prashant Sharma
AI 9.14.9</t>
    <phoneticPr fontId="4" type="noConversion"/>
  </si>
  <si>
    <t>9.18.3
9.18.3.1
9.18.4</t>
    <phoneticPr fontId="4" type="noConversion"/>
  </si>
  <si>
    <t>Xusheng Wei
AI 9.18.6</t>
    <phoneticPr fontId="4" type="noConversion"/>
  </si>
  <si>
    <t>Muhammad Kazmi
AI 10</t>
    <phoneticPr fontId="4" type="noConversion"/>
  </si>
  <si>
    <t>NR_unlic_enh</t>
    <phoneticPr fontId="4" type="noConversion"/>
  </si>
  <si>
    <t>AI covered in the email thread</t>
    <phoneticPr fontId="4" type="noConversion"/>
  </si>
  <si>
    <t>Moderator &amp; Summary agenda</t>
    <phoneticPr fontId="4" type="noConversion"/>
  </si>
  <si>
    <t>Main Session</t>
    <phoneticPr fontId="4" type="noConversion"/>
  </si>
  <si>
    <t>N.A</t>
    <phoneticPr fontId="4" type="noConversion"/>
  </si>
  <si>
    <t>Xizeng Dai
AI 3.2</t>
    <phoneticPr fontId="4" type="noConversion"/>
  </si>
  <si>
    <t>Chair announcements for main session, such as tdoc request and assignment, meeting report update, GTW schedule and agenda.</t>
    <phoneticPr fontId="4" type="noConversion"/>
  </si>
  <si>
    <t>Rel-15/16 Maintenance and Rel-17 closed WIs (for which both core and perf parts are closed)</t>
    <phoneticPr fontId="4" type="noConversion"/>
  </si>
  <si>
    <t>R15_R16_Maintenance</t>
    <phoneticPr fontId="4" type="noConversion"/>
  </si>
  <si>
    <t>NR_newRAT-Core</t>
    <phoneticPr fontId="4" type="noConversion"/>
  </si>
  <si>
    <t xml:space="preserve">4.1 NR UE RF requirements
</t>
    <phoneticPr fontId="4" type="noConversion"/>
  </si>
  <si>
    <t>Jinqiang Xing
AI 4.8</t>
    <phoneticPr fontId="4" type="noConversion"/>
  </si>
  <si>
    <t>R17_Maintenance_part1</t>
    <phoneticPr fontId="4" type="noConversion"/>
  </si>
  <si>
    <t>Closed Rel-17 spectrum and non-spectrum related WI</t>
    <phoneticPr fontId="4" type="noConversion"/>
  </si>
  <si>
    <r>
      <t xml:space="preserve">[May need update]:
5.1.1 introduction of operation in full unlicensed band 5925-7125MHz for NR
5.1.2 High power UE (power class 2) for NR FDD band
5.1.3 Adding channel bandwidth support to existing NR bands
5.1.4 BCS4
5.1.5 Increasing UE power high limit for CA and DC
5.1.6 Simultaneous Rx/Tx
5.1.7 Additional LTE bands for UE category M1/M2 and NB1/NB2
5.1.8 others
</t>
    </r>
    <r>
      <rPr>
        <strike/>
        <sz val="12"/>
        <rFont val="等线"/>
        <family val="3"/>
        <charset val="134"/>
        <scheme val="minor"/>
      </rPr>
      <t>5.2.1 UE RF for TxD
5.2.4.2 UE RF requirements (for other WIs)
5.2.4.5 Rel-17 TEI for specific UE RF topics
9.7.1 FR2 HST UE RF</t>
    </r>
    <r>
      <rPr>
        <sz val="12"/>
        <rFont val="等线"/>
        <family val="3"/>
        <charset val="134"/>
        <scheme val="minor"/>
      </rPr>
      <t xml:space="preserve">
</t>
    </r>
    <phoneticPr fontId="4" type="noConversion"/>
  </si>
  <si>
    <r>
      <t xml:space="preserve">
5.1.1
5.1.2
5.1.3
5.1.4
5.1.5
5.1.6
5.1.7
5.1.8
</t>
    </r>
    <r>
      <rPr>
        <strike/>
        <sz val="12"/>
        <color rgb="FFFF0000"/>
        <rFont val="等线"/>
        <family val="3"/>
        <charset val="134"/>
        <scheme val="minor"/>
      </rPr>
      <t>5.2.1
5.2.4.2
5.2.4.5
9.7,.1</t>
    </r>
    <phoneticPr fontId="4" type="noConversion"/>
  </si>
  <si>
    <t>R17_Maintenance_part2</t>
    <phoneticPr fontId="4" type="noConversion"/>
  </si>
  <si>
    <t>Peng Zhang
AI 5.3</t>
    <phoneticPr fontId="4" type="noConversion"/>
  </si>
  <si>
    <t>Rel-17 WIs with open core part or perf part</t>
    <phoneticPr fontId="4" type="noConversion"/>
  </si>
  <si>
    <t>NR_6 GHz_licensed</t>
    <phoneticPr fontId="4" type="noConversion"/>
  </si>
  <si>
    <t>NR_6 GHz</t>
    <phoneticPr fontId="4" type="noConversion"/>
  </si>
  <si>
    <t>8.1 Introduction of 6GHz NR licensed bands</t>
    <phoneticPr fontId="4" type="noConversion"/>
  </si>
  <si>
    <t>Liehai Liu
AI 8.1.3</t>
    <phoneticPr fontId="4" type="noConversion"/>
  </si>
  <si>
    <t>NR_RF_FR1_enh_maintenance</t>
    <phoneticPr fontId="4" type="noConversion"/>
  </si>
  <si>
    <t>NR_RF_FR1_enh-Core</t>
    <phoneticPr fontId="4" type="noConversion"/>
  </si>
  <si>
    <t xml:space="preserve">9.3.1 R17 RF requirements enhancement for NR frequency range 1 (FR1) 
</t>
    <phoneticPr fontId="4" type="noConversion"/>
  </si>
  <si>
    <t>9.3.1</t>
    <phoneticPr fontId="4" type="noConversion"/>
  </si>
  <si>
    <t>Ye Liu
AI 9.3.3</t>
    <phoneticPr fontId="4" type="noConversion"/>
  </si>
  <si>
    <t>NR_RF_FR2_enh2_Part_1</t>
    <phoneticPr fontId="4" type="noConversion"/>
  </si>
  <si>
    <t>NR_RF_FR2_req_enh2</t>
    <phoneticPr fontId="4" type="noConversion"/>
  </si>
  <si>
    <t>9.4.1 R17 NR RF requirement enhancements for frequency range 2 (FR2)</t>
    <phoneticPr fontId="4" type="noConversion"/>
  </si>
  <si>
    <t>9.4.1</t>
    <phoneticPr fontId="4" type="noConversion"/>
  </si>
  <si>
    <t>NR_RF_FR2_enh2_Part_2</t>
    <phoneticPr fontId="4" type="noConversion"/>
  </si>
  <si>
    <t>9.4.2 UL gaps for self-calibration and monitoring
9.4.5 UL gaps RRM (part of papers in 9.4.5)
9.4.6.2 UL gap RRM perf</t>
    <phoneticPr fontId="4" type="noConversion"/>
  </si>
  <si>
    <t>9.4.2
9.4.5
9.4.6.2</t>
    <phoneticPr fontId="4" type="noConversion"/>
  </si>
  <si>
    <t>Yang Tang
AI 9.4.7</t>
    <phoneticPr fontId="4" type="noConversion"/>
  </si>
  <si>
    <t>NR_RF_FR2_enh2_Part_3</t>
    <phoneticPr fontId="4" type="noConversion"/>
  </si>
  <si>
    <t>9.4.3
9.4.4</t>
    <phoneticPr fontId="4" type="noConversion"/>
  </si>
  <si>
    <t>Sanjun Feng
AI 9.4.7</t>
    <phoneticPr fontId="4" type="noConversion"/>
  </si>
  <si>
    <t>NRSL_enh_maintenance</t>
    <phoneticPr fontId="4" type="noConversion"/>
  </si>
  <si>
    <t>NR_SL_enh-Core</t>
    <phoneticPr fontId="4" type="noConversion"/>
  </si>
  <si>
    <t>NR_ext_to_71GHz_Part_1</t>
    <phoneticPr fontId="4" type="noConversion"/>
  </si>
  <si>
    <t>Extending current NR operation to 71GHz</t>
    <phoneticPr fontId="4" type="noConversion"/>
  </si>
  <si>
    <t>Aida L Vera Lopez
AI 9.14.9</t>
    <phoneticPr fontId="4" type="noConversion"/>
  </si>
  <si>
    <t>9.14.3.1 Tx requirements for R17 up to 71GHz
9.14.3.2 Rx requirements for R17 up to 71GHz</t>
    <phoneticPr fontId="4" type="noConversion"/>
  </si>
  <si>
    <t>9.14.3,1
9.14.3.2</t>
    <phoneticPr fontId="4" type="noConversion"/>
  </si>
  <si>
    <t>Phil Coan
AI 9.14.9</t>
    <phoneticPr fontId="4" type="noConversion"/>
  </si>
  <si>
    <t>NR_cov_enh_maintenance</t>
    <phoneticPr fontId="4" type="noConversion"/>
  </si>
  <si>
    <t>NR_cov_enh-Core</t>
    <phoneticPr fontId="4" type="noConversion"/>
  </si>
  <si>
    <t>9.16.1 UE RF for R17 NR coverage enhancements</t>
    <phoneticPr fontId="4" type="noConversion"/>
  </si>
  <si>
    <t>9.16.1</t>
    <phoneticPr fontId="4" type="noConversion"/>
  </si>
  <si>
    <t>Shan Yang
AI 9.16.3</t>
    <phoneticPr fontId="4" type="noConversion"/>
  </si>
  <si>
    <t>NR_feMIMO_maintenance</t>
    <phoneticPr fontId="4" type="noConversion"/>
  </si>
  <si>
    <t>NR_feMIMO-Core</t>
    <phoneticPr fontId="4" type="noConversion"/>
  </si>
  <si>
    <t>9.17.1 UE RF for R17 enhancements on MIMO for NR</t>
    <phoneticPr fontId="4" type="noConversion"/>
  </si>
  <si>
    <t>Taekhoon Kim
AI 9.17.5</t>
    <phoneticPr fontId="4" type="noConversion"/>
  </si>
  <si>
    <t>NR_RedCap</t>
    <phoneticPr fontId="4" type="noConversion"/>
  </si>
  <si>
    <t>NR_redcap-Core</t>
    <phoneticPr fontId="4" type="noConversion"/>
  </si>
  <si>
    <t>9.18.1, 9.18.2 R17 NR RedCap</t>
    <phoneticPr fontId="4" type="noConversion"/>
  </si>
  <si>
    <t>Chunhui Zhang
AI 9.18.6</t>
    <phoneticPr fontId="4" type="noConversion"/>
  </si>
  <si>
    <t>Rel-18 spectrum related WIs</t>
    <phoneticPr fontId="4" type="noConversion"/>
  </si>
  <si>
    <t>NR_Baskets_Part_1</t>
    <phoneticPr fontId="4" type="noConversion"/>
  </si>
  <si>
    <t xml:space="preserve">NR basket WIs: selected topics:
</t>
    <phoneticPr fontId="4" type="noConversion"/>
  </si>
  <si>
    <t>10.1 Issues arising from basket WIs but not subject to block approval</t>
    <phoneticPr fontId="4" type="noConversion"/>
  </si>
  <si>
    <t>Dominique Brunel
AI 10.1.2</t>
    <phoneticPr fontId="4" type="noConversion"/>
  </si>
  <si>
    <t>R4-2213607, R4-2213608, R4-2213609, R4-2213610, R4-2213611, R4-2213612, R4-2213613, R4-2213614, R4-2213615, R4-2213616 are moved to [115]
R4-2213603, R4-2213606, R4-2213602, R4-2213605, R4-2213601, R4-2213604 are moved to [115]</t>
    <phoneticPr fontId="4" type="noConversion"/>
  </si>
  <si>
    <t>NR_Baskets_Part_2</t>
    <phoneticPr fontId="4" type="noConversion"/>
  </si>
  <si>
    <t>MR-DC Basket WIs:
DC_R18_1BLTE_1BNR_2DL2UL
DC_R18_2BLTE_1BNR_3DL2UL
DC_R18_xBLTE_1BNR_yDL2UL
DC_R18_xBLTE_2BNR_yDL2UL
DC_R18_xBLTE_yBNR_zDL2UL
DC_R18_xBLTE_yBNR_zDL3UL</t>
    <phoneticPr fontId="4" type="noConversion"/>
  </si>
  <si>
    <t>R18 MR-DC basket WIs
10.3~10.8</t>
    <phoneticPr fontId="4" type="noConversion"/>
  </si>
  <si>
    <t xml:space="preserve">AIs for basket WIs
10.3
10.4
10.5
10.6
10.7
10.8
</t>
    <phoneticPr fontId="4" type="noConversion"/>
  </si>
  <si>
    <t>R4-2213607, R4-2213608, R4-2213609, R4-2213610, R4-2213611, R4-2213612, R4-2213613, R4-2213614, R4-2213615, R4-2213616 are moved to [115]</t>
    <phoneticPr fontId="4" type="noConversion"/>
  </si>
  <si>
    <t>NR_Baskets_Part_3</t>
    <phoneticPr fontId="4" type="noConversion"/>
  </si>
  <si>
    <t xml:space="preserve">NR CA/DC Basket WIs:
NR_CA_R18_intra
NR_SUL_combos_R18-Core
</t>
    <phoneticPr fontId="4" type="noConversion"/>
  </si>
  <si>
    <t>R18 NR-CA/DC basket Wis
10.9, 10.13</t>
    <phoneticPr fontId="4" type="noConversion"/>
  </si>
  <si>
    <t>AIs for basket WIs
10.9
10.13</t>
    <phoneticPr fontId="4" type="noConversion"/>
  </si>
  <si>
    <t>Per Lindell
AI 10.2</t>
    <phoneticPr fontId="4" type="noConversion"/>
  </si>
  <si>
    <t>NR_Baskets_Part_4</t>
    <phoneticPr fontId="4" type="noConversion"/>
  </si>
  <si>
    <t xml:space="preserve">NR CA/DC Basket WIs:
NR_CADC_R18_2BDL_xBUL
NR_CADC_R18_3BDL_xBUL
NR_CADC_R18_yBDL_xBUL
</t>
    <phoneticPr fontId="4" type="noConversion"/>
  </si>
  <si>
    <t>R18 NR-CA/DC basket Wis
10.10, 10.11, 10.12</t>
    <phoneticPr fontId="4" type="noConversion"/>
  </si>
  <si>
    <t>AIs for basket WIs
10.10
10.11
10.12</t>
    <phoneticPr fontId="4" type="noConversion"/>
  </si>
  <si>
    <t>R4-2213603, R4-2213606, R4-2213602, R4-2213605, R4-2213601, R4-2213604 are moved to [115]</t>
    <phoneticPr fontId="4" type="noConversion"/>
  </si>
  <si>
    <t>LTE_Baskets</t>
    <phoneticPr fontId="4" type="noConversion"/>
  </si>
  <si>
    <t>LTE Basket WIs: 
LTE_CA_R17_2BDL_1BUL</t>
    <phoneticPr fontId="4" type="noConversion"/>
  </si>
  <si>
    <t xml:space="preserve">12.1 LTE_CA_R18_xBDL_yBUL
</t>
    <phoneticPr fontId="4" type="noConversion"/>
  </si>
  <si>
    <t>Rel-17 basket WIs:
12.1</t>
    <phoneticPr fontId="4" type="noConversion"/>
  </si>
  <si>
    <t>NR_LTE_V2X_PC5_combos</t>
    <phoneticPr fontId="4" type="noConversion"/>
  </si>
  <si>
    <t>NR_LTE_V2X_PC5_combos_R18</t>
    <phoneticPr fontId="4" type="noConversion"/>
  </si>
  <si>
    <t>10.14 Band combinations for Uu and V2X con-current operation</t>
    <phoneticPr fontId="4" type="noConversion"/>
  </si>
  <si>
    <t>Qiuge Guo
AI 10.14.3</t>
    <phoneticPr fontId="4" type="noConversion"/>
  </si>
  <si>
    <t>LTE_NR_HPUE_FWVM</t>
    <phoneticPr fontId="4" type="noConversion"/>
  </si>
  <si>
    <t>10.15 HPUE fixed-wireless/vehicle-mounted use cases</t>
    <phoneticPr fontId="4" type="noConversion"/>
  </si>
  <si>
    <t>Man Hung Ng 
AI 10.15.4</t>
    <phoneticPr fontId="4" type="noConversion"/>
  </si>
  <si>
    <t>Railway_HPUE_n100-n101</t>
    <phoneticPr fontId="4" type="noConversion"/>
  </si>
  <si>
    <t>10.16 CAB-radio - High Power UE support for band n100 and n101 for Rail Mobile Radio (RMR) in Europe</t>
    <phoneticPr fontId="4" type="noConversion"/>
  </si>
  <si>
    <t>Ingo Wendler
AI 10.16.3</t>
    <phoneticPr fontId="4" type="noConversion"/>
  </si>
  <si>
    <t>LTE_NR_Other_WI</t>
    <phoneticPr fontId="4" type="noConversion"/>
  </si>
  <si>
    <t>DL_intrpt_combos_TxSW_R18
NR_bands_UL_MIMO
NB_IOTenh4_LTE_eMTC6</t>
    <phoneticPr fontId="4" type="noConversion"/>
  </si>
  <si>
    <t>Jin Wang
AI 10.17.3</t>
    <phoneticPr fontId="4" type="noConversion"/>
  </si>
  <si>
    <t>NR_600MHz_APT</t>
    <phoneticPr fontId="4" type="noConversion"/>
  </si>
  <si>
    <t>10.19 APT 600 MHz NR band</t>
    <phoneticPr fontId="4" type="noConversion"/>
  </si>
  <si>
    <t>Christian Bergljung
AI 10.19.6</t>
    <phoneticPr fontId="4" type="noConversion"/>
  </si>
  <si>
    <t>NR_unlic_enh</t>
    <phoneticPr fontId="4" type="noConversion"/>
  </si>
  <si>
    <t>10.20 Introduction of evolved shared spectrum bands</t>
    <phoneticPr fontId="4" type="noConversion"/>
  </si>
  <si>
    <t>10.20.</t>
    <phoneticPr fontId="4" type="noConversion"/>
  </si>
  <si>
    <t>LTE_intraBandCA_n8</t>
    <phoneticPr fontId="4" type="noConversion"/>
  </si>
  <si>
    <t>LTE_intra_band_CA_n8</t>
    <phoneticPr fontId="4" type="noConversion"/>
  </si>
  <si>
    <t>12.2 LTE intra-band contiguous CA for band 8</t>
    <phoneticPr fontId="4" type="noConversion"/>
  </si>
  <si>
    <t>Chunxia Guo
AI 12.2.3</t>
    <phoneticPr fontId="4" type="noConversion"/>
  </si>
  <si>
    <t>R18_LTE_TDD_1.6GHz</t>
    <phoneticPr fontId="4" type="noConversion"/>
  </si>
  <si>
    <t>12.3 Introduction of LTE TDD band in 1670-1675 MHz</t>
    <phoneticPr fontId="4" type="noConversion"/>
  </si>
  <si>
    <t>LTE_terr_bcast_bands_part2</t>
    <phoneticPr fontId="4" type="noConversion"/>
  </si>
  <si>
    <t>12.4 New bands and BW allocation for 5G terrestrial broadcast - part 2</t>
    <phoneticPr fontId="4" type="noConversion"/>
  </si>
  <si>
    <t>12.4
12.4.1
12.4.2
12.4.3</t>
    <phoneticPr fontId="4" type="noConversion"/>
  </si>
  <si>
    <t>proposal 3 from R4-2211555, R4-2211981, R4-2211982, and R4-2212099 and Proposal 3 in R4-2211585 will be treated in [316].</t>
    <phoneticPr fontId="4" type="noConversion"/>
  </si>
  <si>
    <t>Rel-18 non-spectrum related WIs/.SIs</t>
    <phoneticPr fontId="4" type="noConversion"/>
  </si>
  <si>
    <t>FS_NR_eff_BW_util</t>
    <phoneticPr fontId="4" type="noConversion"/>
  </si>
  <si>
    <t>11.1 R18 SI irregular CBW</t>
    <phoneticPr fontId="4" type="noConversion"/>
  </si>
  <si>
    <t>Esther Sienkiewicz
AI 11.1.3</t>
    <phoneticPr fontId="4" type="noConversion"/>
  </si>
  <si>
    <t>FS_NR_700800900</t>
    <phoneticPr fontId="4" type="noConversion"/>
  </si>
  <si>
    <t>FS_NR_700800900_combo_enh</t>
    <phoneticPr fontId="4" type="noConversion"/>
  </si>
  <si>
    <t>11.2 Study on enhancement for 700/800/900MHz band combinations for NR</t>
    <phoneticPr fontId="4" type="noConversion"/>
  </si>
  <si>
    <t>Huiping Shan
AI 11.2.4</t>
    <phoneticPr fontId="4" type="noConversion"/>
  </si>
  <si>
    <t>FS_SimBC</t>
    <phoneticPr fontId="4" type="noConversion"/>
  </si>
  <si>
    <t>11.3 Study on simplification of band combination specification for NR and LTE</t>
    <phoneticPr fontId="4" type="noConversion"/>
  </si>
  <si>
    <t>Zhifeng Ma
AI 11.3.4</t>
    <phoneticPr fontId="4" type="noConversion"/>
  </si>
  <si>
    <t>FR1_enh2</t>
    <phoneticPr fontId="4" type="noConversion"/>
  </si>
  <si>
    <t>NR_ENDC_ RF_FR1_enh2</t>
    <phoneticPr fontId="4" type="noConversion"/>
  </si>
  <si>
    <t>11.6 Further RF requirements enhancement for NR and EN-DC in FR1</t>
    <phoneticPr fontId="4" type="noConversion"/>
  </si>
  <si>
    <t>Ye Liu
AI 11.6.5</t>
    <phoneticPr fontId="4" type="noConversion"/>
  </si>
  <si>
    <t>FR2_enh_req_Ph3</t>
    <phoneticPr fontId="4" type="noConversion"/>
  </si>
  <si>
    <t>NR_RF_FR2_req_Ph3</t>
    <phoneticPr fontId="4" type="noConversion"/>
  </si>
  <si>
    <t>11.7 NR RF requirements enhancement for FR2, Phase 3</t>
    <phoneticPr fontId="4" type="noConversion"/>
  </si>
  <si>
    <t>FR2_multiRx_UERF</t>
    <phoneticPr fontId="4" type="noConversion"/>
  </si>
  <si>
    <t>NR_FR2_multiRX_DL</t>
    <phoneticPr fontId="4" type="noConversion"/>
  </si>
  <si>
    <t>11.8.1, 11.8.2 Requirement for NR FR2 multi-Rx chain DL reception</t>
    <phoneticPr fontId="4" type="noConversion"/>
  </si>
  <si>
    <t>11.8.1, 11.8.2</t>
    <phoneticPr fontId="4" type="noConversion"/>
  </si>
  <si>
    <t>Sumant Iyer
AI 11.8.4</t>
    <phoneticPr fontId="4" type="noConversion"/>
  </si>
  <si>
    <t>NonCol_intraB</t>
    <phoneticPr fontId="4" type="noConversion"/>
  </si>
  <si>
    <t>NonCol_intraB_ENDC_NR_CA</t>
    <phoneticPr fontId="4" type="noConversion"/>
  </si>
  <si>
    <t>11.11 Support of intra-band non-collocated EN-DC/NR-CA deployment</t>
    <phoneticPr fontId="4" type="noConversion"/>
  </si>
  <si>
    <t>NR_ATG_UERF</t>
    <phoneticPr fontId="4" type="noConversion"/>
  </si>
  <si>
    <t>NR_ATG</t>
    <phoneticPr fontId="4" type="noConversion"/>
  </si>
  <si>
    <t>11.12.1, 11.12.2, 11.12.3 (UE part ony) Air-to-ground network for NR</t>
    <phoneticPr fontId="4" type="noConversion"/>
  </si>
  <si>
    <t xml:space="preserve">11.12.1, 11.12.2, 11.12.3 </t>
    <phoneticPr fontId="4" type="noConversion"/>
  </si>
  <si>
    <t>FS_NR_pos_UERF</t>
    <phoneticPr fontId="4" type="noConversion"/>
  </si>
  <si>
    <t>FS_NR_pos_enh2</t>
    <phoneticPr fontId="4" type="noConversion"/>
  </si>
  <si>
    <t>11.14 Study on expanded and improved NR positioning</t>
    <phoneticPr fontId="4" type="noConversion"/>
  </si>
  <si>
    <t>NR_MC_enh</t>
    <phoneticPr fontId="4" type="noConversion"/>
  </si>
  <si>
    <t>11.15 Multi-carrier enhancements for NR</t>
    <phoneticPr fontId="4" type="noConversion"/>
  </si>
  <si>
    <t>Shan Yang
AI 11.15.3</t>
    <phoneticPr fontId="4" type="noConversion"/>
  </si>
  <si>
    <t>LTE_NBeMTC_NTN_UERF</t>
    <phoneticPr fontId="4" type="noConversion"/>
  </si>
  <si>
    <t>LTE_NBIOT_eMTC_NTN_req</t>
    <phoneticPr fontId="4" type="noConversion"/>
  </si>
  <si>
    <t>Tim Frost
AI 12.5.6</t>
    <phoneticPr fontId="4" type="noConversion"/>
  </si>
  <si>
    <t>LS reply, for which there is no dedicated AI and others</t>
    <phoneticPr fontId="4" type="noConversion"/>
  </si>
  <si>
    <t>NR_reply_LS_UE_RF</t>
    <phoneticPr fontId="4" type="noConversion"/>
  </si>
  <si>
    <t>Steven Chen
AI 13.4</t>
    <phoneticPr fontId="4" type="noConversion"/>
  </si>
  <si>
    <t>Rel-17 feature list</t>
    <phoneticPr fontId="4" type="noConversion"/>
  </si>
  <si>
    <t>R17_feature_list</t>
    <phoneticPr fontId="4" type="noConversion"/>
  </si>
  <si>
    <t>All Rel-17 WIs</t>
    <phoneticPr fontId="4" type="noConversion"/>
  </si>
  <si>
    <t>7 Rel-17 feature list</t>
    <phoneticPr fontId="4" type="noConversion"/>
  </si>
  <si>
    <t>Xiaoran Zhang
AI 7.2</t>
    <phoneticPr fontId="4" type="noConversion"/>
  </si>
  <si>
    <t>R18_HUPE_basket_WI</t>
    <phoneticPr fontId="4" type="noConversion"/>
  </si>
  <si>
    <t>R18 HPUE basket</t>
    <phoneticPr fontId="4" type="noConversion"/>
  </si>
  <si>
    <t>14.1 Discussions on R18 high power UE basket work items</t>
    <phoneticPr fontId="4" type="noConversion"/>
  </si>
  <si>
    <t>Xizeng Dai
AI 14.1</t>
    <phoneticPr fontId="4" type="noConversion"/>
  </si>
  <si>
    <t>Xizeng Dai
Meng Zhang
AI 3.2</t>
    <phoneticPr fontId="4" type="noConversion"/>
  </si>
  <si>
    <t>Sync-up among session chair and delegates i.e. session report update, GTW session agenda arrangement, and t-doc request and assignment.
Email thread [206,207, 214~227] will be chaired by Xizeng.
Email thread [201-205, 208-213, 228-240] will be chared by Meng.</t>
    <phoneticPr fontId="4" type="noConversion"/>
  </si>
  <si>
    <t>Maintenance_R15_R16_RRM</t>
    <phoneticPr fontId="4" type="noConversion"/>
  </si>
  <si>
    <t>R15/R16 NR (NR_newRAT-Core/Perf)</t>
    <phoneticPr fontId="4" type="noConversion"/>
  </si>
  <si>
    <t>Rel-15/R16 NR RRM Core/Perf maintenance</t>
    <phoneticPr fontId="4" type="noConversion"/>
  </si>
  <si>
    <t>4.5</t>
    <phoneticPr fontId="4" type="noConversion"/>
  </si>
  <si>
    <t>Li Zhang
AI 4.8</t>
    <phoneticPr fontId="4" type="noConversion"/>
  </si>
  <si>
    <t>Maintenance_R17_RRM</t>
    <phoneticPr fontId="4" type="noConversion"/>
  </si>
  <si>
    <t>R17 RRM maintenance</t>
    <phoneticPr fontId="4" type="noConversion"/>
  </si>
  <si>
    <t>Rel-17 NR RRM  maintenance and TEI
8.2.2 Railway 900MHz RRM</t>
    <phoneticPr fontId="4" type="noConversion"/>
  </si>
  <si>
    <t>5.2.3
5.2.4.3
8,2,2</t>
    <phoneticPr fontId="4" type="noConversion"/>
  </si>
  <si>
    <t>Yang Tang
AI 5.3</t>
    <phoneticPr fontId="4" type="noConversion"/>
  </si>
  <si>
    <t>Rel-17 WIs with open core or perf parts</t>
    <phoneticPr fontId="4" type="noConversion"/>
  </si>
  <si>
    <t>NR_RF_FR1_enh_RRM</t>
    <phoneticPr fontId="4" type="noConversion"/>
  </si>
  <si>
    <t>9.3.2</t>
    <phoneticPr fontId="4" type="noConversion"/>
  </si>
  <si>
    <t>Han Jing
AI 9.3.3</t>
    <phoneticPr fontId="4" type="noConversion"/>
  </si>
  <si>
    <t>NR_RF_FR2_req_enh2_RRM</t>
    <phoneticPr fontId="4" type="noConversion"/>
  </si>
  <si>
    <t>RRM Core requirements: 
- Inter-band DL CA enhancements
- Inter-band UL CA
RRM perf requirements</t>
    <phoneticPr fontId="4" type="noConversion"/>
  </si>
  <si>
    <t>NR_HST_FR1_enh_RRM</t>
    <phoneticPr fontId="4" type="noConversion"/>
  </si>
  <si>
    <t>RRM Core requirements
RRM Perf requirements</t>
    <phoneticPr fontId="4" type="noConversion"/>
  </si>
  <si>
    <t xml:space="preserve">9.6.1
9.6.2
</t>
    <phoneticPr fontId="4" type="noConversion"/>
  </si>
  <si>
    <t>Jingjing Chen
AI 9.6.4</t>
    <phoneticPr fontId="4" type="noConversion"/>
  </si>
  <si>
    <t>RRM Core requirement maintenance</t>
    <phoneticPr fontId="4" type="noConversion"/>
  </si>
  <si>
    <t>9.7.2</t>
    <phoneticPr fontId="4" type="noConversion"/>
  </si>
  <si>
    <t>Dmitry Petrov
AI 9.7.5</t>
    <phoneticPr fontId="4" type="noConversion"/>
  </si>
  <si>
    <t>RRM perf requirements</t>
    <phoneticPr fontId="4" type="noConversion"/>
  </si>
  <si>
    <t>9.7.3</t>
    <phoneticPr fontId="4" type="noConversion"/>
  </si>
  <si>
    <t>He (Jackson)  Wang
AI 9.7.5</t>
    <phoneticPr fontId="4" type="noConversion"/>
  </si>
  <si>
    <t>NR_RRM_enh2_1</t>
    <phoneticPr fontId="4" type="noConversion"/>
  </si>
  <si>
    <t>R17 NR RRM further enhancements core maintenance (NR_RRM_enh2)</t>
    <phoneticPr fontId="4" type="noConversion"/>
  </si>
  <si>
    <t xml:space="preserve">RRM Core requirements maintenance/Perf
- General
- SRS antenna port switching </t>
    <phoneticPr fontId="4" type="noConversion"/>
  </si>
  <si>
    <t>9.8
9.8.1
9.8.1.1
9.8.2.1</t>
    <phoneticPr fontId="4" type="noConversion"/>
  </si>
  <si>
    <t>RRM Core requirements maintenance/Perf
- HO with PSCell</t>
    <phoneticPr fontId="4" type="noConversion"/>
  </si>
  <si>
    <t>9.8.1.2
9.8.2.2</t>
    <phoneticPr fontId="4" type="noConversion"/>
  </si>
  <si>
    <t>R17 NR RRM further enhancements perf requirements (NR_RRM_enh2)</t>
    <phoneticPr fontId="4" type="noConversion"/>
  </si>
  <si>
    <t>RRM Core requirements maintenance/Perf
- PUCCH SCell activation/deactivation</t>
    <phoneticPr fontId="4" type="noConversion"/>
  </si>
  <si>
    <t>9.8.1.3
9.8.2.3</t>
    <phoneticPr fontId="4" type="noConversion"/>
  </si>
  <si>
    <t>Qiuge Guo 
AI 9.8.3</t>
    <phoneticPr fontId="4" type="noConversion"/>
  </si>
  <si>
    <t>RRM Core requirements maintenance/Perf
- General
- Multiple concurrent and independent MG patterns</t>
    <phoneticPr fontId="4" type="noConversion"/>
  </si>
  <si>
    <t>9.9.1
9.9.1.2
9.9.2.2</t>
    <phoneticPr fontId="4" type="noConversion"/>
  </si>
  <si>
    <t>Ato Yu
AI 9.9.3</t>
    <phoneticPr fontId="4" type="noConversion"/>
  </si>
  <si>
    <t>RRM Core requirements maintenance/Perf
- Pre-configured MG pattern(s)</t>
    <phoneticPr fontId="4" type="noConversion"/>
  </si>
  <si>
    <t>Rui Huang
AI 9.9.3</t>
    <phoneticPr fontId="4" type="noConversion"/>
  </si>
  <si>
    <t>RRM Core requirements maintenance/Perf
- Network Controlled Small Gap</t>
    <phoneticPr fontId="4" type="noConversion"/>
  </si>
  <si>
    <t>9.9.1.3
9.9.2.3</t>
    <phoneticPr fontId="4" type="noConversion"/>
  </si>
  <si>
    <t>Qiming Li
AI 9.9.3</t>
    <phoneticPr fontId="4" type="noConversion"/>
  </si>
  <si>
    <t>RRM requirements maintenance</t>
    <phoneticPr fontId="4" type="noConversion"/>
  </si>
  <si>
    <t>9.11.5</t>
    <phoneticPr fontId="4" type="noConversion"/>
  </si>
  <si>
    <t>CH Park
AI 9.11.8</t>
    <phoneticPr fontId="4" type="noConversion"/>
  </si>
  <si>
    <t>RRM Perf requirements</t>
    <phoneticPr fontId="4" type="noConversion"/>
  </si>
  <si>
    <t>9.11.6</t>
    <phoneticPr fontId="4" type="noConversion"/>
  </si>
  <si>
    <t>Xuhua Tao
AI 9.11.8</t>
    <phoneticPr fontId="4" type="noConversion"/>
  </si>
  <si>
    <t>9.13.3
9.13.4</t>
    <phoneticPr fontId="4" type="noConversion"/>
  </si>
  <si>
    <t>Yoonoh Yang
AI 9.13.5</t>
    <phoneticPr fontId="4" type="noConversion"/>
  </si>
  <si>
    <t>RRM Core requirements maintenance</t>
    <phoneticPr fontId="4" type="noConversion"/>
  </si>
  <si>
    <t>Zhongyi Shen
AI 9.14.9</t>
    <phoneticPr fontId="4" type="noConversion"/>
  </si>
  <si>
    <t>RRM Perf requirements</t>
    <phoneticPr fontId="4" type="noConversion"/>
  </si>
  <si>
    <t>RRM Core requirements maintenance</t>
    <phoneticPr fontId="4" type="noConversion"/>
  </si>
  <si>
    <t>Richie Leo
AI 9.15.4</t>
    <phoneticPr fontId="4" type="noConversion"/>
  </si>
  <si>
    <t>NR_feMIMO_RRM_1</t>
    <phoneticPr fontId="4" type="noConversion"/>
  </si>
  <si>
    <t>9.17.2</t>
    <phoneticPr fontId="4" type="noConversion"/>
  </si>
  <si>
    <t>Hua Li
AI 9.17.5</t>
    <phoneticPr fontId="4" type="noConversion"/>
  </si>
  <si>
    <t>RRM perf requirements</t>
    <phoneticPr fontId="4" type="noConversion"/>
  </si>
  <si>
    <t>9.17.3</t>
    <phoneticPr fontId="4" type="noConversion"/>
  </si>
  <si>
    <t>Yiyan Zhang
AI 9.17.5</t>
    <phoneticPr fontId="4" type="noConversion"/>
  </si>
  <si>
    <t>NR_redcap_RRM_1</t>
    <phoneticPr fontId="4" type="noConversion"/>
  </si>
  <si>
    <t>RRM Core requirements
RRM Perf requirements</t>
    <phoneticPr fontId="4" type="noConversion"/>
  </si>
  <si>
    <t>NR_redcap_RRM_2</t>
    <phoneticPr fontId="4" type="noConversion"/>
  </si>
  <si>
    <t>RRM Core requirements maintenance
- Extended DRX enhancements
- RRM measurement relaxations
- Others</t>
    <phoneticPr fontId="4" type="noConversion"/>
  </si>
  <si>
    <t xml:space="preserve">
9.18.3.2
9.18.3.3
9.18.3.4</t>
    <phoneticPr fontId="4" type="noConversion"/>
  </si>
  <si>
    <t>RRM requirements maintenance
- Latency reduction of positioning measurement 
- Impact on existing UE positioning and RRM
RRM Perf</t>
    <phoneticPr fontId="4" type="noConversion"/>
  </si>
  <si>
    <t xml:space="preserve">9.19.1
9.19.1.2
9.19.1.4
9.19.2
</t>
    <phoneticPr fontId="4" type="noConversion"/>
  </si>
  <si>
    <t xml:space="preserve">RRM requirements maintenance
- UE Rx/Tx and/or gNB Rx/Tx timing delay mitigation 
- Measurement in RRC_INACTIVE state 
- Enhancements of A-GNSS positioning 
- Others
</t>
    <phoneticPr fontId="4" type="noConversion"/>
  </si>
  <si>
    <t xml:space="preserve">
9.19.1.1
9.19.1.3
9.19.1.5
9.19.1.6</t>
    <phoneticPr fontId="4" type="noConversion"/>
  </si>
  <si>
    <t>Qiuge Guo
AI 9.19.3</t>
    <phoneticPr fontId="4" type="noConversion"/>
  </si>
  <si>
    <t>9.20</t>
    <phoneticPr fontId="4" type="noConversion"/>
  </si>
  <si>
    <t>Han Jing
AI 9.20.3</t>
    <phoneticPr fontId="4" type="noConversion"/>
  </si>
  <si>
    <t>NR_IIOT_URLLC_enh</t>
    <phoneticPr fontId="4" type="noConversion"/>
  </si>
  <si>
    <t>9.21.1
9.21.2</t>
    <phoneticPr fontId="4" type="noConversion"/>
  </si>
  <si>
    <t>Lars Dalsgaard
AI 9.21.4</t>
    <phoneticPr fontId="4" type="noConversion"/>
  </si>
  <si>
    <t>9.22</t>
    <phoneticPr fontId="4" type="noConversion"/>
  </si>
  <si>
    <t>Roy Hu
AI 9.22.3</t>
    <phoneticPr fontId="4" type="noConversion"/>
  </si>
  <si>
    <t>NR_SmallData_INACTIVE</t>
    <phoneticPr fontId="4" type="noConversion"/>
  </si>
  <si>
    <t>9.23</t>
    <phoneticPr fontId="4" type="noConversion"/>
  </si>
  <si>
    <t>Aijun Cao
AI 9.23.3</t>
    <phoneticPr fontId="4" type="noConversion"/>
  </si>
  <si>
    <t>NB_IOTenh4_LTE_eMTC6_RRM</t>
    <phoneticPr fontId="4" type="noConversion"/>
  </si>
  <si>
    <t>Zhongyi Shen
AI 9.24.7</t>
    <phoneticPr fontId="4" type="noConversion"/>
  </si>
  <si>
    <t>Rel-18 WI/SIs</t>
    <phoneticPr fontId="4" type="noConversion"/>
  </si>
  <si>
    <t>R18_Spectrum_RRM</t>
    <phoneticPr fontId="4" type="noConversion"/>
  </si>
  <si>
    <t>RRM Core requirements for Rel-18 spectrum related WIs</t>
    <phoneticPr fontId="4" type="noConversion"/>
  </si>
  <si>
    <t>AI 10</t>
    <phoneticPr fontId="4" type="noConversion"/>
  </si>
  <si>
    <t>R18 NR FR2 multi-Rx chain DL reception</t>
    <phoneticPr fontId="4" type="noConversion"/>
  </si>
  <si>
    <t>RRM Core requirements for simultaneous DL Rx</t>
    <phoneticPr fontId="4" type="noConversion"/>
  </si>
  <si>
    <t>11.8.3</t>
    <phoneticPr fontId="4" type="noConversion"/>
  </si>
  <si>
    <t>Qian Yang
AI 11.8.4</t>
    <phoneticPr fontId="4" type="noConversion"/>
  </si>
  <si>
    <t>NR_RRM_enh3</t>
    <phoneticPr fontId="4" type="noConversion"/>
  </si>
  <si>
    <t>R18 Even Further RRM enhancement for NR and MR-DC</t>
    <phoneticPr fontId="4" type="noConversion"/>
  </si>
  <si>
    <t>RRM Core requirements</t>
    <phoneticPr fontId="4" type="noConversion"/>
  </si>
  <si>
    <t>11.9</t>
    <phoneticPr fontId="4" type="noConversion"/>
  </si>
  <si>
    <t>Jerry Cui
AI 11.9.4</t>
    <phoneticPr fontId="4" type="noConversion"/>
  </si>
  <si>
    <t>NR_MG_enh2</t>
    <phoneticPr fontId="4" type="noConversion"/>
  </si>
  <si>
    <t>R18 Further enhancements on NR and MR-DC measurement gaps and measurements without gaps</t>
    <phoneticPr fontId="4" type="noConversion"/>
  </si>
  <si>
    <t>RRM Core requirements</t>
    <phoneticPr fontId="4" type="noConversion"/>
  </si>
  <si>
    <t>Ato Yu
AI 11.10.4</t>
    <phoneticPr fontId="4" type="noConversion"/>
  </si>
  <si>
    <t>NR_ATG_RRM</t>
    <phoneticPr fontId="4" type="noConversion"/>
  </si>
  <si>
    <t>RRM core requirements</t>
    <phoneticPr fontId="4" type="noConversion"/>
  </si>
  <si>
    <t>11.12.4</t>
    <phoneticPr fontId="4" type="noConversion"/>
  </si>
  <si>
    <t>Shiyuan Wang
AI 11.12.5</t>
    <phoneticPr fontId="4" type="noConversion"/>
  </si>
  <si>
    <t>NR_Mob_enh2</t>
    <phoneticPr fontId="4" type="noConversion"/>
  </si>
  <si>
    <t>R18 further mobility enhancement</t>
    <phoneticPr fontId="4" type="noConversion"/>
  </si>
  <si>
    <t>RRM core requirements</t>
    <phoneticPr fontId="4" type="noConversion"/>
  </si>
  <si>
    <t>11.16</t>
    <phoneticPr fontId="4" type="noConversion"/>
  </si>
  <si>
    <t>Miao WANG
AI 11.16.4</t>
    <phoneticPr fontId="4" type="noConversion"/>
  </si>
  <si>
    <t>R18 MUSIM</t>
    <phoneticPr fontId="4" type="noConversion"/>
  </si>
  <si>
    <t>11.17</t>
    <phoneticPr fontId="4" type="noConversion"/>
  </si>
  <si>
    <t>Xusheng Wei
AI 11.17.3</t>
    <phoneticPr fontId="4" type="noConversion"/>
  </si>
  <si>
    <t>LTE_NBeMTC_NTN_RRM</t>
    <phoneticPr fontId="4" type="noConversion"/>
  </si>
  <si>
    <t>R18 NB-IoT/eMTC core &amp; perf. requirements for NTN</t>
    <phoneticPr fontId="4" type="noConversion"/>
  </si>
  <si>
    <t>12.5.5</t>
    <phoneticPr fontId="4" type="noConversion"/>
  </si>
  <si>
    <t>Hsuanli Lin
AI 12.5.6</t>
    <phoneticPr fontId="4" type="noConversion"/>
  </si>
  <si>
    <t>LS Reply</t>
    <phoneticPr fontId="4" type="noConversion"/>
  </si>
  <si>
    <t>LS_reply</t>
    <phoneticPr fontId="4" type="noConversion"/>
  </si>
  <si>
    <t>R18 related</t>
    <phoneticPr fontId="4" type="noConversion"/>
  </si>
  <si>
    <r>
      <t xml:space="preserve">Time difference for MIMO with two TAs (R1-2205593)
Feature Group 6-1a(R2-2204009, RP-221870) 
</t>
    </r>
    <r>
      <rPr>
        <sz val="12"/>
        <color rgb="FFFF0000"/>
        <rFont val="等线"/>
        <family val="3"/>
        <charset val="134"/>
        <scheme val="minor"/>
      </rPr>
      <t>UL Segmented Transmission for UL synchronization for IoT NTN (R1-2205642)</t>
    </r>
    <r>
      <rPr>
        <sz val="12"/>
        <rFont val="等线"/>
        <family val="3"/>
        <charset val="134"/>
        <scheme val="minor"/>
      </rPr>
      <t xml:space="preserve">
</t>
    </r>
    <phoneticPr fontId="4" type="noConversion"/>
  </si>
  <si>
    <r>
      <t xml:space="preserve">13.1.1Maximum timing MIMO
13.1.4 FG6-1
</t>
    </r>
    <r>
      <rPr>
        <sz val="12"/>
        <color rgb="FFFF0000"/>
        <rFont val="等线"/>
        <family val="3"/>
        <charset val="134"/>
        <scheme val="minor"/>
      </rPr>
      <t>13.2.1 UL segmented Transmissions for UL sync for IoT NTN</t>
    </r>
    <phoneticPr fontId="4" type="noConversion"/>
  </si>
  <si>
    <r>
      <rPr>
        <strike/>
        <sz val="12"/>
        <color rgb="FFFF0000"/>
        <rFont val="等线"/>
        <family val="3"/>
        <charset val="134"/>
        <scheme val="minor"/>
      </rPr>
      <t>Jerry Cui</t>
    </r>
    <r>
      <rPr>
        <sz val="12"/>
        <color rgb="FFFF0000"/>
        <rFont val="等线"/>
        <family val="3"/>
        <charset val="134"/>
        <scheme val="minor"/>
      </rPr>
      <t>Yuexia Song</t>
    </r>
    <r>
      <rPr>
        <sz val="12"/>
        <rFont val="等线"/>
        <family val="3"/>
        <charset val="134"/>
        <scheme val="minor"/>
      </rPr>
      <t xml:space="preserve">
AI 13.4</t>
    </r>
    <phoneticPr fontId="4" type="noConversion"/>
  </si>
  <si>
    <t>AI</t>
  </si>
  <si>
    <t>Moderator</t>
  </si>
  <si>
    <t>NR_repeaters-Core</t>
    <phoneticPr fontId="0" type="noConversion"/>
  </si>
  <si>
    <t>NR_eIAB_RFMaintenance</t>
  </si>
  <si>
    <t>NR_HST_FR2-Perf</t>
    <phoneticPr fontId="0" type="noConversion"/>
  </si>
  <si>
    <t>NR_ext_to_71GHz-Perf</t>
    <phoneticPr fontId="0" type="noConversion"/>
  </si>
  <si>
    <t xml:space="preserve">
</t>
    <phoneticPr fontId="4" type="noConversion"/>
  </si>
  <si>
    <r>
      <t xml:space="preserve">5.2.1
5.2.4.2
5.2.4.5
</t>
    </r>
    <r>
      <rPr>
        <strike/>
        <sz val="12"/>
        <color rgb="FFFF0000"/>
        <rFont val="等线"/>
        <family val="3"/>
        <charset val="134"/>
        <scheme val="minor"/>
      </rPr>
      <t>9.7,.1</t>
    </r>
    <phoneticPr fontId="4" type="noConversion"/>
  </si>
  <si>
    <r>
      <t xml:space="preserve">5.2.1 UE RF for TxD
5.2.4.2 UE RF requirements (for other WIs)
5.2.4.5 Rel-17 TEI for specific UE RF topics
</t>
    </r>
    <r>
      <rPr>
        <strike/>
        <sz val="12"/>
        <color rgb="FFFF0000"/>
        <rFont val="等线"/>
        <family val="3"/>
        <charset val="134"/>
        <scheme val="minor"/>
      </rPr>
      <t>9.7.1 FR2 HST UE RF</t>
    </r>
    <phoneticPr fontId="4" type="noConversion"/>
  </si>
  <si>
    <r>
      <t>Gene Fon</t>
    </r>
    <r>
      <rPr>
        <sz val="12"/>
        <color rgb="FFFF0000"/>
        <rFont val="等线"/>
        <family val="3"/>
        <charset val="134"/>
        <scheme val="minor"/>
      </rPr>
      <t>g</t>
    </r>
    <r>
      <rPr>
        <sz val="12"/>
        <rFont val="等线"/>
        <family val="3"/>
        <charset val="134"/>
        <scheme val="minor"/>
      </rPr>
      <t xml:space="preserve">
AI 12.4.5</t>
    </r>
    <phoneticPr fontId="4" type="noConversion"/>
  </si>
  <si>
    <t>Dominique Evereare
AI 5.3</t>
    <phoneticPr fontId="4" type="noConversion"/>
  </si>
  <si>
    <t>Petri Vasenkari
AI 9.4.7</t>
    <phoneticPr fontId="4" type="noConversion"/>
  </si>
  <si>
    <t>Iwo Angelow
AI 10.2</t>
    <phoneticPr fontId="4" type="noConversion"/>
  </si>
  <si>
    <t>Johannes Hejselbaek 
AI 10.2</t>
    <phoneticPr fontId="4" type="noConversion"/>
  </si>
  <si>
    <t>Mohammad Abdi Abyaneh
AI 12.1.4</t>
    <phoneticPr fontId="4" type="noConversion"/>
  </si>
  <si>
    <t>Daniel Poop
AI 10.20.5</t>
    <phoneticPr fontId="4" type="noConversion"/>
  </si>
  <si>
    <t>Petri Vasenkari
AI 11.7.4</t>
    <phoneticPr fontId="4" type="noConversion"/>
  </si>
  <si>
    <t>Suzuki Yasuki
AI 11.11.3</t>
    <phoneticPr fontId="4" type="noConversion"/>
  </si>
  <si>
    <t>Zhe Shao
AI 11.12.5</t>
    <phoneticPr fontId="4" type="noConversion"/>
  </si>
  <si>
    <t>Aida L Vera Lopez
AI 11.14.4</t>
    <phoneticPr fontId="4" type="noConversion"/>
  </si>
  <si>
    <t>Ojas Choksi
AI 12.3.4</t>
    <phoneticPr fontId="4" type="noConversion"/>
  </si>
  <si>
    <t>Hsuanli Lin
AI 9.12.4</t>
    <phoneticPr fontId="4" type="noConversion"/>
  </si>
  <si>
    <t>Santhan Thangarasa
AI 9.18.6</t>
    <phoneticPr fontId="4" type="noConversion"/>
  </si>
  <si>
    <t>Muhammad Kazmi
AI 9.19.3</t>
    <phoneticPr fontId="4" type="noConversion"/>
  </si>
  <si>
    <t>R4-2212311 Home gNB RF requirements is moved from [103] to [301] and treated in [301]
R4-2212856, R4-2212857, R4-2212876, R4-2212075 are moved to from AI 5.2.4.5 to AI 5.2.4.3, i.e. from email thread [102] to [202]</t>
    <phoneticPr fontId="4" type="noConversion"/>
  </si>
  <si>
    <t>R4-2212856, R4-2212857, R4-2212876, R4-2212075 are moved to from AI 5.2.4.5 to AI 5.2.4.3, i.e. from email thread [102] to [202]</t>
    <phoneticPr fontId="4" type="noConversion"/>
  </si>
  <si>
    <r>
      <t xml:space="preserve">9.13.1
</t>
    </r>
    <r>
      <rPr>
        <strike/>
        <sz val="12"/>
        <color rgb="FFFF0000"/>
        <rFont val="等线"/>
        <family val="3"/>
        <charset val="134"/>
        <scheme val="minor"/>
      </rPr>
      <t>9.13.2</t>
    </r>
    <r>
      <rPr>
        <sz val="12"/>
        <rFont val="等线"/>
        <family val="3"/>
        <charset val="134"/>
        <scheme val="minor"/>
      </rPr>
      <t xml:space="preserve">
</t>
    </r>
    <phoneticPr fontId="4" type="noConversion"/>
  </si>
  <si>
    <r>
      <t xml:space="preserve">9.13.1 R17 NR SL enh UE RF maintenance
</t>
    </r>
    <r>
      <rPr>
        <strike/>
        <sz val="12"/>
        <color rgb="FFFF0000"/>
        <rFont val="等线"/>
        <family val="3"/>
        <charset val="134"/>
        <scheme val="minor"/>
      </rPr>
      <t>9.13.2 con-current and high power maintenance</t>
    </r>
    <phoneticPr fontId="4" type="noConversion"/>
  </si>
  <si>
    <r>
      <t xml:space="preserve">9.14.1, 9.14.2
</t>
    </r>
    <r>
      <rPr>
        <strike/>
        <sz val="12"/>
        <color rgb="FFFF0000"/>
        <rFont val="等线"/>
        <family val="3"/>
        <charset val="134"/>
        <scheme val="minor"/>
      </rPr>
      <t>9.14.3.3</t>
    </r>
    <phoneticPr fontId="4" type="noConversion"/>
  </si>
  <si>
    <r>
      <t xml:space="preserve">9.14.1, 9.14.2, R17 up to 71GHz: general, band, system parameters
</t>
    </r>
    <r>
      <rPr>
        <strike/>
        <sz val="12"/>
        <color rgb="FFFF0000"/>
        <rFont val="等线"/>
        <family val="3"/>
        <charset val="134"/>
        <scheme val="minor"/>
      </rPr>
      <t>9.14.3.3 FR1+FR2-2 DC/CA</t>
    </r>
    <phoneticPr fontId="4" type="noConversion"/>
  </si>
  <si>
    <r>
      <rPr>
        <strike/>
        <sz val="12"/>
        <color rgb="FFFF0000"/>
        <rFont val="等线"/>
        <family val="3"/>
        <charset val="134"/>
        <scheme val="minor"/>
      </rPr>
      <t>9.18.1</t>
    </r>
    <r>
      <rPr>
        <sz val="12"/>
        <rFont val="等线"/>
        <family val="3"/>
        <charset val="134"/>
        <scheme val="minor"/>
      </rPr>
      <t xml:space="preserve">
9.18.2</t>
    </r>
    <phoneticPr fontId="4" type="noConversion"/>
  </si>
  <si>
    <r>
      <t xml:space="preserve">10.17
10.18
</t>
    </r>
    <r>
      <rPr>
        <strike/>
        <sz val="12"/>
        <color rgb="FFFF0000"/>
        <rFont val="等线"/>
        <family val="3"/>
        <charset val="134"/>
        <scheme val="minor"/>
      </rPr>
      <t>9.24.1</t>
    </r>
    <phoneticPr fontId="4" type="noConversion"/>
  </si>
  <si>
    <r>
      <t xml:space="preserve">10.17 Rel-18 downlink interruption for NR and EN-DC band combinations at dynamic Tx switching
10.18 Additional NR bands for UL-MIMO in Rel-18
</t>
    </r>
    <r>
      <rPr>
        <strike/>
        <sz val="12"/>
        <color rgb="FFFF0000"/>
        <rFont val="等线"/>
        <family val="3"/>
        <charset val="134"/>
        <scheme val="minor"/>
      </rPr>
      <t>9.24.1 UE RF R17 Additional enhancements for NB-IoT and LTE-MTC</t>
    </r>
    <phoneticPr fontId="4" type="noConversion"/>
  </si>
  <si>
    <r>
      <t xml:space="preserve">13.1.2 UE power limitation for STxMP in FR2 (R1-2205639)
13.1.3 UE antenna gain for NR NTN coverage enhancement (R1-2205623)
</t>
    </r>
    <r>
      <rPr>
        <strike/>
        <sz val="12"/>
        <color rgb="FFFF0000"/>
        <rFont val="等线"/>
        <family val="3"/>
        <charset val="134"/>
        <scheme val="minor"/>
      </rPr>
      <t>13.2.1 UL Segmented Transmission for UL synchronization for IoT NTN (R1-2205642)</t>
    </r>
    <r>
      <rPr>
        <sz val="12"/>
        <rFont val="等线"/>
        <family val="3"/>
        <charset val="134"/>
        <scheme val="minor"/>
      </rPr>
      <t xml:space="preserve">
13.3.1 FR2 requirement applicability over ETC
13.3.2 Lower humidity limit in normal temperature test environment (R5-221604)
</t>
    </r>
    <r>
      <rPr>
        <strike/>
        <sz val="12"/>
        <color rgb="FFFF0000"/>
        <rFont val="等线"/>
        <family val="3"/>
        <charset val="134"/>
        <scheme val="minor"/>
      </rPr>
      <t xml:space="preserve">13.3.3 Power control for NR-DC (R1-2205448)
</t>
    </r>
    <r>
      <rPr>
        <sz val="12"/>
        <color rgb="FFFF0000"/>
        <rFont val="等线"/>
        <family val="3"/>
        <charset val="134"/>
        <scheme val="minor"/>
      </rPr>
      <t>13.3.4 Modified MPR Behavior</t>
    </r>
    <r>
      <rPr>
        <sz val="12"/>
        <rFont val="等线"/>
        <family val="3"/>
        <charset val="134"/>
        <scheme val="minor"/>
      </rPr>
      <t xml:space="preserve">
</t>
    </r>
    <phoneticPr fontId="4" type="noConversion"/>
  </si>
  <si>
    <r>
      <rPr>
        <sz val="12"/>
        <color rgb="FFFF0000"/>
        <rFont val="等线"/>
        <family val="3"/>
        <charset val="134"/>
        <scheme val="minor"/>
      </rPr>
      <t>12.5</t>
    </r>
    <r>
      <rPr>
        <sz val="12"/>
        <rFont val="等线"/>
        <family val="3"/>
        <charset val="134"/>
        <scheme val="minor"/>
      </rPr>
      <t xml:space="preserve">
12.5.1
12.5.4</t>
    </r>
    <phoneticPr fontId="4" type="noConversion"/>
  </si>
  <si>
    <r>
      <rPr>
        <sz val="12"/>
        <color rgb="FFFF0000"/>
        <rFont val="等线"/>
        <family val="3"/>
        <charset val="134"/>
        <scheme val="minor"/>
      </rPr>
      <t>12.5</t>
    </r>
    <r>
      <rPr>
        <sz val="12"/>
        <rFont val="等线"/>
        <family val="3"/>
        <charset val="134"/>
        <scheme val="minor"/>
      </rPr>
      <t xml:space="preserve">
12.5.1 General
12.5.4 UE RF requirements</t>
    </r>
    <phoneticPr fontId="4" type="noConversion"/>
  </si>
  <si>
    <t xml:space="preserve">R4-2211862 is moved from AI 9.17.3.2 to AI 9.17.3.4. </t>
    <phoneticPr fontId="4" type="noConversion"/>
  </si>
  <si>
    <t>R4-2211978 is moved from AI 11.8.2 to AI 11.8.3, and is treared in [233]</t>
    <phoneticPr fontId="4" type="noConversion"/>
  </si>
  <si>
    <t>R4-2211978 is moved from AI 11.8.2 to AI 11.8.3, and is treared in [233]</t>
    <phoneticPr fontId="4" type="noConversion"/>
  </si>
  <si>
    <t>N.A.</t>
    <phoneticPr fontId="0" type="noConversion"/>
  </si>
  <si>
    <t>Reserved thread for Session chair to sync-up with delegates for session report update, meeting organization, GTW schedule, and t-doc request</t>
    <phoneticPr fontId="0" type="noConversion"/>
  </si>
  <si>
    <t>Haijie Qiu</t>
  </si>
  <si>
    <t>RF</t>
    <phoneticPr fontId="4" type="noConversion"/>
  </si>
  <si>
    <t>BSRF_Maintenance</t>
    <phoneticPr fontId="4" type="noConversion"/>
  </si>
  <si>
    <r>
      <t xml:space="preserve">Rel-15/16 NR maintenance (BS RF)
NR_DL1024QAM_FR1-Core/Perf
NB_IOTenh4_LTE_eMTC6-Core/Perf
</t>
    </r>
    <r>
      <rPr>
        <sz val="12"/>
        <color rgb="FFFF0000"/>
        <rFont val="等线"/>
        <family val="2"/>
        <scheme val="minor"/>
      </rPr>
      <t>Rel-17 TEI (BS RF related)</t>
    </r>
  </si>
  <si>
    <r>
      <t xml:space="preserve">Rel-15/16 LTE/NR BS RF  maintenance
Rel-17 DL 1024QAM BS/UE RF maintennace
</t>
    </r>
    <r>
      <rPr>
        <strike/>
        <sz val="12"/>
        <rFont val="等线"/>
        <family val="2"/>
        <scheme val="minor"/>
      </rPr>
      <t>Rel-17 BS RF maintenance</t>
    </r>
    <r>
      <rPr>
        <sz val="12"/>
        <rFont val="等线"/>
        <family val="3"/>
        <charset val="134"/>
        <scheme val="minor"/>
      </rPr>
      <t xml:space="preserve">
Rel-17 NB_IoT/MTC BSRF, RF conformance
</t>
    </r>
    <r>
      <rPr>
        <sz val="12"/>
        <color rgb="FFFF0000"/>
        <rFont val="等线"/>
        <family val="2"/>
        <scheme val="minor"/>
      </rPr>
      <t>Rel-17 TEI (BS RF only)</t>
    </r>
  </si>
  <si>
    <r>
      <t xml:space="preserve">4.2
5.2.2.1
</t>
    </r>
    <r>
      <rPr>
        <strike/>
        <sz val="12"/>
        <rFont val="等线"/>
        <family val="2"/>
        <scheme val="minor"/>
      </rPr>
      <t>5.2.4.1</t>
    </r>
    <r>
      <rPr>
        <sz val="12"/>
        <rFont val="等线"/>
        <family val="3"/>
        <charset val="134"/>
        <scheme val="minor"/>
      </rPr>
      <t xml:space="preserve">
9.24.2，9.24.3
</t>
    </r>
    <r>
      <rPr>
        <sz val="12"/>
        <color rgb="FFFF0000"/>
        <rFont val="等线"/>
        <family val="2"/>
        <scheme val="minor"/>
      </rPr>
      <t>5.2.4.5 (R4-2212311)</t>
    </r>
  </si>
  <si>
    <t xml:space="preserve">Johan Sköld 
AI 4.8 </t>
  </si>
  <si>
    <t>R4-2212311 from AI 5.2.4.5 to thread [301]</t>
    <phoneticPr fontId="0" type="noConversion"/>
  </si>
  <si>
    <t xml:space="preserve">Liehai Liu
AI 4.8 </t>
  </si>
  <si>
    <t xml:space="preserve">Wubin Zhou
AI 4.8
</t>
  </si>
  <si>
    <t>NR_Repeater_RFMaintenance</t>
    <phoneticPr fontId="0" type="noConversion"/>
  </si>
  <si>
    <t>Rel-17 NR repeater RF maintnenance</t>
    <phoneticPr fontId="0" type="noConversion"/>
  </si>
  <si>
    <t>9.5.1, 9.5.2, 9.5.3</t>
    <phoneticPr fontId="4" type="noConversion"/>
  </si>
  <si>
    <t>Chunxia Guo
AI 9.5.6</t>
  </si>
  <si>
    <t>NR_Repeater_RFConformance_Part1</t>
    <phoneticPr fontId="0" type="noConversion"/>
  </si>
  <si>
    <t>NR_repeaters-Perf</t>
    <phoneticPr fontId="0" type="noConversion"/>
  </si>
  <si>
    <t>Rel-17 NR repeater RF conformance general part</t>
    <phoneticPr fontId="0" type="noConversion"/>
  </si>
  <si>
    <t>9.5.5.1</t>
    <phoneticPr fontId="4" type="noConversion"/>
  </si>
  <si>
    <t>Richard Kybett
AI 9.5.6</t>
  </si>
  <si>
    <t>NR_Repeater_RFConformance_Part2</t>
    <phoneticPr fontId="0" type="noConversion"/>
  </si>
  <si>
    <t>NR_repeaters-Perf</t>
    <phoneticPr fontId="0" type="noConversion"/>
  </si>
  <si>
    <t>Rel-17 NR repeater  conformance test cases</t>
    <phoneticPr fontId="0" type="noConversion"/>
  </si>
  <si>
    <t>9.5.5.2, 9.5.5.3</t>
    <phoneticPr fontId="4" type="noConversion"/>
  </si>
  <si>
    <t>Huiping Shan
AI 9.5.6</t>
  </si>
  <si>
    <t>NR_NTN_solutions-Core</t>
    <phoneticPr fontId="0" type="noConversion"/>
  </si>
  <si>
    <t>Dorin Panaitopol
AI  9.11.8</t>
  </si>
  <si>
    <t>NTN_Solutions_RFConformance</t>
    <phoneticPr fontId="0" type="noConversion"/>
  </si>
  <si>
    <t>NR_NTN_solutions-Perf</t>
    <phoneticPr fontId="0" type="noConversion"/>
  </si>
  <si>
    <t>Rel-17 NR NTN RF conformance</t>
    <phoneticPr fontId="0" type="noConversion"/>
  </si>
  <si>
    <t xml:space="preserve">Dominique Everaere
AI 9.11.8 </t>
  </si>
  <si>
    <t>Rel-17 NR NTN RF requirements: UE RF</t>
    <phoneticPr fontId="0" type="noConversion"/>
  </si>
  <si>
    <t>Fei Xue
AI 9.11.8</t>
  </si>
  <si>
    <t>NR_exto71GHz_BSRF</t>
    <phoneticPr fontId="0" type="noConversion"/>
  </si>
  <si>
    <t>NR_ext_to_71GHz-Core/Perf</t>
    <phoneticPr fontId="0" type="noConversion"/>
  </si>
  <si>
    <t>Rel-17 NR extending to 71GHz: BS RF requirements, BS RF conformance</t>
    <phoneticPr fontId="0" type="noConversion"/>
  </si>
  <si>
    <t>Toni lahteensuo
AI 9.14.9</t>
  </si>
  <si>
    <t>NR_IAB_enh-Core/Perf</t>
    <phoneticPr fontId="0" type="noConversion"/>
  </si>
  <si>
    <t>Rel-17 NR eIAB RF maintenance and RF conformance testing</t>
    <phoneticPr fontId="0" type="noConversion"/>
  </si>
  <si>
    <t xml:space="preserve">Yankun Li
AI 9.15.4 </t>
  </si>
  <si>
    <t>RAIL_900MHz_RF</t>
    <phoneticPr fontId="0" type="noConversion"/>
  </si>
  <si>
    <t>NR_RAIL_EU_900MHz-Core/Perf</t>
    <phoneticPr fontId="0" type="noConversion"/>
  </si>
  <si>
    <t>Michal Szydelko
AI 8.2.3</t>
  </si>
  <si>
    <t>LS_Response_ITU-R</t>
    <phoneticPr fontId="4" type="noConversion"/>
  </si>
  <si>
    <t xml:space="preserve"> 
</t>
    <phoneticPr fontId="0" type="noConversion"/>
  </si>
  <si>
    <t>Johan Sköld 
AI 6.1</t>
  </si>
  <si>
    <t>Liehai Liu
AI 11.4.3</t>
  </si>
  <si>
    <t>Yankun Li
AI 11.13.4</t>
  </si>
  <si>
    <r>
      <t xml:space="preserve">12.4.4
</t>
    </r>
    <r>
      <rPr>
        <sz val="12"/>
        <color rgb="FFFF0000"/>
        <rFont val="等线"/>
        <family val="2"/>
        <scheme val="minor"/>
      </rPr>
      <t xml:space="preserve"> R4-2211555/ R4-2211981/ R4-2211982/ R4-2212099( Proposal3 only), R4-2111585 (proposal 3 only)</t>
    </r>
  </si>
  <si>
    <r>
      <rPr>
        <sz val="12"/>
        <color rgb="FFFF0000"/>
        <rFont val="等线"/>
        <family val="2"/>
        <scheme val="minor"/>
      </rPr>
      <t>Susanne Rath</t>
    </r>
    <r>
      <rPr>
        <sz val="12"/>
        <rFont val="等线"/>
        <family val="2"/>
        <scheme val="minor"/>
      </rPr>
      <t xml:space="preserve">
AI 12.4.5</t>
    </r>
  </si>
  <si>
    <t>Fei Xue
AI 12.5.6</t>
  </si>
  <si>
    <t>Demod_Maintenance_BS</t>
    <phoneticPr fontId="4" type="noConversion"/>
  </si>
  <si>
    <r>
      <t xml:space="preserve">4.6.3
</t>
    </r>
    <r>
      <rPr>
        <strike/>
        <sz val="12"/>
        <color rgb="FFFF0000"/>
        <rFont val="等线"/>
        <family val="2"/>
        <scheme val="minor"/>
      </rPr>
      <t>5.2.4.4 (BS part)</t>
    </r>
  </si>
  <si>
    <t>Aijun Cao
AI 4.8</t>
  </si>
  <si>
    <t>Demod_Maintenance_UE</t>
    <phoneticPr fontId="4" type="noConversion"/>
  </si>
  <si>
    <t>Manasa Raghavan
AI 4.8</t>
  </si>
  <si>
    <t>Yunchuan Yang
AI 9.7.5</t>
  </si>
  <si>
    <t>NR_demod_enh2-Perf</t>
    <phoneticPr fontId="0" type="noConversion"/>
  </si>
  <si>
    <t>Shan Yang
AI 9.10.3</t>
  </si>
  <si>
    <t>NR_NTN_Demod_Part1</t>
    <phoneticPr fontId="0" type="noConversion"/>
  </si>
  <si>
    <t xml:space="preserve">Rel-17 NTN  demodulation part: General, UE part </t>
    <phoneticPr fontId="0" type="noConversion"/>
  </si>
  <si>
    <t>Bin Han
AI 9.11.8</t>
  </si>
  <si>
    <t>NR_NTN_Demod_Part2</t>
    <phoneticPr fontId="0" type="noConversion"/>
  </si>
  <si>
    <t xml:space="preserve">Rel-17 NTN  demodulation part:BS part </t>
    <phoneticPr fontId="0" type="noConversion"/>
  </si>
  <si>
    <t>Tricia Li
AI 9.11.8</t>
  </si>
  <si>
    <t>NR_exto71GHz_Demod_Part1</t>
    <phoneticPr fontId="0" type="noConversion"/>
  </si>
  <si>
    <r>
      <t xml:space="preserve">9.14.8.1, </t>
    </r>
    <r>
      <rPr>
        <sz val="11"/>
        <color rgb="FFFF0000"/>
        <rFont val="Calibri"/>
        <family val="2"/>
      </rPr>
      <t>R4-2213804 (proposal 3 and 4)</t>
    </r>
    <r>
      <rPr>
        <sz val="11"/>
        <color rgb="FF000000"/>
        <rFont val="Calibri"/>
        <family val="2"/>
      </rPr>
      <t xml:space="preserve">
9.14.8.3</t>
    </r>
  </si>
  <si>
    <t>Rafael Paiva
AI  9.14.9</t>
  </si>
  <si>
    <t>NR_exto71GHz_Demod_Part2</t>
    <phoneticPr fontId="0" type="noConversion"/>
  </si>
  <si>
    <t>NR_ext_to_71GHz-Perf</t>
    <phoneticPr fontId="0" type="noConversion"/>
  </si>
  <si>
    <t>Rel-17 NR extending to 71GHz demodualtion:UE part</t>
    <phoneticPr fontId="0" type="noConversion"/>
  </si>
  <si>
    <r>
      <t xml:space="preserve">9.14.8.2
</t>
    </r>
    <r>
      <rPr>
        <sz val="11"/>
        <color rgb="FFFF0000"/>
        <rFont val="Calibri"/>
        <family val="2"/>
      </rPr>
      <t>R4-2212673, R4-2213967, R4-2213804 (proposal 1 and proposal 2), R4-2213803 (Proposal 1), R4-2212105 (Proposal 8 and proposal 9)</t>
    </r>
  </si>
  <si>
    <r>
      <rPr>
        <sz val="12"/>
        <color rgb="FFFF0000"/>
        <rFont val="等线"/>
        <family val="2"/>
        <scheme val="minor"/>
      </rPr>
      <t>Pierpaolo Vallese</t>
    </r>
    <r>
      <rPr>
        <sz val="12"/>
        <rFont val="等线"/>
        <family val="3"/>
        <charset val="134"/>
        <scheme val="minor"/>
      </rPr>
      <t xml:space="preserve"> 
AI 9.14.9</t>
    </r>
  </si>
  <si>
    <t>NR_cov_enh_Demod</t>
    <phoneticPr fontId="0" type="noConversion"/>
  </si>
  <si>
    <t>NR_cov_enh-Perf</t>
    <phoneticPr fontId="0" type="noConversion"/>
  </si>
  <si>
    <t>Rel-17 NR coverage enhancement WI: demodulation part</t>
    <phoneticPr fontId="0" type="noConversion"/>
  </si>
  <si>
    <t>Jingzhou Wu
AI 9.16.3</t>
  </si>
  <si>
    <t>NR_FeMIMO_Demod</t>
    <phoneticPr fontId="0" type="noConversion"/>
  </si>
  <si>
    <t>NR_feMIMO-Perf</t>
    <phoneticPr fontId="0" type="noConversion"/>
  </si>
  <si>
    <t>Rel-17 FeMIMO: demodulation part</t>
    <phoneticPr fontId="0" type="noConversion"/>
  </si>
  <si>
    <t>Yunchuan Yang
AI 9.17.5</t>
  </si>
  <si>
    <t>NR_RedCap_Demod</t>
    <phoneticPr fontId="0" type="noConversion"/>
  </si>
  <si>
    <t>NR_redcap-Perf</t>
    <phoneticPr fontId="0" type="noConversion"/>
  </si>
  <si>
    <t>Rel-17 Reduced capability NR device: demodulation part</t>
    <phoneticPr fontId="0" type="noConversion"/>
  </si>
  <si>
    <t xml:space="preserve">Kazuyoshi Uesaka
AI 9.18.6 </t>
  </si>
  <si>
    <t>NR_IIOT_URLLC_enh_Demod</t>
    <phoneticPr fontId="0" type="noConversion"/>
  </si>
  <si>
    <t>NR_IIOT_URLLC_enh-Perf</t>
    <phoneticPr fontId="0" type="noConversion"/>
  </si>
  <si>
    <t>Axel Muller
AI 9.21.4</t>
  </si>
  <si>
    <t>NB-IOT_MTC_Demod</t>
    <phoneticPr fontId="0" type="noConversion"/>
  </si>
  <si>
    <t>NB_IOTenh4_LTE_eMTC6-Perf</t>
    <phoneticPr fontId="0" type="noConversion"/>
  </si>
  <si>
    <t>Rel-17 Additional enhancements for NB-IoT and LTE-MTC: demodulation part</t>
    <phoneticPr fontId="0" type="noConversion"/>
  </si>
  <si>
    <t>Tricia Li
AI 9.24.7</t>
  </si>
  <si>
    <t>Test</t>
    <phoneticPr fontId="4" type="noConversion"/>
  </si>
  <si>
    <t>NR_MIMO_OTA</t>
    <phoneticPr fontId="0" type="noConversion"/>
  </si>
  <si>
    <t>FS_NR_MIMO_OTA_test
NR_MIMO_OTA</t>
    <phoneticPr fontId="0" type="noConversion"/>
  </si>
  <si>
    <t>Rel-16 MIMO OTA SI maintenance
Rel-17 NR MIMO OTA Test</t>
    <phoneticPr fontId="0" type="noConversion"/>
  </si>
  <si>
    <t>Xuan Yi
AI 9.1.4</t>
  </si>
  <si>
    <t>FR1_TRP_TRS_Part1</t>
    <phoneticPr fontId="4" type="noConversion"/>
  </si>
  <si>
    <t>NR_FR1_TRP_TRS</t>
    <phoneticPr fontId="0" type="noConversion"/>
  </si>
  <si>
    <t>Rel-17 FR1 TRP, TRS: General, SA, EN-DC test methodology</t>
    <phoneticPr fontId="4" type="noConversion"/>
  </si>
  <si>
    <t>9.2.1, 9.2.2.1, 9.2.2.2, 9.2.3</t>
    <phoneticPr fontId="4" type="noConversion"/>
  </si>
  <si>
    <t>Ruixin Wang
AI 9.2.4</t>
  </si>
  <si>
    <t>FR1_TRP_TRS_Part2</t>
    <phoneticPr fontId="4" type="noConversion"/>
  </si>
  <si>
    <t>Rel-17 FR1 TRP, TRS: Multi antenna, Others including test time reduction</t>
    <phoneticPr fontId="4" type="noConversion"/>
  </si>
  <si>
    <t>9.2.2.3, 9.2.2.4</t>
    <phoneticPr fontId="4" type="noConversion"/>
  </si>
  <si>
    <t>Qifei Liu
AI 9.2.4</t>
  </si>
  <si>
    <t>Bin Han
AI 11.5.4</t>
  </si>
  <si>
    <t>LS</t>
    <phoneticPr fontId="4" type="noConversion"/>
  </si>
  <si>
    <r>
      <t xml:space="preserve">12.5.2, 12.5.3, </t>
    </r>
    <r>
      <rPr>
        <sz val="12"/>
        <color rgb="FFFF0000"/>
        <rFont val="等线"/>
        <family val="3"/>
        <charset val="134"/>
        <scheme val="minor"/>
      </rPr>
      <t>R4-2214019 (proposal 1 only)</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</si>
</sst>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等线"/>
      <family val="2"/>
      <charset val="134"/>
      <scheme val="minor"/>
    </font>
    <font>
      <sz val="12"/>
      <name val="等线"/>
      <family val="2"/>
      <scheme val="minor"/>
    </font>
    <font>
      <b/>
      <sz val="12"/>
      <name val="等线"/>
      <family val="2"/>
      <scheme val="minor"/>
    </font>
    <font>
      <sz val="11"/>
      <name val="等线"/>
      <family val="2"/>
      <scheme val="minor"/>
    </font>
    <font>
      <sz val="9"/>
      <name val="等线"/>
      <family val="2"/>
      <charset val="134"/>
      <scheme val="minor"/>
    </font>
    <font>
      <sz val="12"/>
      <name val="等线"/>
      <family val="3"/>
      <charset val="134"/>
      <scheme val="minor"/>
    </font>
    <font>
      <b/>
      <sz val="12"/>
      <name val="等线"/>
      <family val="3"/>
      <charset val="134"/>
      <scheme val="minor"/>
    </font>
    <font>
      <sz val="11"/>
      <color theme="1"/>
      <name val="等线"/>
      <family val="2"/>
      <charset val="134"/>
      <scheme val="minor"/>
    </font>
    <font>
      <sz val="11"/>
      <name val="等线"/>
      <family val="3"/>
      <charset val="134"/>
      <scheme val="minor"/>
    </font>
    <font>
      <strike/>
      <sz val="12"/>
      <name val="等线"/>
      <family val="3"/>
      <charset val="134"/>
      <scheme val="minor"/>
    </font>
    <font>
      <sz val="12"/>
      <color rgb="FFFF0000"/>
      <name val="等线"/>
      <family val="3"/>
      <charset val="134"/>
      <scheme val="minor"/>
    </font>
    <font>
      <strike/>
      <sz val="12"/>
      <color rgb="FFFF0000"/>
      <name val="等线"/>
      <family val="3"/>
      <charset val="134"/>
      <scheme val="minor"/>
    </font>
    <font>
      <sz val="12"/>
      <color rgb="FFFF0000"/>
      <name val="等线"/>
      <family val="2"/>
      <scheme val="minor"/>
    </font>
    <font>
      <sz val="11"/>
      <color rgb="FFFF0000"/>
      <name val="等线"/>
      <family val="2"/>
      <scheme val="minor"/>
    </font>
    <font>
      <sz val="9"/>
      <name val="Arial"/>
      <family val="2"/>
    </font>
    <font>
      <sz val="12"/>
      <color theme="1"/>
      <name val="等线"/>
      <family val="3"/>
      <charset val="134"/>
      <scheme val="minor"/>
    </font>
    <font>
      <sz val="11"/>
      <color rgb="FFFF0000"/>
      <name val="等线"/>
      <family val="3"/>
      <charset val="134"/>
      <scheme val="minor"/>
    </font>
    <font>
      <strike/>
      <sz val="11"/>
      <color rgb="FFFF0000"/>
      <name val="等线"/>
      <family val="3"/>
      <charset val="134"/>
      <scheme val="minor"/>
    </font>
    <font>
      <strike/>
      <sz val="12"/>
      <name val="等线"/>
      <family val="2"/>
      <scheme val="minor"/>
    </font>
    <font>
      <strike/>
      <sz val="12"/>
      <color rgb="FFFF0000"/>
      <name val="等线"/>
      <family val="2"/>
      <scheme val="minor"/>
    </font>
    <font>
      <sz val="11"/>
      <color rgb="FF000000"/>
      <name val="Calibri"/>
      <family val="2"/>
    </font>
    <font>
      <sz val="11"/>
      <color rgb="FFFF0000"/>
      <name val="Calibri"/>
      <family val="2"/>
    </font>
  </fonts>
  <fills count="8">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7" fillId="0" borderId="0">
      <alignment vertical="center"/>
    </xf>
  </cellStyleXfs>
  <cellXfs count="107">
    <xf numFmtId="0" fontId="0" fillId="0" borderId="0" xfId="0">
      <alignment vertical="center"/>
    </xf>
    <xf numFmtId="0" fontId="5"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8" fillId="0" borderId="0" xfId="0" applyFont="1" applyFill="1" applyAlignment="1">
      <alignment horizontal="left" vertical="top" wrapText="1"/>
    </xf>
    <xf numFmtId="0" fontId="5" fillId="0" borderId="1" xfId="0" applyFont="1" applyFill="1" applyBorder="1" applyAlignment="1">
      <alignment horizontal="left" vertical="top" wrapText="1"/>
    </xf>
    <xf numFmtId="0" fontId="2" fillId="3" borderId="1" xfId="1" applyFont="1" applyFill="1" applyBorder="1" applyAlignment="1">
      <alignment horizontal="left" vertical="top" wrapText="1"/>
    </xf>
    <xf numFmtId="0" fontId="5" fillId="0" borderId="1" xfId="1" applyFont="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6" fillId="3" borderId="1" xfId="1" applyNumberFormat="1" applyFont="1" applyFill="1" applyBorder="1" applyAlignment="1">
      <alignment horizontal="left" vertical="top" wrapText="1"/>
    </xf>
    <xf numFmtId="0" fontId="8" fillId="0" borderId="0" xfId="1" applyFont="1" applyAlignment="1">
      <alignment horizontal="left" vertical="top"/>
    </xf>
    <xf numFmtId="0" fontId="5" fillId="0" borderId="1" xfId="1" applyFont="1" applyBorder="1" applyAlignment="1">
      <alignment horizontal="center" vertical="top" wrapText="1"/>
    </xf>
    <xf numFmtId="49" fontId="5" fillId="0" borderId="1" xfId="1" applyNumberFormat="1" applyFont="1" applyBorder="1" applyAlignment="1">
      <alignment horizontal="left" vertical="top" wrapText="1"/>
    </xf>
    <xf numFmtId="0" fontId="9" fillId="0" borderId="1" xfId="1" applyFont="1" applyBorder="1" applyAlignment="1">
      <alignment horizontal="left" vertical="top" wrapText="1"/>
    </xf>
    <xf numFmtId="49" fontId="8" fillId="0" borderId="0" xfId="1" applyNumberFormat="1" applyFont="1" applyAlignment="1">
      <alignment horizontal="left" vertical="top"/>
    </xf>
    <xf numFmtId="0" fontId="10" fillId="0" borderId="1" xfId="0" applyNumberFormat="1" applyFont="1" applyFill="1" applyBorder="1" applyAlignment="1">
      <alignment horizontal="left" vertical="top" wrapText="1"/>
    </xf>
    <xf numFmtId="0" fontId="10" fillId="0" borderId="1" xfId="1"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3"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3" fillId="0" borderId="0" xfId="0" applyFont="1" applyFill="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0"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49" fontId="5" fillId="5" borderId="1" xfId="0" applyNumberFormat="1" applyFont="1" applyFill="1" applyBorder="1" applyAlignment="1">
      <alignment horizontal="left" vertical="center" wrapText="1"/>
    </xf>
    <xf numFmtId="0" fontId="3" fillId="5" borderId="0" xfId="0" applyFont="1" applyFill="1">
      <alignment vertical="center"/>
    </xf>
    <xf numFmtId="0" fontId="5" fillId="5" borderId="1" xfId="0" applyFont="1" applyFill="1" applyBorder="1" applyAlignment="1">
      <alignment horizontal="left" vertical="center"/>
    </xf>
    <xf numFmtId="0" fontId="8" fillId="5" borderId="0" xfId="0" applyFont="1" applyFill="1">
      <alignment vertical="center"/>
    </xf>
    <xf numFmtId="49" fontId="5" fillId="5" borderId="1" xfId="0" quotePrefix="1" applyNumberFormat="1" applyFont="1" applyFill="1" applyBorder="1" applyAlignment="1">
      <alignment horizontal="left" vertical="center" wrapText="1"/>
    </xf>
    <xf numFmtId="0" fontId="8" fillId="5" borderId="1" xfId="0" applyFont="1" applyFill="1" applyBorder="1" applyAlignment="1">
      <alignment vertical="center"/>
    </xf>
    <xf numFmtId="0" fontId="3" fillId="5" borderId="1" xfId="0" applyFont="1" applyFill="1" applyBorder="1" applyAlignment="1">
      <alignment vertical="center"/>
    </xf>
    <xf numFmtId="0" fontId="1" fillId="5" borderId="1" xfId="0"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0" fontId="12" fillId="5" borderId="1" xfId="0" applyFont="1" applyFill="1" applyBorder="1" applyAlignment="1">
      <alignment horizontal="left" vertical="center" wrapText="1"/>
    </xf>
    <xf numFmtId="0" fontId="13" fillId="5" borderId="0" xfId="0" applyFont="1" applyFill="1">
      <alignment vertical="center"/>
    </xf>
    <xf numFmtId="0" fontId="14" fillId="0" borderId="0" xfId="0" applyFont="1">
      <alignment vertical="center"/>
    </xf>
    <xf numFmtId="0" fontId="5" fillId="0"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5" fillId="5" borderId="5" xfId="0" applyFont="1" applyFill="1" applyBorder="1" applyAlignment="1">
      <alignment horizontal="left" vertical="center"/>
    </xf>
    <xf numFmtId="49" fontId="15" fillId="5"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6" fillId="0" borderId="0" xfId="0" applyFont="1" applyFill="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top" wrapText="1"/>
    </xf>
    <xf numFmtId="0" fontId="3" fillId="0" borderId="0" xfId="0" applyFont="1" applyAlignment="1">
      <alignment vertical="center"/>
    </xf>
    <xf numFmtId="49" fontId="3" fillId="0" borderId="0" xfId="0" applyNumberFormat="1" applyFont="1" applyAlignment="1">
      <alignment vertical="center" wrapText="1"/>
    </xf>
    <xf numFmtId="0" fontId="3" fillId="5" borderId="0" xfId="0" applyFont="1" applyFill="1" applyAlignment="1">
      <alignment vertical="center"/>
    </xf>
    <xf numFmtId="0" fontId="8" fillId="0" borderId="0" xfId="0" applyFont="1" applyFill="1" applyAlignment="1">
      <alignment horizontal="left" vertical="top"/>
    </xf>
    <xf numFmtId="0" fontId="8" fillId="0" borderId="0" xfId="0" applyNumberFormat="1" applyFont="1" applyFill="1" applyAlignment="1">
      <alignment horizontal="left" vertical="top" wrapText="1"/>
    </xf>
    <xf numFmtId="0" fontId="9"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center" vertical="top"/>
    </xf>
    <xf numFmtId="0" fontId="5" fillId="0" borderId="1" xfId="0" applyNumberFormat="1" applyFont="1" applyFill="1" applyBorder="1" applyAlignment="1">
      <alignment horizontal="left" vertical="top"/>
    </xf>
    <xf numFmtId="0" fontId="8" fillId="0" borderId="0" xfId="0" applyFont="1" applyFill="1" applyAlignment="1">
      <alignment horizontal="center" vertical="top"/>
    </xf>
    <xf numFmtId="49" fontId="8" fillId="0" borderId="0" xfId="0" applyNumberFormat="1" applyFont="1" applyFill="1" applyAlignment="1">
      <alignment horizontal="left" vertical="top"/>
    </xf>
    <xf numFmtId="49" fontId="2" fillId="3" borderId="1" xfId="0" applyNumberFormat="1" applyFont="1" applyFill="1" applyBorder="1" applyAlignment="1">
      <alignment horizontal="left" vertical="top" wrapText="1"/>
    </xf>
    <xf numFmtId="0" fontId="11" fillId="0" borderId="1" xfId="0" applyNumberFormat="1" applyFont="1" applyFill="1" applyBorder="1" applyAlignment="1">
      <alignment horizontal="center" vertical="top" wrapText="1"/>
    </xf>
    <xf numFmtId="0" fontId="11" fillId="0" borderId="1" xfId="1" applyFont="1" applyBorder="1" applyAlignment="1">
      <alignment horizontal="center" vertical="top" wrapText="1"/>
    </xf>
    <xf numFmtId="0" fontId="11" fillId="0" borderId="1" xfId="1" applyFont="1" applyFill="1" applyBorder="1" applyAlignment="1">
      <alignment horizontal="left" vertical="top" wrapText="1"/>
    </xf>
    <xf numFmtId="0" fontId="11" fillId="0" borderId="1" xfId="1" applyFont="1" applyBorder="1" applyAlignment="1">
      <alignment horizontal="left" vertical="top" wrapText="1"/>
    </xf>
    <xf numFmtId="49" fontId="11" fillId="0" borderId="1" xfId="1" applyNumberFormat="1" applyFont="1" applyFill="1" applyBorder="1" applyAlignment="1">
      <alignment horizontal="left" vertical="top" wrapText="1"/>
    </xf>
    <xf numFmtId="0" fontId="17" fillId="0" borderId="0" xfId="1" applyFont="1" applyAlignment="1">
      <alignment horizontal="left" vertical="top"/>
    </xf>
    <xf numFmtId="0" fontId="5" fillId="6" borderId="1" xfId="1" applyFont="1" applyFill="1" applyBorder="1" applyAlignment="1">
      <alignment horizontal="left" vertical="top" wrapText="1"/>
    </xf>
    <xf numFmtId="0" fontId="11" fillId="6" borderId="1" xfId="1" applyFont="1" applyFill="1" applyBorder="1" applyAlignment="1">
      <alignment horizontal="left" vertical="top" wrapText="1"/>
    </xf>
    <xf numFmtId="0" fontId="5" fillId="2" borderId="2" xfId="0" applyNumberFormat="1" applyFont="1" applyFill="1" applyBorder="1" applyAlignment="1">
      <alignment horizontal="left" vertical="top" wrapText="1"/>
    </xf>
    <xf numFmtId="0" fontId="5" fillId="2" borderId="3" xfId="0" applyNumberFormat="1" applyFont="1" applyFill="1" applyBorder="1" applyAlignment="1">
      <alignment horizontal="left" vertical="top" wrapText="1"/>
    </xf>
    <xf numFmtId="0" fontId="5" fillId="2" borderId="4"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5" fillId="5" borderId="5" xfId="0" applyFont="1" applyFill="1" applyBorder="1" applyAlignment="1">
      <alignment horizontal="left" vertical="center" wrapText="1"/>
    </xf>
    <xf numFmtId="49" fontId="15" fillId="5" borderId="5" xfId="0" applyNumberFormat="1" applyFont="1" applyFill="1" applyBorder="1" applyAlignment="1">
      <alignment horizontal="left" vertical="center" wrapText="1"/>
    </xf>
    <xf numFmtId="0" fontId="15" fillId="5" borderId="1" xfId="0" applyFont="1" applyFill="1" applyBorder="1" applyAlignment="1">
      <alignment horizontal="left" vertical="center"/>
    </xf>
    <xf numFmtId="0" fontId="20" fillId="7" borderId="1" xfId="0" applyFont="1" applyFill="1" applyBorder="1" applyAlignment="1">
      <alignment vertical="center" wrapText="1"/>
    </xf>
    <xf numFmtId="0" fontId="5"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15" fillId="5" borderId="7" xfId="0" applyFont="1" applyFill="1" applyBorder="1" applyAlignment="1">
      <alignment horizontal="left" vertical="center"/>
    </xf>
    <xf numFmtId="49" fontId="5" fillId="5" borderId="6" xfId="0" applyNumberFormat="1" applyFont="1" applyFill="1" applyBorder="1" applyAlignment="1">
      <alignment horizontal="left" vertical="center" wrapText="1"/>
    </xf>
  </cellXfs>
  <cellStyles count="2">
    <cellStyle name="Normal 2"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zoomScale="70" zoomScaleNormal="70" workbookViewId="0">
      <pane ySplit="1" topLeftCell="A8" activePane="bottomLeft" state="frozen"/>
      <selection pane="bottomLeft" activeCell="A15" sqref="A15:XFD15"/>
    </sheetView>
  </sheetViews>
  <sheetFormatPr defaultColWidth="8.875" defaultRowHeight="14.25" x14ac:dyDescent="0.2"/>
  <cols>
    <col min="1" max="1" width="7.125" style="75" customWidth="1"/>
    <col min="2" max="2" width="38.125" style="70" customWidth="1"/>
    <col min="3" max="3" width="45.375" style="70" customWidth="1"/>
    <col min="4" max="4" width="39.75" style="70" customWidth="1"/>
    <col min="5" max="5" width="67.75" style="70" customWidth="1"/>
    <col min="6" max="6" width="25.5" style="76" customWidth="1"/>
    <col min="7" max="7" width="28.375" style="70" customWidth="1"/>
    <col min="8" max="8" width="53.75" style="70" customWidth="1"/>
    <col min="9" max="9" width="13.375" style="70" customWidth="1"/>
    <col min="10" max="10" width="17.25" style="70" customWidth="1"/>
    <col min="11" max="16384" width="8.875" style="70"/>
  </cols>
  <sheetData>
    <row r="1" spans="1:10" ht="31.5" x14ac:dyDescent="0.2">
      <c r="A1" s="4" t="s">
        <v>0</v>
      </c>
      <c r="B1" s="6" t="s">
        <v>1</v>
      </c>
      <c r="C1" s="6" t="s">
        <v>2</v>
      </c>
      <c r="D1" s="6" t="s">
        <v>3</v>
      </c>
      <c r="E1" s="6" t="s">
        <v>4</v>
      </c>
      <c r="F1" s="2" t="s">
        <v>140</v>
      </c>
      <c r="G1" s="6" t="s">
        <v>141</v>
      </c>
      <c r="H1" s="6" t="s">
        <v>5</v>
      </c>
      <c r="I1" s="6" t="s">
        <v>6</v>
      </c>
      <c r="J1" s="6" t="s">
        <v>7</v>
      </c>
    </row>
    <row r="2" spans="1:10" s="71" customFormat="1" ht="49.5" customHeight="1" x14ac:dyDescent="0.2">
      <c r="A2" s="5">
        <v>100</v>
      </c>
      <c r="B2" s="1" t="s">
        <v>142</v>
      </c>
      <c r="C2" s="1" t="str">
        <f>CONCATENATE("[104-e]","[",A2,"] ",B2)</f>
        <v>[104-e][100] Main Session</v>
      </c>
      <c r="D2" s="1" t="s">
        <v>143</v>
      </c>
      <c r="E2" s="1" t="s">
        <v>143</v>
      </c>
      <c r="F2" s="1" t="s">
        <v>143</v>
      </c>
      <c r="G2" s="1" t="s">
        <v>144</v>
      </c>
      <c r="H2" s="1" t="s">
        <v>145</v>
      </c>
      <c r="I2" s="1"/>
      <c r="J2" s="1"/>
    </row>
    <row r="3" spans="1:10" s="71" customFormat="1" ht="27.6" customHeight="1" x14ac:dyDescent="0.2">
      <c r="A3" s="86" t="s">
        <v>146</v>
      </c>
      <c r="B3" s="89"/>
      <c r="C3" s="89"/>
      <c r="D3" s="89"/>
      <c r="E3" s="89"/>
      <c r="F3" s="89"/>
      <c r="G3" s="89"/>
      <c r="H3" s="89"/>
      <c r="I3" s="89"/>
      <c r="J3" s="90"/>
    </row>
    <row r="4" spans="1:10" s="71" customFormat="1" ht="55.5" customHeight="1" x14ac:dyDescent="0.2">
      <c r="A4" s="5">
        <v>101</v>
      </c>
      <c r="B4" s="8" t="s">
        <v>147</v>
      </c>
      <c r="C4" s="1" t="str">
        <f t="shared" ref="C4:C50" si="0">CONCATENATE("[104-e]","[",A4,"] ",B4)</f>
        <v>[104-e][101] R15_R16_Maintenance</v>
      </c>
      <c r="D4" s="8" t="s">
        <v>148</v>
      </c>
      <c r="E4" s="8" t="s">
        <v>149</v>
      </c>
      <c r="F4" s="8">
        <v>4.0999999999999996</v>
      </c>
      <c r="G4" s="8" t="s">
        <v>150</v>
      </c>
      <c r="H4" s="8"/>
      <c r="I4" s="5"/>
      <c r="J4" s="5"/>
    </row>
    <row r="5" spans="1:10" s="71" customFormat="1" ht="212.25" customHeight="1" x14ac:dyDescent="0.2">
      <c r="A5" s="5">
        <v>102</v>
      </c>
      <c r="B5" s="8" t="s">
        <v>151</v>
      </c>
      <c r="C5" s="1" t="str">
        <f t="shared" si="0"/>
        <v>[104-e][102] R17_Maintenance_part1</v>
      </c>
      <c r="D5" s="8" t="s">
        <v>152</v>
      </c>
      <c r="E5" s="8" t="s">
        <v>153</v>
      </c>
      <c r="F5" s="8" t="s">
        <v>154</v>
      </c>
      <c r="G5" s="8" t="s">
        <v>440</v>
      </c>
      <c r="H5" s="8" t="s">
        <v>436</v>
      </c>
      <c r="I5" s="8"/>
      <c r="J5" s="8"/>
    </row>
    <row r="6" spans="1:10" s="71" customFormat="1" ht="105.75" customHeight="1" x14ac:dyDescent="0.2">
      <c r="A6" s="5">
        <v>103</v>
      </c>
      <c r="B6" s="8" t="s">
        <v>155</v>
      </c>
      <c r="C6" s="1" t="str">
        <f t="shared" si="0"/>
        <v>[104-e][103] R17_Maintenance_part2</v>
      </c>
      <c r="D6" s="8" t="s">
        <v>152</v>
      </c>
      <c r="E6" s="21" t="s">
        <v>438</v>
      </c>
      <c r="F6" s="21" t="s">
        <v>437</v>
      </c>
      <c r="G6" s="8" t="s">
        <v>156</v>
      </c>
      <c r="H6" s="21" t="s">
        <v>454</v>
      </c>
      <c r="I6" s="8"/>
      <c r="J6" s="8"/>
    </row>
    <row r="7" spans="1:10" s="71" customFormat="1" ht="27" customHeight="1" x14ac:dyDescent="0.2">
      <c r="A7" s="86" t="s">
        <v>157</v>
      </c>
      <c r="B7" s="89"/>
      <c r="C7" s="89"/>
      <c r="D7" s="89"/>
      <c r="E7" s="89"/>
      <c r="F7" s="89"/>
      <c r="G7" s="89"/>
      <c r="H7" s="89"/>
      <c r="I7" s="89"/>
      <c r="J7" s="90"/>
    </row>
    <row r="8" spans="1:10" s="71" customFormat="1" ht="32.25" customHeight="1" x14ac:dyDescent="0.2">
      <c r="A8" s="5">
        <v>104</v>
      </c>
      <c r="B8" s="1" t="s">
        <v>158</v>
      </c>
      <c r="C8" s="1" t="str">
        <f t="shared" ref="C8:C9" si="1">CONCATENATE("[104-e]","[",A8,"] ",B8)</f>
        <v>[104-e][104] NR_6 GHz_licensed</v>
      </c>
      <c r="D8" s="1" t="s">
        <v>159</v>
      </c>
      <c r="E8" s="1" t="s">
        <v>160</v>
      </c>
      <c r="F8" s="1">
        <v>8.1</v>
      </c>
      <c r="G8" s="1" t="s">
        <v>161</v>
      </c>
      <c r="H8" s="1"/>
      <c r="I8" s="1"/>
      <c r="J8" s="1"/>
    </row>
    <row r="9" spans="1:10" s="71" customFormat="1" ht="32.25" customHeight="1" x14ac:dyDescent="0.2">
      <c r="A9" s="5">
        <v>105</v>
      </c>
      <c r="B9" s="1" t="s">
        <v>162</v>
      </c>
      <c r="C9" s="1" t="str">
        <f t="shared" si="1"/>
        <v>[104-e][105] NR_RF_FR1_enh_maintenance</v>
      </c>
      <c r="D9" s="1" t="s">
        <v>163</v>
      </c>
      <c r="E9" s="1" t="s">
        <v>164</v>
      </c>
      <c r="F9" s="1" t="s">
        <v>165</v>
      </c>
      <c r="G9" s="1" t="s">
        <v>166</v>
      </c>
      <c r="H9" s="1"/>
      <c r="I9" s="1"/>
      <c r="J9" s="1"/>
    </row>
    <row r="10" spans="1:10" s="71" customFormat="1" ht="32.25" customHeight="1" x14ac:dyDescent="0.2">
      <c r="A10" s="5">
        <v>106</v>
      </c>
      <c r="B10" s="1" t="s">
        <v>167</v>
      </c>
      <c r="C10" s="1" t="str">
        <f>CONCATENATE("[104-e]","[",A10,"] ",B10)</f>
        <v>[104-e][106] NR_RF_FR2_enh2_Part_1</v>
      </c>
      <c r="D10" s="1" t="s">
        <v>168</v>
      </c>
      <c r="E10" s="1" t="s">
        <v>169</v>
      </c>
      <c r="F10" s="1" t="s">
        <v>170</v>
      </c>
      <c r="G10" s="1" t="s">
        <v>441</v>
      </c>
      <c r="H10" s="1"/>
      <c r="I10" s="1"/>
      <c r="J10" s="1"/>
    </row>
    <row r="11" spans="1:10" s="71" customFormat="1" ht="54" customHeight="1" x14ac:dyDescent="0.2">
      <c r="A11" s="5">
        <v>107</v>
      </c>
      <c r="B11" s="1" t="s">
        <v>171</v>
      </c>
      <c r="C11" s="1" t="str">
        <f>CONCATENATE("[104-e]","[",A11,"] ",B11)</f>
        <v>[104-e][107] NR_RF_FR2_enh2_Part_2</v>
      </c>
      <c r="D11" s="1" t="s">
        <v>168</v>
      </c>
      <c r="E11" s="1" t="s">
        <v>172</v>
      </c>
      <c r="F11" s="1" t="s">
        <v>173</v>
      </c>
      <c r="G11" s="1" t="s">
        <v>174</v>
      </c>
      <c r="H11" s="1"/>
      <c r="I11" s="1"/>
      <c r="J11" s="1"/>
    </row>
    <row r="12" spans="1:10" s="71" customFormat="1" ht="32.25" customHeight="1" x14ac:dyDescent="0.2">
      <c r="A12" s="5">
        <v>108</v>
      </c>
      <c r="B12" s="1" t="s">
        <v>175</v>
      </c>
      <c r="C12" s="1" t="str">
        <f>CONCATENATE("[104-e]","[",A12,"] ",B12)</f>
        <v>[104-e][108] NR_RF_FR2_enh2_Part_3</v>
      </c>
      <c r="D12" s="1" t="s">
        <v>8</v>
      </c>
      <c r="E12" s="1" t="s">
        <v>54</v>
      </c>
      <c r="F12" s="1" t="s">
        <v>176</v>
      </c>
      <c r="G12" s="1" t="s">
        <v>177</v>
      </c>
      <c r="H12" s="7"/>
      <c r="I12" s="1"/>
      <c r="J12" s="1"/>
    </row>
    <row r="13" spans="1:10" s="71" customFormat="1" ht="32.25" customHeight="1" x14ac:dyDescent="0.2">
      <c r="A13" s="5">
        <v>109</v>
      </c>
      <c r="B13" s="1" t="s">
        <v>178</v>
      </c>
      <c r="C13" s="1" t="str">
        <f t="shared" ref="C13" si="2">CONCATENATE("[104-e]","[",A13,"] ",B13)</f>
        <v>[104-e][109] NRSL_enh_maintenance</v>
      </c>
      <c r="D13" s="1" t="s">
        <v>179</v>
      </c>
      <c r="E13" s="1" t="s">
        <v>457</v>
      </c>
      <c r="F13" s="3" t="s">
        <v>456</v>
      </c>
      <c r="G13" s="1" t="s">
        <v>131</v>
      </c>
      <c r="H13" s="1"/>
      <c r="I13" s="1"/>
      <c r="J13" s="1"/>
    </row>
    <row r="14" spans="1:10" s="71" customFormat="1" ht="32.25" customHeight="1" x14ac:dyDescent="0.2">
      <c r="A14" s="5">
        <v>110</v>
      </c>
      <c r="B14" s="1" t="s">
        <v>180</v>
      </c>
      <c r="C14" s="1" t="str">
        <f>CONCATENATE("[104-e]","[",A14,"] ",B14)</f>
        <v>[104-e][110] NR_ext_to_71GHz_Part_1</v>
      </c>
      <c r="D14" s="1" t="s">
        <v>181</v>
      </c>
      <c r="E14" s="1" t="s">
        <v>459</v>
      </c>
      <c r="F14" s="3" t="s">
        <v>458</v>
      </c>
      <c r="G14" s="1" t="s">
        <v>182</v>
      </c>
      <c r="H14" s="1"/>
      <c r="I14" s="1"/>
      <c r="J14" s="1"/>
    </row>
    <row r="15" spans="1:10" s="71" customFormat="1" ht="32.25" customHeight="1" x14ac:dyDescent="0.2">
      <c r="A15" s="5">
        <v>111</v>
      </c>
      <c r="B15" s="1" t="s">
        <v>50</v>
      </c>
      <c r="C15" s="1" t="str">
        <f>CONCATENATE("[104-e]","[",A15,"] ",B15)</f>
        <v>[104-e][111] NR_ext_to_71GHz_Part_2</v>
      </c>
      <c r="D15" s="1" t="s">
        <v>181</v>
      </c>
      <c r="E15" s="1" t="s">
        <v>183</v>
      </c>
      <c r="F15" s="3" t="s">
        <v>184</v>
      </c>
      <c r="G15" s="1" t="s">
        <v>185</v>
      </c>
      <c r="H15" s="1"/>
      <c r="I15" s="1"/>
      <c r="J15" s="1"/>
    </row>
    <row r="16" spans="1:10" s="71" customFormat="1" ht="32.25" customHeight="1" x14ac:dyDescent="0.2">
      <c r="A16" s="5">
        <v>112</v>
      </c>
      <c r="B16" s="1" t="s">
        <v>186</v>
      </c>
      <c r="C16" s="1" t="str">
        <f t="shared" ref="C16:C17" si="3">CONCATENATE("[104-e]","[",A16,"] ",B16)</f>
        <v>[104-e][112] NR_cov_enh_maintenance</v>
      </c>
      <c r="D16" s="1" t="s">
        <v>187</v>
      </c>
      <c r="E16" s="1" t="s">
        <v>188</v>
      </c>
      <c r="F16" s="1" t="s">
        <v>189</v>
      </c>
      <c r="G16" s="1" t="s">
        <v>190</v>
      </c>
      <c r="H16" s="1"/>
      <c r="I16" s="1"/>
      <c r="J16" s="1"/>
    </row>
    <row r="17" spans="1:10" s="71" customFormat="1" ht="32.25" customHeight="1" x14ac:dyDescent="0.2">
      <c r="A17" s="78">
        <v>113</v>
      </c>
      <c r="B17" s="23" t="s">
        <v>191</v>
      </c>
      <c r="C17" s="23" t="str">
        <f t="shared" si="3"/>
        <v>[104-e][113] NR_feMIMO_maintenance</v>
      </c>
      <c r="D17" s="23" t="s">
        <v>192</v>
      </c>
      <c r="E17" s="23" t="s">
        <v>193</v>
      </c>
      <c r="F17" s="23" t="s">
        <v>55</v>
      </c>
      <c r="G17" s="23" t="s">
        <v>194</v>
      </c>
      <c r="H17" s="1"/>
      <c r="I17" s="1"/>
      <c r="J17" s="1"/>
    </row>
    <row r="18" spans="1:10" s="71" customFormat="1" ht="32.25" customHeight="1" x14ac:dyDescent="0.2">
      <c r="A18" s="5">
        <v>114</v>
      </c>
      <c r="B18" s="1" t="s">
        <v>195</v>
      </c>
      <c r="C18" s="1" t="str">
        <f>CONCATENATE("[104-e]","[",A18,"] ",B18)</f>
        <v>[104-e][114] NR_RedCap</v>
      </c>
      <c r="D18" s="1" t="s">
        <v>196</v>
      </c>
      <c r="E18" s="1" t="s">
        <v>197</v>
      </c>
      <c r="F18" s="1" t="s">
        <v>460</v>
      </c>
      <c r="G18" s="1" t="s">
        <v>198</v>
      </c>
      <c r="H18" s="1"/>
      <c r="I18" s="1"/>
      <c r="J18" s="1"/>
    </row>
    <row r="19" spans="1:10" s="71" customFormat="1" ht="23.1" customHeight="1" x14ac:dyDescent="0.2">
      <c r="A19" s="86" t="s">
        <v>199</v>
      </c>
      <c r="B19" s="89"/>
      <c r="C19" s="89"/>
      <c r="D19" s="89"/>
      <c r="E19" s="89"/>
      <c r="F19" s="89"/>
      <c r="G19" s="89"/>
      <c r="H19" s="89"/>
      <c r="I19" s="89"/>
      <c r="J19" s="90"/>
    </row>
    <row r="20" spans="1:10" s="71" customFormat="1" ht="107.25" customHeight="1" x14ac:dyDescent="0.2">
      <c r="A20" s="5">
        <v>115</v>
      </c>
      <c r="B20" s="1" t="s">
        <v>200</v>
      </c>
      <c r="C20" s="1" t="str">
        <f t="shared" si="0"/>
        <v>[104-e][115] NR_Baskets_Part_1</v>
      </c>
      <c r="D20" s="1" t="s">
        <v>201</v>
      </c>
      <c r="E20" s="1" t="s">
        <v>202</v>
      </c>
      <c r="F20" s="1">
        <v>10.1</v>
      </c>
      <c r="G20" s="1" t="s">
        <v>203</v>
      </c>
      <c r="H20" s="19" t="s">
        <v>204</v>
      </c>
      <c r="I20" s="1"/>
      <c r="J20" s="1"/>
    </row>
    <row r="21" spans="1:10" s="71" customFormat="1" ht="121.5" customHeight="1" x14ac:dyDescent="0.2">
      <c r="A21" s="5">
        <v>116</v>
      </c>
      <c r="B21" s="1" t="s">
        <v>205</v>
      </c>
      <c r="C21" s="1" t="str">
        <f t="shared" si="0"/>
        <v>[104-e][116] NR_Baskets_Part_2</v>
      </c>
      <c r="D21" s="1" t="s">
        <v>206</v>
      </c>
      <c r="E21" s="1" t="s">
        <v>207</v>
      </c>
      <c r="F21" s="1" t="s">
        <v>208</v>
      </c>
      <c r="G21" s="1" t="s">
        <v>442</v>
      </c>
      <c r="H21" s="19" t="s">
        <v>209</v>
      </c>
      <c r="I21" s="1"/>
      <c r="J21" s="1"/>
    </row>
    <row r="22" spans="1:10" s="71" customFormat="1" ht="48" customHeight="1" x14ac:dyDescent="0.2">
      <c r="A22" s="5">
        <v>117</v>
      </c>
      <c r="B22" s="1" t="s">
        <v>210</v>
      </c>
      <c r="C22" s="1" t="str">
        <f t="shared" si="0"/>
        <v>[104-e][117] NR_Baskets_Part_3</v>
      </c>
      <c r="D22" s="1" t="s">
        <v>211</v>
      </c>
      <c r="E22" s="1" t="s">
        <v>212</v>
      </c>
      <c r="F22" s="1" t="s">
        <v>213</v>
      </c>
      <c r="G22" s="1" t="s">
        <v>214</v>
      </c>
      <c r="H22" s="1"/>
      <c r="I22" s="1"/>
      <c r="J22" s="1"/>
    </row>
    <row r="23" spans="1:10" s="71" customFormat="1" ht="67.5" customHeight="1" x14ac:dyDescent="0.2">
      <c r="A23" s="5">
        <v>118</v>
      </c>
      <c r="B23" s="1" t="s">
        <v>215</v>
      </c>
      <c r="C23" s="1" t="str">
        <f t="shared" si="0"/>
        <v>[104-e][118] NR_Baskets_Part_4</v>
      </c>
      <c r="D23" s="1" t="s">
        <v>216</v>
      </c>
      <c r="E23" s="1" t="s">
        <v>217</v>
      </c>
      <c r="F23" s="1" t="s">
        <v>218</v>
      </c>
      <c r="G23" s="1" t="s">
        <v>443</v>
      </c>
      <c r="H23" s="19" t="s">
        <v>219</v>
      </c>
      <c r="I23" s="1"/>
      <c r="J23" s="1"/>
    </row>
    <row r="24" spans="1:10" s="71" customFormat="1" ht="32.25" customHeight="1" x14ac:dyDescent="0.2">
      <c r="A24" s="5">
        <v>119</v>
      </c>
      <c r="B24" s="1" t="s">
        <v>220</v>
      </c>
      <c r="C24" s="1" t="str">
        <f t="shared" si="0"/>
        <v>[104-e][119] LTE_Baskets</v>
      </c>
      <c r="D24" s="1" t="s">
        <v>221</v>
      </c>
      <c r="E24" s="1" t="s">
        <v>222</v>
      </c>
      <c r="F24" s="1" t="s">
        <v>223</v>
      </c>
      <c r="G24" s="1" t="s">
        <v>444</v>
      </c>
      <c r="H24" s="1"/>
      <c r="I24" s="1"/>
      <c r="J24" s="1"/>
    </row>
    <row r="25" spans="1:10" s="71" customFormat="1" ht="36.75" customHeight="1" x14ac:dyDescent="0.2">
      <c r="A25" s="5">
        <v>120</v>
      </c>
      <c r="B25" s="1" t="s">
        <v>224</v>
      </c>
      <c r="C25" s="1" t="str">
        <f t="shared" si="0"/>
        <v>[104-e][120] NR_LTE_V2X_PC5_combos</v>
      </c>
      <c r="D25" s="1" t="s">
        <v>225</v>
      </c>
      <c r="E25" s="1" t="s">
        <v>226</v>
      </c>
      <c r="F25" s="1">
        <v>10.14</v>
      </c>
      <c r="G25" s="1" t="s">
        <v>227</v>
      </c>
      <c r="H25" s="1"/>
      <c r="I25" s="1"/>
      <c r="J25" s="1"/>
    </row>
    <row r="26" spans="1:10" s="71" customFormat="1" ht="33.75" customHeight="1" x14ac:dyDescent="0.2">
      <c r="A26" s="5">
        <v>121</v>
      </c>
      <c r="B26" s="1" t="s">
        <v>228</v>
      </c>
      <c r="C26" s="1" t="str">
        <f t="shared" si="0"/>
        <v>[104-e][121] LTE_NR_HPUE_FWVM</v>
      </c>
      <c r="D26" s="1" t="s">
        <v>56</v>
      </c>
      <c r="E26" s="1" t="s">
        <v>229</v>
      </c>
      <c r="F26" s="1">
        <v>10.15</v>
      </c>
      <c r="G26" s="1" t="s">
        <v>230</v>
      </c>
      <c r="H26" s="1"/>
      <c r="I26" s="1"/>
      <c r="J26" s="1"/>
    </row>
    <row r="27" spans="1:10" s="71" customFormat="1" ht="33" customHeight="1" x14ac:dyDescent="0.2">
      <c r="A27" s="5">
        <v>122</v>
      </c>
      <c r="B27" s="1" t="s">
        <v>231</v>
      </c>
      <c r="C27" s="1" t="str">
        <f t="shared" si="0"/>
        <v>[104-e][122] Railway_HPUE_n100-n101</v>
      </c>
      <c r="D27" s="1" t="s">
        <v>57</v>
      </c>
      <c r="E27" s="1" t="s">
        <v>232</v>
      </c>
      <c r="F27" s="1">
        <v>10.16</v>
      </c>
      <c r="G27" s="1" t="s">
        <v>233</v>
      </c>
      <c r="H27" s="1"/>
      <c r="I27" s="1"/>
      <c r="J27" s="1"/>
    </row>
    <row r="28" spans="1:10" s="71" customFormat="1" ht="86.25" customHeight="1" x14ac:dyDescent="0.2">
      <c r="A28" s="5">
        <v>123</v>
      </c>
      <c r="B28" s="1" t="s">
        <v>234</v>
      </c>
      <c r="C28" s="1" t="str">
        <f t="shared" si="0"/>
        <v>[104-e][123] LTE_NR_Other_WI</v>
      </c>
      <c r="D28" s="1" t="s">
        <v>235</v>
      </c>
      <c r="E28" s="1" t="s">
        <v>462</v>
      </c>
      <c r="F28" s="1" t="s">
        <v>461</v>
      </c>
      <c r="G28" s="1" t="s">
        <v>236</v>
      </c>
      <c r="H28" s="1"/>
      <c r="I28" s="1"/>
      <c r="J28" s="1"/>
    </row>
    <row r="29" spans="1:10" s="71" customFormat="1" ht="33" customHeight="1" x14ac:dyDescent="0.2">
      <c r="A29" s="5">
        <v>124</v>
      </c>
      <c r="B29" s="1" t="s">
        <v>237</v>
      </c>
      <c r="C29" s="1" t="str">
        <f>CONCATENATE("[104-e]","[",A29,"] ",B29)</f>
        <v>[104-e][124] NR_600MHz_APT</v>
      </c>
      <c r="D29" s="1" t="s">
        <v>237</v>
      </c>
      <c r="E29" s="1" t="s">
        <v>238</v>
      </c>
      <c r="F29" s="1">
        <v>10.19</v>
      </c>
      <c r="G29" s="1" t="s">
        <v>239</v>
      </c>
      <c r="H29" s="1"/>
      <c r="I29" s="1"/>
      <c r="J29" s="1"/>
    </row>
    <row r="30" spans="1:10" s="71" customFormat="1" ht="33" customHeight="1" x14ac:dyDescent="0.2">
      <c r="A30" s="5">
        <v>125</v>
      </c>
      <c r="B30" s="1" t="s">
        <v>240</v>
      </c>
      <c r="C30" s="1" t="str">
        <f t="shared" si="0"/>
        <v>[104-e][125] NR_unlic_enh</v>
      </c>
      <c r="D30" s="1" t="s">
        <v>139</v>
      </c>
      <c r="E30" s="1" t="s">
        <v>241</v>
      </c>
      <c r="F30" s="1" t="s">
        <v>242</v>
      </c>
      <c r="G30" s="1" t="s">
        <v>445</v>
      </c>
      <c r="H30" s="1"/>
      <c r="I30" s="1"/>
      <c r="J30" s="1"/>
    </row>
    <row r="31" spans="1:10" s="71" customFormat="1" ht="33" customHeight="1" x14ac:dyDescent="0.2">
      <c r="A31" s="5">
        <v>126</v>
      </c>
      <c r="B31" s="1" t="s">
        <v>243</v>
      </c>
      <c r="C31" s="1" t="str">
        <f t="shared" si="0"/>
        <v>[104-e][126] LTE_intraBandCA_n8</v>
      </c>
      <c r="D31" s="1" t="s">
        <v>244</v>
      </c>
      <c r="E31" s="1" t="s">
        <v>245</v>
      </c>
      <c r="F31" s="1">
        <v>12.2</v>
      </c>
      <c r="G31" s="1" t="s">
        <v>246</v>
      </c>
      <c r="H31" s="1"/>
      <c r="I31" s="1"/>
      <c r="J31" s="1"/>
    </row>
    <row r="32" spans="1:10" s="71" customFormat="1" ht="33" customHeight="1" x14ac:dyDescent="0.2">
      <c r="A32" s="5">
        <v>127</v>
      </c>
      <c r="B32" s="1" t="s">
        <v>247</v>
      </c>
      <c r="C32" s="1" t="str">
        <f t="shared" si="0"/>
        <v>[104-e][127] R18_LTE_TDD_1.6GHz</v>
      </c>
      <c r="D32" s="1" t="s">
        <v>49</v>
      </c>
      <c r="E32" s="1" t="s">
        <v>248</v>
      </c>
      <c r="F32" s="1">
        <v>12.3</v>
      </c>
      <c r="G32" s="1" t="s">
        <v>450</v>
      </c>
      <c r="H32" s="1"/>
      <c r="I32" s="1"/>
      <c r="J32" s="1"/>
    </row>
    <row r="33" spans="1:10" s="71" customFormat="1" ht="70.5" customHeight="1" x14ac:dyDescent="0.2">
      <c r="A33" s="5">
        <v>128</v>
      </c>
      <c r="B33" s="1" t="s">
        <v>70</v>
      </c>
      <c r="C33" s="1" t="str">
        <f t="shared" si="0"/>
        <v>[104-e][128] LTE_terr_bcast_bands_UERF</v>
      </c>
      <c r="D33" s="1" t="s">
        <v>249</v>
      </c>
      <c r="E33" s="1" t="s">
        <v>250</v>
      </c>
      <c r="F33" s="1" t="s">
        <v>251</v>
      </c>
      <c r="G33" s="1" t="s">
        <v>439</v>
      </c>
      <c r="H33" s="19" t="s">
        <v>252</v>
      </c>
      <c r="I33" s="1"/>
      <c r="J33" s="1"/>
    </row>
    <row r="34" spans="1:10" s="71" customFormat="1" ht="22.5" customHeight="1" x14ac:dyDescent="0.2">
      <c r="A34" s="86" t="s">
        <v>253</v>
      </c>
      <c r="B34" s="89"/>
      <c r="C34" s="89"/>
      <c r="D34" s="89"/>
      <c r="E34" s="89"/>
      <c r="F34" s="89"/>
      <c r="G34" s="89"/>
      <c r="H34" s="89"/>
      <c r="I34" s="89"/>
      <c r="J34" s="90"/>
    </row>
    <row r="35" spans="1:10" s="7" customFormat="1" ht="35.25" customHeight="1" x14ac:dyDescent="0.2">
      <c r="A35" s="5">
        <v>129</v>
      </c>
      <c r="B35" s="1" t="s">
        <v>254</v>
      </c>
      <c r="C35" s="1" t="str">
        <f t="shared" ref="C35:C45" si="4">CONCATENATE("[104-e]","[",A35,"] ",B35)</f>
        <v>[104-e][129] FS_NR_eff_BW_util</v>
      </c>
      <c r="D35" s="1" t="s">
        <v>254</v>
      </c>
      <c r="E35" s="1" t="s">
        <v>255</v>
      </c>
      <c r="F35" s="1">
        <v>11.1</v>
      </c>
      <c r="G35" s="1" t="s">
        <v>256</v>
      </c>
      <c r="H35" s="1"/>
      <c r="I35" s="1"/>
      <c r="J35" s="1"/>
    </row>
    <row r="36" spans="1:10" s="7" customFormat="1" ht="38.25" customHeight="1" x14ac:dyDescent="0.2">
      <c r="A36" s="5">
        <v>130</v>
      </c>
      <c r="B36" s="1" t="s">
        <v>257</v>
      </c>
      <c r="C36" s="1" t="str">
        <f t="shared" si="4"/>
        <v>[104-e][130] FS_NR_700800900</v>
      </c>
      <c r="D36" s="1" t="s">
        <v>258</v>
      </c>
      <c r="E36" s="1" t="s">
        <v>259</v>
      </c>
      <c r="F36" s="1">
        <v>11.2</v>
      </c>
      <c r="G36" s="1" t="s">
        <v>260</v>
      </c>
      <c r="H36" s="1"/>
      <c r="I36" s="1"/>
      <c r="J36" s="1"/>
    </row>
    <row r="37" spans="1:10" s="7" customFormat="1" ht="33.75" customHeight="1" x14ac:dyDescent="0.2">
      <c r="A37" s="5">
        <v>131</v>
      </c>
      <c r="B37" s="1" t="s">
        <v>261</v>
      </c>
      <c r="C37" s="1" t="str">
        <f t="shared" si="4"/>
        <v>[104-e][131] FS_SimBC</v>
      </c>
      <c r="D37" s="1" t="s">
        <v>261</v>
      </c>
      <c r="E37" s="1" t="s">
        <v>262</v>
      </c>
      <c r="F37" s="1">
        <v>11.3</v>
      </c>
      <c r="G37" s="1" t="s">
        <v>263</v>
      </c>
      <c r="H37" s="1"/>
      <c r="I37" s="1"/>
      <c r="J37" s="1"/>
    </row>
    <row r="38" spans="1:10" s="7" customFormat="1" ht="33" customHeight="1" x14ac:dyDescent="0.2">
      <c r="A38" s="5">
        <v>132</v>
      </c>
      <c r="B38" s="1" t="s">
        <v>264</v>
      </c>
      <c r="C38" s="1" t="str">
        <f t="shared" si="4"/>
        <v>[104-e][132] FR1_enh2</v>
      </c>
      <c r="D38" s="1" t="s">
        <v>265</v>
      </c>
      <c r="E38" s="1" t="s">
        <v>266</v>
      </c>
      <c r="F38" s="1">
        <v>11.6</v>
      </c>
      <c r="G38" s="1" t="s">
        <v>267</v>
      </c>
      <c r="H38" s="1"/>
      <c r="I38" s="1"/>
      <c r="J38" s="1"/>
    </row>
    <row r="39" spans="1:10" s="7" customFormat="1" ht="35.25" customHeight="1" x14ac:dyDescent="0.2">
      <c r="A39" s="5">
        <v>133</v>
      </c>
      <c r="B39" s="1" t="s">
        <v>268</v>
      </c>
      <c r="C39" s="1" t="str">
        <f t="shared" si="4"/>
        <v>[104-e][133] FR2_enh_req_Ph3</v>
      </c>
      <c r="D39" s="1" t="s">
        <v>269</v>
      </c>
      <c r="E39" s="1" t="s">
        <v>270</v>
      </c>
      <c r="F39" s="1">
        <v>11.7</v>
      </c>
      <c r="G39" s="1" t="s">
        <v>446</v>
      </c>
      <c r="H39" s="1"/>
      <c r="I39" s="1"/>
      <c r="J39" s="1"/>
    </row>
    <row r="40" spans="1:10" s="7" customFormat="1" ht="35.25" customHeight="1" x14ac:dyDescent="0.2">
      <c r="A40" s="5">
        <v>134</v>
      </c>
      <c r="B40" s="1" t="s">
        <v>271</v>
      </c>
      <c r="C40" s="1" t="str">
        <f t="shared" si="4"/>
        <v>[104-e][134] FR2_multiRx_UERF</v>
      </c>
      <c r="D40" s="1" t="s">
        <v>272</v>
      </c>
      <c r="E40" s="1" t="s">
        <v>273</v>
      </c>
      <c r="F40" s="1" t="s">
        <v>274</v>
      </c>
      <c r="G40" s="1" t="s">
        <v>275</v>
      </c>
      <c r="H40" s="19" t="s">
        <v>468</v>
      </c>
      <c r="I40" s="1"/>
      <c r="J40" s="1"/>
    </row>
    <row r="41" spans="1:10" s="7" customFormat="1" ht="32.25" customHeight="1" x14ac:dyDescent="0.2">
      <c r="A41" s="5">
        <v>135</v>
      </c>
      <c r="B41" s="1" t="s">
        <v>276</v>
      </c>
      <c r="C41" s="1" t="str">
        <f t="shared" si="4"/>
        <v>[104-e][135] NonCol_intraB</v>
      </c>
      <c r="D41" s="1" t="s">
        <v>277</v>
      </c>
      <c r="E41" s="1" t="s">
        <v>278</v>
      </c>
      <c r="F41" s="1">
        <v>11.11</v>
      </c>
      <c r="G41" s="1" t="s">
        <v>447</v>
      </c>
      <c r="H41" s="1"/>
      <c r="I41" s="1"/>
      <c r="J41" s="1"/>
    </row>
    <row r="42" spans="1:10" s="7" customFormat="1" ht="33" customHeight="1" x14ac:dyDescent="0.2">
      <c r="A42" s="5">
        <v>136</v>
      </c>
      <c r="B42" s="1" t="s">
        <v>279</v>
      </c>
      <c r="C42" s="1" t="str">
        <f t="shared" si="4"/>
        <v>[104-e][136] NR_ATG_UERF</v>
      </c>
      <c r="D42" s="1" t="s">
        <v>280</v>
      </c>
      <c r="E42" s="1" t="s">
        <v>281</v>
      </c>
      <c r="F42" s="1" t="s">
        <v>282</v>
      </c>
      <c r="G42" s="1" t="s">
        <v>448</v>
      </c>
      <c r="H42" s="1"/>
      <c r="I42" s="1"/>
      <c r="J42" s="1"/>
    </row>
    <row r="43" spans="1:10" s="7" customFormat="1" ht="37.5" customHeight="1" x14ac:dyDescent="0.2">
      <c r="A43" s="5">
        <v>137</v>
      </c>
      <c r="B43" s="1" t="s">
        <v>283</v>
      </c>
      <c r="C43" s="1" t="str">
        <f t="shared" si="4"/>
        <v>[104-e][137] FS_NR_pos_UERF</v>
      </c>
      <c r="D43" s="1" t="s">
        <v>284</v>
      </c>
      <c r="E43" s="1" t="s">
        <v>285</v>
      </c>
      <c r="F43" s="1">
        <v>11.14</v>
      </c>
      <c r="G43" s="1" t="s">
        <v>449</v>
      </c>
      <c r="H43" s="1"/>
      <c r="I43" s="1"/>
      <c r="J43" s="1"/>
    </row>
    <row r="44" spans="1:10" s="7" customFormat="1" ht="33.75" customHeight="1" x14ac:dyDescent="0.2">
      <c r="A44" s="5">
        <v>138</v>
      </c>
      <c r="B44" s="1" t="s">
        <v>286</v>
      </c>
      <c r="C44" s="1" t="str">
        <f t="shared" si="4"/>
        <v>[104-e][138] NR_MC_enh</v>
      </c>
      <c r="D44" s="1" t="s">
        <v>286</v>
      </c>
      <c r="E44" s="1" t="s">
        <v>287</v>
      </c>
      <c r="F44" s="1">
        <v>11.15</v>
      </c>
      <c r="G44" s="1" t="s">
        <v>288</v>
      </c>
      <c r="H44" s="1"/>
      <c r="I44" s="1"/>
      <c r="J44" s="1"/>
    </row>
    <row r="45" spans="1:10" s="7" customFormat="1" ht="50.25" customHeight="1" x14ac:dyDescent="0.2">
      <c r="A45" s="5">
        <v>139</v>
      </c>
      <c r="B45" s="1" t="s">
        <v>289</v>
      </c>
      <c r="C45" s="1" t="str">
        <f t="shared" si="4"/>
        <v>[104-e][139] LTE_NBeMTC_NTN_UERF</v>
      </c>
      <c r="D45" s="1" t="s">
        <v>290</v>
      </c>
      <c r="E45" s="1" t="s">
        <v>465</v>
      </c>
      <c r="F45" s="1" t="s">
        <v>464</v>
      </c>
      <c r="G45" s="1" t="s">
        <v>291</v>
      </c>
      <c r="H45" s="1"/>
      <c r="I45" s="1"/>
      <c r="J45" s="1"/>
    </row>
    <row r="46" spans="1:10" s="7" customFormat="1" ht="20.25" customHeight="1" x14ac:dyDescent="0.2">
      <c r="A46" s="86" t="s">
        <v>292</v>
      </c>
      <c r="B46" s="87"/>
      <c r="C46" s="87"/>
      <c r="D46" s="87"/>
      <c r="E46" s="87"/>
      <c r="F46" s="87"/>
      <c r="G46" s="87"/>
      <c r="H46" s="87"/>
      <c r="I46" s="87"/>
      <c r="J46" s="88"/>
    </row>
    <row r="47" spans="1:10" s="7" customFormat="1" ht="153" customHeight="1" x14ac:dyDescent="0.2">
      <c r="A47" s="5">
        <v>140</v>
      </c>
      <c r="B47" s="1" t="s">
        <v>293</v>
      </c>
      <c r="C47" s="1" t="str">
        <f t="shared" si="0"/>
        <v>[104-e][140] NR_reply_LS_UE_RF</v>
      </c>
      <c r="D47" s="72"/>
      <c r="E47" s="1" t="s">
        <v>463</v>
      </c>
      <c r="F47" s="1">
        <v>13</v>
      </c>
      <c r="G47" s="1" t="s">
        <v>294</v>
      </c>
      <c r="H47" s="1"/>
      <c r="I47" s="1"/>
      <c r="J47" s="1"/>
    </row>
    <row r="48" spans="1:10" ht="19.5" customHeight="1" x14ac:dyDescent="0.2">
      <c r="A48" s="86" t="s">
        <v>295</v>
      </c>
      <c r="B48" s="87"/>
      <c r="C48" s="87"/>
      <c r="D48" s="87"/>
      <c r="E48" s="87"/>
      <c r="F48" s="87"/>
      <c r="G48" s="87"/>
      <c r="H48" s="87"/>
      <c r="I48" s="87"/>
      <c r="J48" s="88"/>
    </row>
    <row r="49" spans="1:10" ht="32.25" customHeight="1" x14ac:dyDescent="0.2">
      <c r="A49" s="5">
        <v>141</v>
      </c>
      <c r="B49" s="1" t="s">
        <v>296</v>
      </c>
      <c r="C49" s="1" t="str">
        <f t="shared" si="0"/>
        <v>[104-e][141] R17_feature_list</v>
      </c>
      <c r="D49" s="1" t="s">
        <v>297</v>
      </c>
      <c r="E49" s="1" t="s">
        <v>298</v>
      </c>
      <c r="F49" s="1">
        <v>7</v>
      </c>
      <c r="G49" s="1" t="s">
        <v>299</v>
      </c>
      <c r="H49" s="1"/>
      <c r="I49" s="1"/>
      <c r="J49" s="1"/>
    </row>
    <row r="50" spans="1:10" ht="38.25" customHeight="1" x14ac:dyDescent="0.2">
      <c r="A50" s="5">
        <v>142</v>
      </c>
      <c r="B50" s="1" t="s">
        <v>300</v>
      </c>
      <c r="C50" s="1" t="str">
        <f t="shared" si="0"/>
        <v>[104-e][142] R18_HUPE_basket_WI</v>
      </c>
      <c r="D50" s="1" t="s">
        <v>301</v>
      </c>
      <c r="E50" s="1" t="s">
        <v>302</v>
      </c>
      <c r="F50" s="1">
        <v>14.1</v>
      </c>
      <c r="G50" s="1" t="s">
        <v>303</v>
      </c>
      <c r="H50" s="1"/>
      <c r="I50" s="1"/>
      <c r="J50" s="1"/>
    </row>
    <row r="51" spans="1:10" ht="15.75" customHeight="1" x14ac:dyDescent="0.2">
      <c r="A51" s="5"/>
      <c r="B51" s="1"/>
      <c r="C51" s="1"/>
      <c r="D51" s="1"/>
      <c r="E51" s="1"/>
      <c r="F51" s="1"/>
      <c r="G51" s="1"/>
      <c r="H51" s="1"/>
      <c r="I51" s="1"/>
      <c r="J51" s="1"/>
    </row>
    <row r="52" spans="1:10" ht="15.75" customHeight="1" x14ac:dyDescent="0.2">
      <c r="A52" s="73"/>
      <c r="B52" s="74"/>
      <c r="C52" s="74"/>
      <c r="D52" s="74"/>
      <c r="E52" s="74"/>
      <c r="F52" s="74"/>
      <c r="G52" s="74"/>
      <c r="H52" s="74"/>
      <c r="I52" s="74"/>
      <c r="J52" s="74"/>
    </row>
    <row r="53" spans="1:10" ht="15.75" customHeight="1" x14ac:dyDescent="0.2">
      <c r="A53" s="73"/>
      <c r="B53" s="74"/>
      <c r="C53" s="74"/>
      <c r="D53" s="74"/>
      <c r="E53" s="74"/>
      <c r="F53" s="74"/>
      <c r="G53" s="74"/>
      <c r="H53" s="74"/>
      <c r="I53" s="74"/>
      <c r="J53" s="74"/>
    </row>
    <row r="54" spans="1:10" ht="15.75" customHeight="1" x14ac:dyDescent="0.2">
      <c r="A54" s="73"/>
      <c r="B54" s="74"/>
      <c r="C54" s="74"/>
      <c r="D54" s="74"/>
      <c r="E54" s="74"/>
      <c r="F54" s="74"/>
      <c r="G54" s="74"/>
      <c r="H54" s="74"/>
      <c r="I54" s="74"/>
      <c r="J54" s="74"/>
    </row>
    <row r="55" spans="1:10" ht="15.75" customHeight="1" x14ac:dyDescent="0.2">
      <c r="A55" s="73"/>
      <c r="B55" s="74"/>
      <c r="C55" s="74"/>
      <c r="D55" s="74"/>
      <c r="E55" s="74"/>
      <c r="F55" s="74"/>
      <c r="G55" s="74"/>
      <c r="H55" s="74"/>
      <c r="I55" s="74"/>
      <c r="J55" s="74"/>
    </row>
    <row r="56" spans="1:10" ht="15.75" customHeight="1" x14ac:dyDescent="0.2">
      <c r="A56" s="73"/>
      <c r="B56" s="74"/>
      <c r="C56" s="74"/>
      <c r="D56" s="74"/>
      <c r="E56" s="74"/>
      <c r="F56" s="74"/>
      <c r="G56" s="74"/>
      <c r="H56" s="74"/>
      <c r="I56" s="74"/>
      <c r="J56" s="74"/>
    </row>
    <row r="57" spans="1:10" ht="15.75" customHeight="1" x14ac:dyDescent="0.2">
      <c r="A57" s="73"/>
      <c r="B57" s="74"/>
      <c r="C57" s="74"/>
      <c r="D57" s="74"/>
      <c r="E57" s="74"/>
      <c r="F57" s="74"/>
      <c r="G57" s="74"/>
      <c r="H57" s="74"/>
      <c r="I57" s="74"/>
      <c r="J57" s="74"/>
    </row>
    <row r="58" spans="1:10" ht="15.75" customHeight="1" x14ac:dyDescent="0.2">
      <c r="A58" s="73"/>
      <c r="B58" s="74"/>
      <c r="C58" s="74"/>
      <c r="D58" s="74"/>
      <c r="E58" s="74"/>
      <c r="F58" s="74"/>
      <c r="G58" s="74"/>
      <c r="H58" s="74"/>
      <c r="I58" s="74"/>
      <c r="J58" s="74"/>
    </row>
    <row r="59" spans="1:10" ht="15.75" customHeight="1" x14ac:dyDescent="0.2">
      <c r="A59" s="73"/>
      <c r="B59" s="74"/>
      <c r="C59" s="74"/>
      <c r="D59" s="74"/>
      <c r="E59" s="74"/>
      <c r="F59" s="74"/>
      <c r="G59" s="74"/>
      <c r="H59" s="74"/>
      <c r="I59" s="74"/>
      <c r="J59" s="74"/>
    </row>
    <row r="60" spans="1:10" ht="15.75" customHeight="1" x14ac:dyDescent="0.2">
      <c r="A60" s="73"/>
      <c r="B60" s="74"/>
      <c r="C60" s="74"/>
      <c r="D60" s="74"/>
      <c r="E60" s="74"/>
      <c r="F60" s="74"/>
      <c r="G60" s="74"/>
      <c r="H60" s="74"/>
      <c r="I60" s="74"/>
      <c r="J60" s="74"/>
    </row>
    <row r="61" spans="1:10" ht="15.75" customHeight="1" x14ac:dyDescent="0.2">
      <c r="A61" s="73"/>
      <c r="B61" s="74"/>
      <c r="C61" s="74"/>
      <c r="D61" s="74"/>
      <c r="E61" s="74"/>
      <c r="F61" s="74"/>
      <c r="G61" s="74"/>
      <c r="H61" s="74"/>
      <c r="I61" s="74"/>
      <c r="J61" s="74"/>
    </row>
    <row r="62" spans="1:10" ht="15.75" customHeight="1" x14ac:dyDescent="0.2">
      <c r="A62" s="73"/>
      <c r="B62" s="74"/>
      <c r="C62" s="74"/>
      <c r="D62" s="74"/>
      <c r="E62" s="74"/>
      <c r="F62" s="74"/>
      <c r="G62" s="74"/>
      <c r="H62" s="74"/>
      <c r="I62" s="74"/>
      <c r="J62" s="74"/>
    </row>
    <row r="63" spans="1:10" ht="15.75" customHeight="1" x14ac:dyDescent="0.2">
      <c r="A63" s="73"/>
      <c r="B63" s="74"/>
      <c r="C63" s="74"/>
      <c r="D63" s="74"/>
      <c r="E63" s="74"/>
      <c r="F63" s="74"/>
      <c r="G63" s="74"/>
      <c r="H63" s="74"/>
      <c r="I63" s="74"/>
      <c r="J63" s="74"/>
    </row>
    <row r="64" spans="1:10" ht="15.75" customHeight="1" x14ac:dyDescent="0.2">
      <c r="A64" s="73"/>
      <c r="B64" s="74"/>
      <c r="C64" s="74"/>
      <c r="D64" s="74"/>
      <c r="E64" s="74"/>
      <c r="F64" s="74"/>
      <c r="G64" s="74"/>
      <c r="H64" s="74"/>
      <c r="I64" s="74"/>
      <c r="J64" s="74"/>
    </row>
    <row r="65" spans="1:10" ht="15.75" customHeight="1" x14ac:dyDescent="0.2">
      <c r="A65" s="73"/>
      <c r="B65" s="74"/>
      <c r="C65" s="74"/>
      <c r="D65" s="74"/>
      <c r="E65" s="74"/>
      <c r="F65" s="74"/>
      <c r="G65" s="74"/>
      <c r="H65" s="74"/>
      <c r="I65" s="74"/>
      <c r="J65" s="74"/>
    </row>
    <row r="66" spans="1:10" ht="15.75" customHeight="1" x14ac:dyDescent="0.2">
      <c r="A66" s="73"/>
      <c r="B66" s="74"/>
      <c r="C66" s="74"/>
      <c r="D66" s="74"/>
      <c r="E66" s="74"/>
      <c r="F66" s="74"/>
      <c r="G66" s="74"/>
      <c r="H66" s="74"/>
      <c r="I66" s="74"/>
      <c r="J66" s="74"/>
    </row>
    <row r="67" spans="1:10" ht="15.75" customHeight="1" x14ac:dyDescent="0.2">
      <c r="A67" s="73"/>
      <c r="B67" s="74"/>
      <c r="C67" s="74"/>
      <c r="D67" s="74"/>
      <c r="E67" s="74"/>
      <c r="F67" s="74"/>
      <c r="G67" s="74"/>
      <c r="H67" s="74"/>
      <c r="I67" s="74"/>
      <c r="J67" s="74"/>
    </row>
    <row r="68" spans="1:10" ht="15.75" customHeight="1" x14ac:dyDescent="0.2">
      <c r="A68" s="73"/>
      <c r="B68" s="74"/>
      <c r="C68" s="74"/>
      <c r="D68" s="74"/>
      <c r="E68" s="74"/>
      <c r="F68" s="74"/>
      <c r="G68" s="74"/>
      <c r="H68" s="74"/>
      <c r="I68" s="74"/>
      <c r="J68" s="74"/>
    </row>
    <row r="69" spans="1:10" ht="15.75" customHeight="1" x14ac:dyDescent="0.2">
      <c r="A69" s="73"/>
      <c r="B69" s="74"/>
      <c r="C69" s="74"/>
      <c r="D69" s="74"/>
      <c r="E69" s="74"/>
      <c r="F69" s="74"/>
      <c r="G69" s="74"/>
      <c r="H69" s="74"/>
      <c r="I69" s="74"/>
      <c r="J69" s="74"/>
    </row>
    <row r="70" spans="1:10" ht="15.75" customHeight="1" x14ac:dyDescent="0.2">
      <c r="A70" s="73"/>
      <c r="B70" s="74"/>
      <c r="C70" s="74"/>
      <c r="D70" s="74"/>
      <c r="E70" s="74"/>
      <c r="F70" s="74"/>
      <c r="G70" s="74"/>
      <c r="H70" s="74"/>
      <c r="I70" s="74"/>
      <c r="J70" s="74"/>
    </row>
    <row r="71" spans="1:10" ht="15.75" customHeight="1" x14ac:dyDescent="0.2">
      <c r="A71" s="73"/>
      <c r="B71" s="74"/>
      <c r="C71" s="74"/>
      <c r="D71" s="74"/>
      <c r="E71" s="74"/>
      <c r="F71" s="74"/>
      <c r="G71" s="74"/>
      <c r="H71" s="74"/>
      <c r="I71" s="74"/>
      <c r="J71" s="74"/>
    </row>
    <row r="72" spans="1:10" ht="15.75" customHeight="1" x14ac:dyDescent="0.2">
      <c r="A72" s="73"/>
      <c r="B72" s="74"/>
      <c r="C72" s="74"/>
      <c r="D72" s="74"/>
      <c r="E72" s="74"/>
      <c r="F72" s="74"/>
      <c r="G72" s="74"/>
      <c r="H72" s="74"/>
      <c r="I72" s="74"/>
      <c r="J72" s="74"/>
    </row>
    <row r="73" spans="1:10" ht="15.75" customHeight="1" x14ac:dyDescent="0.2">
      <c r="A73" s="73"/>
      <c r="B73" s="74"/>
      <c r="C73" s="74"/>
      <c r="D73" s="74"/>
      <c r="E73" s="74"/>
      <c r="F73" s="74"/>
      <c r="G73" s="74"/>
      <c r="H73" s="74"/>
      <c r="I73" s="74"/>
      <c r="J73" s="74"/>
    </row>
    <row r="74" spans="1:10" ht="15.75" customHeight="1" x14ac:dyDescent="0.2">
      <c r="A74" s="73"/>
      <c r="B74" s="74"/>
      <c r="C74" s="74"/>
      <c r="D74" s="74"/>
      <c r="E74" s="74"/>
      <c r="F74" s="74"/>
      <c r="G74" s="74"/>
      <c r="H74" s="74"/>
      <c r="I74" s="74"/>
      <c r="J74" s="74"/>
    </row>
    <row r="75" spans="1:10" ht="15.75" customHeight="1" x14ac:dyDescent="0.2">
      <c r="A75" s="73"/>
      <c r="B75" s="74"/>
      <c r="C75" s="74"/>
      <c r="D75" s="74"/>
      <c r="E75" s="74"/>
      <c r="F75" s="74"/>
      <c r="G75" s="74"/>
      <c r="H75" s="74"/>
      <c r="I75" s="74"/>
      <c r="J75" s="74"/>
    </row>
    <row r="76" spans="1:10" ht="15.75" customHeight="1" x14ac:dyDescent="0.2">
      <c r="A76" s="73"/>
      <c r="B76" s="74"/>
      <c r="C76" s="74"/>
      <c r="D76" s="74"/>
      <c r="E76" s="74"/>
      <c r="F76" s="74"/>
      <c r="G76" s="74"/>
      <c r="H76" s="74"/>
      <c r="I76" s="74"/>
      <c r="J76" s="74"/>
    </row>
    <row r="77" spans="1:10" ht="15.75" customHeight="1" x14ac:dyDescent="0.2">
      <c r="A77" s="73"/>
      <c r="B77" s="74"/>
      <c r="C77" s="74"/>
      <c r="D77" s="74"/>
      <c r="E77" s="74"/>
      <c r="F77" s="74"/>
      <c r="G77" s="74"/>
      <c r="H77" s="74"/>
      <c r="I77" s="74"/>
      <c r="J77" s="74"/>
    </row>
    <row r="78" spans="1:10" ht="15.75" customHeight="1" x14ac:dyDescent="0.2">
      <c r="A78" s="73"/>
      <c r="B78" s="74"/>
      <c r="C78" s="74"/>
      <c r="D78" s="74"/>
      <c r="E78" s="74"/>
      <c r="F78" s="74"/>
      <c r="G78" s="74"/>
      <c r="H78" s="74"/>
      <c r="I78" s="74"/>
      <c r="J78" s="74"/>
    </row>
    <row r="79" spans="1:10" ht="15.75" customHeight="1" x14ac:dyDescent="0.2">
      <c r="A79" s="73"/>
      <c r="B79" s="74"/>
      <c r="C79" s="74"/>
      <c r="D79" s="74"/>
      <c r="E79" s="74"/>
      <c r="F79" s="74"/>
      <c r="G79" s="74"/>
      <c r="H79" s="74"/>
      <c r="I79" s="74"/>
      <c r="J79" s="74"/>
    </row>
    <row r="80" spans="1:10" ht="15.75" customHeight="1" x14ac:dyDescent="0.2">
      <c r="A80" s="73"/>
      <c r="B80" s="74"/>
      <c r="C80" s="74"/>
      <c r="D80" s="74"/>
      <c r="E80" s="74"/>
      <c r="F80" s="74"/>
      <c r="G80" s="74"/>
      <c r="H80" s="74"/>
      <c r="I80" s="74"/>
      <c r="J80" s="74"/>
    </row>
    <row r="81" spans="1:10" ht="15.75" customHeight="1" x14ac:dyDescent="0.2">
      <c r="A81" s="73"/>
      <c r="B81" s="74"/>
      <c r="C81" s="74"/>
      <c r="D81" s="74"/>
      <c r="E81" s="74"/>
      <c r="F81" s="74"/>
      <c r="G81" s="74"/>
      <c r="H81" s="74"/>
      <c r="I81" s="74"/>
      <c r="J81" s="74"/>
    </row>
    <row r="82" spans="1:10" ht="15.75" customHeight="1" x14ac:dyDescent="0.2">
      <c r="A82" s="73"/>
      <c r="B82" s="74"/>
      <c r="C82" s="74"/>
      <c r="D82" s="74"/>
      <c r="E82" s="74"/>
      <c r="F82" s="74"/>
      <c r="G82" s="74"/>
      <c r="H82" s="74"/>
      <c r="I82" s="74"/>
      <c r="J82" s="74"/>
    </row>
    <row r="83" spans="1:10" ht="15.75" customHeight="1" x14ac:dyDescent="0.2">
      <c r="A83" s="73"/>
      <c r="B83" s="74"/>
      <c r="C83" s="74"/>
      <c r="D83" s="74"/>
      <c r="E83" s="74"/>
      <c r="F83" s="74"/>
      <c r="G83" s="74"/>
      <c r="H83" s="74"/>
      <c r="I83" s="74"/>
      <c r="J83" s="74"/>
    </row>
    <row r="84" spans="1:10" ht="15.75" customHeight="1" x14ac:dyDescent="0.2">
      <c r="A84" s="73"/>
      <c r="B84" s="74"/>
      <c r="C84" s="74"/>
      <c r="D84" s="74"/>
      <c r="E84" s="74"/>
      <c r="F84" s="74"/>
      <c r="G84" s="74"/>
      <c r="H84" s="74"/>
      <c r="I84" s="74"/>
      <c r="J84" s="74"/>
    </row>
    <row r="85" spans="1:10" ht="15.75" customHeight="1" x14ac:dyDescent="0.2">
      <c r="A85" s="73"/>
      <c r="B85" s="74"/>
      <c r="C85" s="74"/>
      <c r="D85" s="74"/>
      <c r="E85" s="74"/>
      <c r="F85" s="74"/>
      <c r="G85" s="74"/>
      <c r="H85" s="74"/>
      <c r="I85" s="74"/>
      <c r="J85" s="74"/>
    </row>
    <row r="86" spans="1:10" ht="15.75" customHeight="1" x14ac:dyDescent="0.2">
      <c r="A86" s="73"/>
      <c r="B86" s="74"/>
      <c r="C86" s="74"/>
      <c r="D86" s="74"/>
      <c r="E86" s="74"/>
      <c r="F86" s="74"/>
      <c r="G86" s="74"/>
      <c r="H86" s="74"/>
      <c r="I86" s="74"/>
      <c r="J86" s="74"/>
    </row>
    <row r="87" spans="1:10" ht="15.75" customHeight="1" x14ac:dyDescent="0.2">
      <c r="A87" s="73"/>
      <c r="B87" s="74"/>
      <c r="C87" s="74"/>
      <c r="D87" s="74"/>
      <c r="E87" s="74"/>
      <c r="F87" s="74"/>
      <c r="G87" s="74"/>
      <c r="H87" s="74"/>
      <c r="I87" s="74"/>
      <c r="J87" s="74"/>
    </row>
    <row r="88" spans="1:10" ht="15.75" customHeight="1" x14ac:dyDescent="0.2">
      <c r="A88" s="73"/>
      <c r="B88" s="74"/>
      <c r="C88" s="74"/>
      <c r="D88" s="74"/>
      <c r="E88" s="74"/>
      <c r="F88" s="74"/>
      <c r="G88" s="74"/>
      <c r="H88" s="74"/>
      <c r="I88" s="74"/>
      <c r="J88" s="74"/>
    </row>
    <row r="89" spans="1:10" ht="15.75" customHeight="1" x14ac:dyDescent="0.2">
      <c r="A89" s="73"/>
      <c r="B89" s="74"/>
      <c r="C89" s="74"/>
      <c r="D89" s="74"/>
      <c r="E89" s="74"/>
      <c r="F89" s="74"/>
      <c r="G89" s="74"/>
      <c r="H89" s="74"/>
      <c r="I89" s="74"/>
      <c r="J89" s="74"/>
    </row>
    <row r="90" spans="1:10" ht="15.75" customHeight="1" x14ac:dyDescent="0.2">
      <c r="A90" s="73"/>
      <c r="B90" s="74"/>
      <c r="C90" s="74"/>
      <c r="D90" s="74"/>
      <c r="E90" s="74"/>
      <c r="F90" s="74"/>
      <c r="G90" s="74"/>
      <c r="H90" s="74"/>
      <c r="I90" s="74"/>
      <c r="J90" s="74"/>
    </row>
    <row r="91" spans="1:10" ht="15.75" customHeight="1" x14ac:dyDescent="0.2">
      <c r="A91" s="73"/>
      <c r="B91" s="74"/>
      <c r="C91" s="74"/>
      <c r="D91" s="74"/>
      <c r="E91" s="74"/>
      <c r="F91" s="74"/>
      <c r="G91" s="74"/>
      <c r="H91" s="74"/>
      <c r="I91" s="74"/>
      <c r="J91" s="74"/>
    </row>
    <row r="92" spans="1:10" ht="15.75" customHeight="1" x14ac:dyDescent="0.2">
      <c r="A92" s="73"/>
      <c r="B92" s="74"/>
      <c r="C92" s="74"/>
      <c r="D92" s="74"/>
      <c r="E92" s="74"/>
      <c r="F92" s="74"/>
      <c r="G92" s="74"/>
      <c r="H92" s="74"/>
      <c r="I92" s="74"/>
      <c r="J92" s="74"/>
    </row>
    <row r="93" spans="1:10" ht="15.75" customHeight="1" x14ac:dyDescent="0.2">
      <c r="A93" s="73"/>
      <c r="B93" s="74"/>
      <c r="C93" s="74"/>
      <c r="D93" s="74"/>
      <c r="E93" s="74"/>
      <c r="F93" s="74"/>
      <c r="G93" s="74"/>
      <c r="H93" s="74"/>
      <c r="I93" s="74"/>
      <c r="J93" s="74"/>
    </row>
    <row r="94" spans="1:10" ht="15.75" customHeight="1" x14ac:dyDescent="0.2">
      <c r="A94" s="73"/>
      <c r="B94" s="74"/>
      <c r="C94" s="74"/>
      <c r="D94" s="74"/>
      <c r="E94" s="74"/>
      <c r="F94" s="74"/>
      <c r="G94" s="74"/>
      <c r="H94" s="74"/>
      <c r="I94" s="74"/>
      <c r="J94" s="74"/>
    </row>
    <row r="95" spans="1:10" ht="15.75" customHeight="1" x14ac:dyDescent="0.2">
      <c r="A95" s="73"/>
      <c r="B95" s="74"/>
      <c r="C95" s="74"/>
      <c r="D95" s="74"/>
      <c r="E95" s="74"/>
      <c r="F95" s="74"/>
      <c r="G95" s="74"/>
      <c r="H95" s="74"/>
      <c r="I95" s="74"/>
      <c r="J95" s="74"/>
    </row>
    <row r="96" spans="1:10" ht="15.75" customHeight="1" x14ac:dyDescent="0.2">
      <c r="A96" s="73"/>
      <c r="B96" s="74"/>
      <c r="C96" s="74"/>
      <c r="D96" s="74"/>
      <c r="E96" s="74"/>
      <c r="F96" s="74"/>
      <c r="G96" s="74"/>
      <c r="H96" s="74"/>
      <c r="I96" s="74"/>
      <c r="J96" s="74"/>
    </row>
    <row r="97" spans="1:10" ht="15.75" customHeight="1" x14ac:dyDescent="0.2">
      <c r="A97" s="73"/>
      <c r="B97" s="74"/>
      <c r="C97" s="74"/>
      <c r="D97" s="74"/>
      <c r="E97" s="74"/>
      <c r="F97" s="74"/>
      <c r="G97" s="74"/>
      <c r="H97" s="74"/>
      <c r="I97" s="74"/>
      <c r="J97" s="74"/>
    </row>
    <row r="98" spans="1:10" ht="15.75" customHeight="1" x14ac:dyDescent="0.2">
      <c r="A98" s="73"/>
      <c r="B98" s="74"/>
      <c r="C98" s="74"/>
      <c r="D98" s="74"/>
      <c r="E98" s="74"/>
      <c r="F98" s="74"/>
      <c r="G98" s="74"/>
      <c r="H98" s="74"/>
      <c r="I98" s="74"/>
      <c r="J98" s="74"/>
    </row>
    <row r="99" spans="1:10" ht="15.75" customHeight="1" x14ac:dyDescent="0.2">
      <c r="A99" s="73"/>
      <c r="B99" s="74"/>
      <c r="C99" s="74"/>
      <c r="D99" s="74"/>
      <c r="E99" s="74"/>
      <c r="F99" s="74"/>
      <c r="G99" s="74"/>
      <c r="H99" s="74"/>
      <c r="I99" s="74"/>
      <c r="J99" s="74"/>
    </row>
    <row r="100" spans="1:10" ht="15.75" customHeight="1" x14ac:dyDescent="0.2">
      <c r="A100" s="73"/>
      <c r="B100" s="74"/>
      <c r="C100" s="74"/>
      <c r="D100" s="74"/>
      <c r="E100" s="74"/>
      <c r="F100" s="74"/>
      <c r="G100" s="74"/>
      <c r="H100" s="74"/>
      <c r="I100" s="74"/>
      <c r="J100" s="74"/>
    </row>
    <row r="101" spans="1:10" ht="15.75" customHeight="1" x14ac:dyDescent="0.2">
      <c r="A101" s="73"/>
      <c r="B101" s="74"/>
      <c r="C101" s="74"/>
      <c r="D101" s="74"/>
      <c r="E101" s="74"/>
      <c r="F101" s="74"/>
      <c r="G101" s="74"/>
      <c r="H101" s="74"/>
      <c r="I101" s="74"/>
      <c r="J101" s="74"/>
    </row>
    <row r="102" spans="1:10" ht="15.75" customHeight="1" x14ac:dyDescent="0.2">
      <c r="A102" s="73"/>
      <c r="B102" s="74"/>
      <c r="C102" s="74"/>
      <c r="D102" s="74"/>
      <c r="E102" s="74"/>
      <c r="F102" s="74"/>
      <c r="G102" s="74"/>
      <c r="H102" s="74"/>
      <c r="I102" s="74"/>
      <c r="J102" s="74"/>
    </row>
    <row r="103" spans="1:10" ht="15.75" x14ac:dyDescent="0.2">
      <c r="A103" s="73"/>
      <c r="B103" s="74"/>
      <c r="C103" s="74"/>
      <c r="D103" s="74"/>
      <c r="E103" s="74"/>
      <c r="F103" s="74"/>
      <c r="G103" s="74"/>
      <c r="H103" s="74"/>
      <c r="I103" s="74"/>
      <c r="J103" s="74"/>
    </row>
    <row r="104" spans="1:10" ht="15.75" x14ac:dyDescent="0.2">
      <c r="A104" s="73"/>
      <c r="B104" s="74"/>
      <c r="C104" s="74"/>
      <c r="D104" s="74"/>
      <c r="E104" s="74"/>
      <c r="F104" s="74"/>
      <c r="G104" s="74"/>
      <c r="H104" s="74"/>
      <c r="I104" s="74"/>
      <c r="J104" s="74"/>
    </row>
    <row r="105" spans="1:10" ht="15.75" x14ac:dyDescent="0.2">
      <c r="A105" s="73"/>
      <c r="B105" s="74"/>
      <c r="C105" s="74"/>
      <c r="D105" s="74"/>
      <c r="E105" s="74"/>
      <c r="F105" s="74"/>
      <c r="G105" s="74"/>
      <c r="H105" s="74"/>
      <c r="I105" s="74"/>
      <c r="J105" s="74"/>
    </row>
    <row r="106" spans="1:10" ht="15.75" x14ac:dyDescent="0.2">
      <c r="A106" s="73"/>
      <c r="B106" s="74"/>
      <c r="C106" s="74"/>
      <c r="D106" s="74"/>
      <c r="E106" s="74"/>
      <c r="F106" s="74"/>
      <c r="G106" s="74"/>
      <c r="H106" s="74"/>
      <c r="I106" s="74"/>
      <c r="J106" s="74"/>
    </row>
    <row r="107" spans="1:10" ht="15.75" x14ac:dyDescent="0.2">
      <c r="A107" s="73"/>
      <c r="B107" s="74"/>
      <c r="C107" s="74"/>
      <c r="D107" s="74"/>
      <c r="E107" s="74"/>
      <c r="F107" s="74"/>
      <c r="G107" s="74"/>
      <c r="H107" s="74"/>
      <c r="I107" s="74"/>
      <c r="J107" s="74"/>
    </row>
    <row r="108" spans="1:10" ht="15.75" x14ac:dyDescent="0.2">
      <c r="A108" s="73"/>
      <c r="B108" s="74"/>
      <c r="C108" s="74"/>
      <c r="D108" s="74"/>
      <c r="E108" s="74"/>
      <c r="F108" s="74"/>
      <c r="G108" s="74"/>
      <c r="H108" s="74"/>
      <c r="I108" s="74"/>
      <c r="J108" s="74"/>
    </row>
    <row r="109" spans="1:10" ht="15.75" x14ac:dyDescent="0.2">
      <c r="A109" s="73"/>
      <c r="B109" s="74"/>
      <c r="C109" s="74"/>
      <c r="D109" s="74"/>
      <c r="E109" s="74"/>
      <c r="F109" s="74"/>
      <c r="G109" s="74"/>
      <c r="H109" s="74"/>
      <c r="I109" s="74"/>
      <c r="J109" s="74"/>
    </row>
    <row r="110" spans="1:10" ht="15.75" x14ac:dyDescent="0.2">
      <c r="A110" s="73"/>
      <c r="B110" s="74"/>
      <c r="C110" s="74"/>
      <c r="D110" s="74"/>
      <c r="E110" s="74"/>
      <c r="F110" s="74"/>
      <c r="G110" s="74"/>
      <c r="H110" s="74"/>
      <c r="I110" s="74"/>
      <c r="J110" s="74"/>
    </row>
    <row r="111" spans="1:10" ht="15.75" x14ac:dyDescent="0.2">
      <c r="A111" s="73"/>
      <c r="B111" s="74"/>
      <c r="C111" s="74"/>
      <c r="D111" s="74"/>
      <c r="E111" s="74"/>
      <c r="F111" s="74"/>
      <c r="G111" s="74"/>
      <c r="H111" s="74"/>
      <c r="I111" s="74"/>
      <c r="J111" s="74"/>
    </row>
    <row r="112" spans="1:10" ht="15.75" x14ac:dyDescent="0.2">
      <c r="A112" s="73"/>
      <c r="B112" s="74"/>
      <c r="C112" s="74"/>
      <c r="D112" s="74"/>
      <c r="E112" s="74"/>
      <c r="F112" s="74"/>
      <c r="G112" s="74"/>
      <c r="H112" s="74"/>
      <c r="I112" s="74"/>
      <c r="J112" s="74"/>
    </row>
    <row r="113" spans="1:10" ht="15.75" x14ac:dyDescent="0.2">
      <c r="A113" s="73"/>
      <c r="B113" s="74"/>
      <c r="C113" s="74"/>
      <c r="D113" s="74"/>
      <c r="E113" s="74"/>
      <c r="F113" s="74"/>
      <c r="G113" s="74"/>
      <c r="H113" s="74"/>
      <c r="I113" s="74"/>
      <c r="J113" s="74"/>
    </row>
  </sheetData>
  <autoFilter ref="A1:J1">
    <sortState ref="A2:J50">
      <sortCondition ref="A1"/>
    </sortState>
  </autoFilter>
  <mergeCells count="6">
    <mergeCell ref="A48:J48"/>
    <mergeCell ref="A3:J3"/>
    <mergeCell ref="A7:J7"/>
    <mergeCell ref="A19:J19"/>
    <mergeCell ref="A34:J34"/>
    <mergeCell ref="A46:J46"/>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7" zoomScale="70" zoomScaleNormal="70" workbookViewId="0">
      <selection activeCell="A38" sqref="A38:H38"/>
    </sheetView>
  </sheetViews>
  <sheetFormatPr defaultColWidth="8.875" defaultRowHeight="14.25" x14ac:dyDescent="0.2"/>
  <cols>
    <col min="1" max="1" width="7.125" style="14" customWidth="1"/>
    <col min="2" max="2" width="45.125" style="14" customWidth="1"/>
    <col min="3" max="3" width="52.75" style="14" customWidth="1"/>
    <col min="4" max="4" width="43.75" style="14" customWidth="1"/>
    <col min="5" max="5" width="53.5" style="14" customWidth="1"/>
    <col min="6" max="6" width="31.125" style="18" customWidth="1"/>
    <col min="7" max="7" width="24.375" style="14" customWidth="1"/>
    <col min="8" max="8" width="59.75" style="14" customWidth="1"/>
    <col min="9" max="9" width="20.375" style="14" customWidth="1"/>
    <col min="10" max="16384" width="8.875" style="14"/>
  </cols>
  <sheetData>
    <row r="1" spans="1:9" ht="15.75" customHeight="1" x14ac:dyDescent="0.2">
      <c r="A1" s="9" t="s">
        <v>0</v>
      </c>
      <c r="B1" s="9" t="s">
        <v>1</v>
      </c>
      <c r="C1" s="9" t="s">
        <v>2</v>
      </c>
      <c r="D1" s="9" t="s">
        <v>3</v>
      </c>
      <c r="E1" s="9" t="s">
        <v>4</v>
      </c>
      <c r="F1" s="13" t="s">
        <v>129</v>
      </c>
      <c r="G1" s="9" t="s">
        <v>130</v>
      </c>
      <c r="H1" s="9" t="s">
        <v>5</v>
      </c>
      <c r="I1" s="9" t="s">
        <v>6</v>
      </c>
    </row>
    <row r="2" spans="1:9" ht="87" customHeight="1" x14ac:dyDescent="0.2">
      <c r="A2" s="15">
        <v>200</v>
      </c>
      <c r="B2" s="10" t="s">
        <v>9</v>
      </c>
      <c r="C2" s="10" t="str">
        <f>CONCATENATE("[104-e]","[",A2,"] ",B2)</f>
        <v>[104-e][200] RRM_Session</v>
      </c>
      <c r="D2" s="10" t="s">
        <v>10</v>
      </c>
      <c r="E2" s="10" t="s">
        <v>10</v>
      </c>
      <c r="F2" s="16" t="s">
        <v>10</v>
      </c>
      <c r="G2" s="10" t="s">
        <v>304</v>
      </c>
      <c r="H2" s="10" t="s">
        <v>305</v>
      </c>
      <c r="I2" s="10"/>
    </row>
    <row r="3" spans="1:9" ht="24" customHeight="1" x14ac:dyDescent="0.2">
      <c r="A3" s="91" t="s">
        <v>51</v>
      </c>
      <c r="B3" s="92"/>
      <c r="C3" s="92"/>
      <c r="D3" s="92"/>
      <c r="E3" s="92"/>
      <c r="F3" s="92"/>
      <c r="G3" s="92"/>
      <c r="H3" s="92"/>
      <c r="I3" s="92"/>
    </row>
    <row r="4" spans="1:9" ht="87.75" customHeight="1" x14ac:dyDescent="0.2">
      <c r="A4" s="15">
        <v>201</v>
      </c>
      <c r="B4" s="12" t="s">
        <v>306</v>
      </c>
      <c r="C4" s="10" t="str">
        <f t="shared" ref="C4:C5" si="0">CONCATENATE("[104-e]","[",A4,"] ",B4)</f>
        <v>[104-e][201] Maintenance_R15_R16_RRM</v>
      </c>
      <c r="D4" s="10" t="s">
        <v>307</v>
      </c>
      <c r="E4" s="10" t="s">
        <v>308</v>
      </c>
      <c r="F4" s="16" t="s">
        <v>309</v>
      </c>
      <c r="G4" s="12" t="s">
        <v>310</v>
      </c>
      <c r="H4" s="20"/>
      <c r="I4" s="10"/>
    </row>
    <row r="5" spans="1:9" ht="60.75" customHeight="1" x14ac:dyDescent="0.2">
      <c r="A5" s="15">
        <v>202</v>
      </c>
      <c r="B5" s="12" t="s">
        <v>311</v>
      </c>
      <c r="C5" s="10" t="str">
        <f t="shared" si="0"/>
        <v>[104-e][202] Maintenance_R17_RRM</v>
      </c>
      <c r="D5" s="10" t="s">
        <v>312</v>
      </c>
      <c r="E5" s="12" t="s">
        <v>313</v>
      </c>
      <c r="F5" s="11" t="s">
        <v>314</v>
      </c>
      <c r="G5" s="12" t="s">
        <v>315</v>
      </c>
      <c r="H5" s="22" t="s">
        <v>455</v>
      </c>
      <c r="I5" s="10"/>
    </row>
    <row r="6" spans="1:9" ht="24" customHeight="1" x14ac:dyDescent="0.2">
      <c r="A6" s="91" t="s">
        <v>316</v>
      </c>
      <c r="B6" s="92" t="s">
        <v>11</v>
      </c>
      <c r="C6" s="92"/>
      <c r="D6" s="92"/>
      <c r="E6" s="92"/>
      <c r="F6" s="92"/>
      <c r="G6" s="92"/>
      <c r="H6" s="92"/>
      <c r="I6" s="92"/>
    </row>
    <row r="7" spans="1:9" ht="31.5" x14ac:dyDescent="0.2">
      <c r="A7" s="15">
        <v>203</v>
      </c>
      <c r="B7" s="12" t="s">
        <v>317</v>
      </c>
      <c r="C7" s="10" t="str">
        <f t="shared" ref="C7" si="1">CONCATENATE("[104-e]","[",A7,"] ",B7)</f>
        <v>[104-e][203] NR_RF_FR1_enh_RRM</v>
      </c>
      <c r="D7" s="10" t="s">
        <v>12</v>
      </c>
      <c r="E7" s="10" t="s">
        <v>13</v>
      </c>
      <c r="F7" s="11" t="s">
        <v>318</v>
      </c>
      <c r="G7" s="12" t="s">
        <v>319</v>
      </c>
      <c r="H7" s="10"/>
      <c r="I7" s="10"/>
    </row>
    <row r="8" spans="1:9" ht="63" x14ac:dyDescent="0.2">
      <c r="A8" s="15">
        <v>204</v>
      </c>
      <c r="B8" s="12" t="s">
        <v>320</v>
      </c>
      <c r="C8" s="10" t="str">
        <f>CONCATENATE("[104-e]","[",A8,"] ",B8)</f>
        <v>[104-e][204] NR_RF_FR2_req_enh2_RRM</v>
      </c>
      <c r="D8" s="10" t="s">
        <v>14</v>
      </c>
      <c r="E8" s="10" t="s">
        <v>321</v>
      </c>
      <c r="F8" s="11" t="s">
        <v>58</v>
      </c>
      <c r="G8" s="12" t="s">
        <v>132</v>
      </c>
      <c r="H8" s="10"/>
      <c r="I8" s="10"/>
    </row>
    <row r="9" spans="1:9" ht="35.25" customHeight="1" x14ac:dyDescent="0.2">
      <c r="A9" s="15">
        <v>205</v>
      </c>
      <c r="B9" s="12" t="s">
        <v>322</v>
      </c>
      <c r="C9" s="10" t="str">
        <f t="shared" ref="C9:C35" si="2">CONCATENATE("[104-e]","[",A9,"] ",B9)</f>
        <v>[104-e][205] NR_HST_FR1_enh_RRM</v>
      </c>
      <c r="D9" s="10" t="s">
        <v>15</v>
      </c>
      <c r="E9" s="10" t="s">
        <v>323</v>
      </c>
      <c r="F9" s="11" t="s">
        <v>324</v>
      </c>
      <c r="G9" s="12" t="s">
        <v>325</v>
      </c>
      <c r="H9" s="10"/>
      <c r="I9" s="17"/>
    </row>
    <row r="10" spans="1:9" ht="31.5" x14ac:dyDescent="0.2">
      <c r="A10" s="15">
        <v>206</v>
      </c>
      <c r="B10" s="84" t="s">
        <v>53</v>
      </c>
      <c r="C10" s="10" t="str">
        <f t="shared" si="2"/>
        <v>[104-e][206] NR_HST_FR2_RRM_1</v>
      </c>
      <c r="D10" s="10" t="s">
        <v>16</v>
      </c>
      <c r="E10" s="10" t="s">
        <v>326</v>
      </c>
      <c r="F10" s="11" t="s">
        <v>327</v>
      </c>
      <c r="G10" s="12" t="s">
        <v>328</v>
      </c>
      <c r="H10" s="10"/>
      <c r="I10" s="17"/>
    </row>
    <row r="11" spans="1:9" ht="30.75" customHeight="1" x14ac:dyDescent="0.2">
      <c r="A11" s="15">
        <v>207</v>
      </c>
      <c r="B11" s="84" t="s">
        <v>17</v>
      </c>
      <c r="C11" s="10" t="str">
        <f t="shared" si="2"/>
        <v>[104-e][207] NR_HST_FR2_RRM_2</v>
      </c>
      <c r="D11" s="10" t="s">
        <v>16</v>
      </c>
      <c r="E11" s="10" t="s">
        <v>329</v>
      </c>
      <c r="F11" s="11" t="s">
        <v>330</v>
      </c>
      <c r="G11" s="12" t="s">
        <v>331</v>
      </c>
      <c r="H11" s="10"/>
      <c r="I11" s="10"/>
    </row>
    <row r="12" spans="1:9" ht="63" x14ac:dyDescent="0.2">
      <c r="A12" s="15">
        <v>208</v>
      </c>
      <c r="B12" s="12" t="s">
        <v>332</v>
      </c>
      <c r="C12" s="10" t="str">
        <f t="shared" si="2"/>
        <v>[104-e][208] NR_RRM_enh2_1</v>
      </c>
      <c r="D12" s="12" t="s">
        <v>333</v>
      </c>
      <c r="E12" s="12" t="s">
        <v>334</v>
      </c>
      <c r="F12" s="11" t="s">
        <v>335</v>
      </c>
      <c r="G12" s="12" t="s">
        <v>133</v>
      </c>
      <c r="H12" s="10"/>
      <c r="I12" s="12"/>
    </row>
    <row r="13" spans="1:9" ht="33.75" customHeight="1" x14ac:dyDescent="0.2">
      <c r="A13" s="15">
        <v>209</v>
      </c>
      <c r="B13" s="12" t="s">
        <v>18</v>
      </c>
      <c r="C13" s="10" t="str">
        <f t="shared" si="2"/>
        <v>[104-e][209] NR_RRM_enh2_2</v>
      </c>
      <c r="D13" s="12" t="s">
        <v>333</v>
      </c>
      <c r="E13" s="12" t="s">
        <v>336</v>
      </c>
      <c r="F13" s="11" t="s">
        <v>337</v>
      </c>
      <c r="G13" s="12" t="s">
        <v>134</v>
      </c>
      <c r="H13" s="10"/>
      <c r="I13" s="12"/>
    </row>
    <row r="14" spans="1:9" ht="36.6" customHeight="1" x14ac:dyDescent="0.2">
      <c r="A14" s="15">
        <v>210</v>
      </c>
      <c r="B14" s="12" t="s">
        <v>19</v>
      </c>
      <c r="C14" s="10" t="str">
        <f t="shared" si="2"/>
        <v>[104-e][210] NR_RRM_enh2_3</v>
      </c>
      <c r="D14" s="12" t="s">
        <v>338</v>
      </c>
      <c r="E14" s="12" t="s">
        <v>339</v>
      </c>
      <c r="F14" s="11" t="s">
        <v>340</v>
      </c>
      <c r="G14" s="12" t="s">
        <v>341</v>
      </c>
      <c r="H14" s="10"/>
      <c r="I14" s="12"/>
    </row>
    <row r="15" spans="1:9" ht="47.25" x14ac:dyDescent="0.2">
      <c r="A15" s="15">
        <v>211</v>
      </c>
      <c r="B15" s="12" t="s">
        <v>20</v>
      </c>
      <c r="C15" s="10" t="str">
        <f t="shared" si="2"/>
        <v>[104-e][211] NR_MG_enh_1</v>
      </c>
      <c r="D15" s="12" t="s">
        <v>21</v>
      </c>
      <c r="E15" s="12" t="s">
        <v>342</v>
      </c>
      <c r="F15" s="11" t="s">
        <v>343</v>
      </c>
      <c r="G15" s="12" t="s">
        <v>344</v>
      </c>
      <c r="H15" s="10"/>
      <c r="I15" s="10"/>
    </row>
    <row r="16" spans="1:9" ht="36" customHeight="1" x14ac:dyDescent="0.2">
      <c r="A16" s="15">
        <v>212</v>
      </c>
      <c r="B16" s="12" t="s">
        <v>22</v>
      </c>
      <c r="C16" s="10" t="str">
        <f t="shared" si="2"/>
        <v>[104-e][212] NR_MG_enh_2</v>
      </c>
      <c r="D16" s="12" t="s">
        <v>21</v>
      </c>
      <c r="E16" s="12" t="s">
        <v>345</v>
      </c>
      <c r="F16" s="11" t="s">
        <v>59</v>
      </c>
      <c r="G16" s="12" t="s">
        <v>346</v>
      </c>
      <c r="H16" s="10"/>
      <c r="I16" s="10"/>
    </row>
    <row r="17" spans="1:9" ht="32.25" customHeight="1" x14ac:dyDescent="0.2">
      <c r="A17" s="15">
        <v>213</v>
      </c>
      <c r="B17" s="12" t="s">
        <v>23</v>
      </c>
      <c r="C17" s="10" t="str">
        <f t="shared" si="2"/>
        <v>[104-e][213] NR_MG_enh_3</v>
      </c>
      <c r="D17" s="12" t="s">
        <v>21</v>
      </c>
      <c r="E17" s="12" t="s">
        <v>347</v>
      </c>
      <c r="F17" s="11" t="s">
        <v>348</v>
      </c>
      <c r="G17" s="11" t="s">
        <v>349</v>
      </c>
      <c r="H17" s="10"/>
      <c r="I17" s="10"/>
    </row>
    <row r="18" spans="1:9" ht="36" customHeight="1" x14ac:dyDescent="0.2">
      <c r="A18" s="15">
        <v>214</v>
      </c>
      <c r="B18" s="84" t="s">
        <v>24</v>
      </c>
      <c r="C18" s="10" t="str">
        <f t="shared" si="2"/>
        <v>[104-e][214] NR_NTN_solutions_RRM_1</v>
      </c>
      <c r="D18" s="12" t="s">
        <v>25</v>
      </c>
      <c r="E18" s="12" t="s">
        <v>350</v>
      </c>
      <c r="F18" s="11" t="s">
        <v>351</v>
      </c>
      <c r="G18" s="12" t="s">
        <v>352</v>
      </c>
      <c r="H18" s="10"/>
      <c r="I18" s="12"/>
    </row>
    <row r="19" spans="1:9" ht="33" customHeight="1" x14ac:dyDescent="0.2">
      <c r="A19" s="15">
        <v>215</v>
      </c>
      <c r="B19" s="84" t="s">
        <v>26</v>
      </c>
      <c r="C19" s="10" t="str">
        <f t="shared" si="2"/>
        <v>[104-e][215] NR_NTN_solutions_RRM_2</v>
      </c>
      <c r="D19" s="12" t="s">
        <v>25</v>
      </c>
      <c r="E19" s="12" t="s">
        <v>353</v>
      </c>
      <c r="F19" s="11" t="s">
        <v>354</v>
      </c>
      <c r="G19" s="12" t="s">
        <v>355</v>
      </c>
      <c r="H19" s="10"/>
      <c r="I19" s="12"/>
    </row>
    <row r="20" spans="1:9" ht="31.5" x14ac:dyDescent="0.2">
      <c r="A20" s="15">
        <v>216</v>
      </c>
      <c r="B20" s="84" t="s">
        <v>27</v>
      </c>
      <c r="C20" s="10" t="str">
        <f t="shared" si="2"/>
        <v>[104-e][216] NR_UE_pow_sav_enh</v>
      </c>
      <c r="D20" s="10" t="s">
        <v>28</v>
      </c>
      <c r="E20" s="10" t="s">
        <v>13</v>
      </c>
      <c r="F20" s="11" t="s">
        <v>69</v>
      </c>
      <c r="G20" s="12" t="s">
        <v>451</v>
      </c>
      <c r="H20" s="10"/>
      <c r="I20" s="12"/>
    </row>
    <row r="21" spans="1:9" ht="31.5" x14ac:dyDescent="0.2">
      <c r="A21" s="15">
        <v>217</v>
      </c>
      <c r="B21" s="84" t="s">
        <v>29</v>
      </c>
      <c r="C21" s="10" t="str">
        <f t="shared" si="2"/>
        <v>[104-e][217] NR_SL_enh_RRM</v>
      </c>
      <c r="D21" s="10" t="s">
        <v>30</v>
      </c>
      <c r="E21" s="10" t="s">
        <v>13</v>
      </c>
      <c r="F21" s="11" t="s">
        <v>356</v>
      </c>
      <c r="G21" s="12" t="s">
        <v>357</v>
      </c>
      <c r="H21" s="10"/>
      <c r="I21" s="10"/>
    </row>
    <row r="22" spans="1:9" ht="31.5" x14ac:dyDescent="0.2">
      <c r="A22" s="15">
        <v>218</v>
      </c>
      <c r="B22" s="84" t="s">
        <v>31</v>
      </c>
      <c r="C22" s="10" t="str">
        <f t="shared" si="2"/>
        <v>[104-e][218] NR_ext_to_71GHz_RRM_1</v>
      </c>
      <c r="D22" s="12" t="s">
        <v>32</v>
      </c>
      <c r="E22" s="12" t="s">
        <v>358</v>
      </c>
      <c r="F22" s="11" t="s">
        <v>60</v>
      </c>
      <c r="G22" s="12" t="s">
        <v>359</v>
      </c>
      <c r="H22" s="10"/>
      <c r="I22" s="12"/>
    </row>
    <row r="23" spans="1:9" ht="31.5" x14ac:dyDescent="0.2">
      <c r="A23" s="15">
        <v>219</v>
      </c>
      <c r="B23" s="84" t="s">
        <v>33</v>
      </c>
      <c r="C23" s="10" t="str">
        <f t="shared" si="2"/>
        <v>[104-e][219] NR_ext_to_71GHz_RRM_2</v>
      </c>
      <c r="D23" s="12" t="s">
        <v>32</v>
      </c>
      <c r="E23" s="12" t="s">
        <v>360</v>
      </c>
      <c r="F23" s="11" t="s">
        <v>61</v>
      </c>
      <c r="G23" s="12" t="s">
        <v>135</v>
      </c>
      <c r="H23" s="12"/>
      <c r="I23" s="12"/>
    </row>
    <row r="24" spans="1:9" s="83" customFormat="1" ht="35.25" customHeight="1" x14ac:dyDescent="0.2">
      <c r="A24" s="79">
        <v>220</v>
      </c>
      <c r="B24" s="85" t="s">
        <v>34</v>
      </c>
      <c r="C24" s="81" t="str">
        <f t="shared" si="2"/>
        <v>[104-e][220] NR_IAB_enh_RRM</v>
      </c>
      <c r="D24" s="81" t="s">
        <v>35</v>
      </c>
      <c r="E24" s="81" t="s">
        <v>361</v>
      </c>
      <c r="F24" s="82" t="s">
        <v>63</v>
      </c>
      <c r="G24" s="80" t="s">
        <v>362</v>
      </c>
      <c r="H24" s="81"/>
      <c r="I24" s="80"/>
    </row>
    <row r="25" spans="1:9" ht="31.5" x14ac:dyDescent="0.2">
      <c r="A25" s="15">
        <v>221</v>
      </c>
      <c r="B25" s="84" t="s">
        <v>363</v>
      </c>
      <c r="C25" s="10" t="str">
        <f t="shared" si="2"/>
        <v>[104-e][221] NR_feMIMO_RRM_1</v>
      </c>
      <c r="D25" s="10" t="s">
        <v>36</v>
      </c>
      <c r="E25" s="10" t="s">
        <v>326</v>
      </c>
      <c r="F25" s="11" t="s">
        <v>364</v>
      </c>
      <c r="G25" s="10" t="s">
        <v>365</v>
      </c>
      <c r="H25" s="10"/>
      <c r="I25" s="10"/>
    </row>
    <row r="26" spans="1:9" ht="31.5" x14ac:dyDescent="0.2">
      <c r="A26" s="15">
        <v>222</v>
      </c>
      <c r="B26" s="84" t="s">
        <v>48</v>
      </c>
      <c r="C26" s="10" t="str">
        <f t="shared" si="2"/>
        <v>[104-e][222] NR_feMIMO_RRM_2</v>
      </c>
      <c r="D26" s="10" t="s">
        <v>36</v>
      </c>
      <c r="E26" s="10" t="s">
        <v>366</v>
      </c>
      <c r="F26" s="11" t="s">
        <v>367</v>
      </c>
      <c r="G26" s="10" t="s">
        <v>368</v>
      </c>
      <c r="H26" s="20" t="s">
        <v>466</v>
      </c>
      <c r="I26" s="10"/>
    </row>
    <row r="27" spans="1:9" ht="47.25" x14ac:dyDescent="0.2">
      <c r="A27" s="15">
        <v>223</v>
      </c>
      <c r="B27" s="84" t="s">
        <v>369</v>
      </c>
      <c r="C27" s="10" t="str">
        <f t="shared" si="2"/>
        <v>[104-e][223] NR_redcap_RRM_1</v>
      </c>
      <c r="D27" s="10" t="s">
        <v>37</v>
      </c>
      <c r="E27" s="10" t="s">
        <v>370</v>
      </c>
      <c r="F27" s="11" t="s">
        <v>136</v>
      </c>
      <c r="G27" s="12" t="s">
        <v>452</v>
      </c>
      <c r="H27" s="10"/>
      <c r="I27" s="12"/>
    </row>
    <row r="28" spans="1:9" ht="63" x14ac:dyDescent="0.2">
      <c r="A28" s="15">
        <v>224</v>
      </c>
      <c r="B28" s="84" t="s">
        <v>371</v>
      </c>
      <c r="C28" s="10" t="str">
        <f t="shared" si="2"/>
        <v>[104-e][224] NR_redcap_RRM_2</v>
      </c>
      <c r="D28" s="10" t="s">
        <v>37</v>
      </c>
      <c r="E28" s="10" t="s">
        <v>372</v>
      </c>
      <c r="F28" s="11" t="s">
        <v>373</v>
      </c>
      <c r="G28" s="12" t="s">
        <v>137</v>
      </c>
      <c r="H28" s="10"/>
      <c r="I28" s="12"/>
    </row>
    <row r="29" spans="1:9" ht="64.5" customHeight="1" x14ac:dyDescent="0.2">
      <c r="A29" s="15">
        <v>225</v>
      </c>
      <c r="B29" s="84" t="s">
        <v>38</v>
      </c>
      <c r="C29" s="10" t="str">
        <f t="shared" si="2"/>
        <v>[104-e][225] NR_pos_enh_1</v>
      </c>
      <c r="D29" s="10" t="s">
        <v>39</v>
      </c>
      <c r="E29" s="10" t="s">
        <v>374</v>
      </c>
      <c r="F29" s="11" t="s">
        <v>375</v>
      </c>
      <c r="G29" s="12" t="s">
        <v>453</v>
      </c>
      <c r="H29" s="10"/>
      <c r="I29" s="12"/>
    </row>
    <row r="30" spans="1:9" ht="86.25" customHeight="1" x14ac:dyDescent="0.2">
      <c r="A30" s="15">
        <v>226</v>
      </c>
      <c r="B30" s="84" t="s">
        <v>40</v>
      </c>
      <c r="C30" s="10" t="str">
        <f t="shared" si="2"/>
        <v>[104-e][226] NR_pos_enh_2</v>
      </c>
      <c r="D30" s="10" t="s">
        <v>39</v>
      </c>
      <c r="E30" s="10" t="s">
        <v>376</v>
      </c>
      <c r="F30" s="11" t="s">
        <v>377</v>
      </c>
      <c r="G30" s="12" t="s">
        <v>378</v>
      </c>
      <c r="H30" s="10"/>
      <c r="I30" s="12"/>
    </row>
    <row r="31" spans="1:9" ht="38.25" customHeight="1" x14ac:dyDescent="0.2">
      <c r="A31" s="15">
        <v>227</v>
      </c>
      <c r="B31" s="84" t="s">
        <v>41</v>
      </c>
      <c r="C31" s="10" t="str">
        <f t="shared" si="2"/>
        <v>[104-e][227] LTE_NR_DC_enh2</v>
      </c>
      <c r="D31" s="10" t="s">
        <v>42</v>
      </c>
      <c r="E31" s="10" t="s">
        <v>370</v>
      </c>
      <c r="F31" s="11" t="s">
        <v>379</v>
      </c>
      <c r="G31" s="12" t="s">
        <v>380</v>
      </c>
      <c r="H31" s="10"/>
      <c r="I31" s="17"/>
    </row>
    <row r="32" spans="1:9" ht="31.5" x14ac:dyDescent="0.2">
      <c r="A32" s="15">
        <v>228</v>
      </c>
      <c r="B32" s="12" t="s">
        <v>381</v>
      </c>
      <c r="C32" s="10" t="str">
        <f t="shared" si="2"/>
        <v>[104-e][228] NR_IIOT_URLLC_enh</v>
      </c>
      <c r="D32" s="12" t="s">
        <v>43</v>
      </c>
      <c r="E32" s="12" t="s">
        <v>370</v>
      </c>
      <c r="F32" s="11" t="s">
        <v>382</v>
      </c>
      <c r="G32" s="12" t="s">
        <v>383</v>
      </c>
      <c r="H32" s="10"/>
      <c r="I32" s="17"/>
    </row>
    <row r="33" spans="1:9" ht="31.5" x14ac:dyDescent="0.2">
      <c r="A33" s="15">
        <v>229</v>
      </c>
      <c r="B33" s="12" t="s">
        <v>44</v>
      </c>
      <c r="C33" s="10" t="str">
        <f t="shared" si="2"/>
        <v>[104-e][229] NR_SL_relay</v>
      </c>
      <c r="D33" s="12" t="s">
        <v>45</v>
      </c>
      <c r="E33" s="12" t="s">
        <v>52</v>
      </c>
      <c r="F33" s="11" t="s">
        <v>384</v>
      </c>
      <c r="G33" s="12" t="s">
        <v>385</v>
      </c>
      <c r="H33" s="10"/>
      <c r="I33" s="17"/>
    </row>
    <row r="34" spans="1:9" ht="31.5" x14ac:dyDescent="0.2">
      <c r="A34" s="15">
        <v>230</v>
      </c>
      <c r="B34" s="12" t="s">
        <v>386</v>
      </c>
      <c r="C34" s="10" t="str">
        <f t="shared" si="2"/>
        <v>[104-e][230] NR_SmallData_INACTIVE</v>
      </c>
      <c r="D34" s="12" t="s">
        <v>46</v>
      </c>
      <c r="E34" s="12" t="s">
        <v>52</v>
      </c>
      <c r="F34" s="11" t="s">
        <v>387</v>
      </c>
      <c r="G34" s="12" t="s">
        <v>388</v>
      </c>
      <c r="H34" s="10"/>
      <c r="I34" s="10"/>
    </row>
    <row r="35" spans="1:9" ht="31.5" x14ac:dyDescent="0.2">
      <c r="A35" s="15">
        <v>231</v>
      </c>
      <c r="B35" s="12" t="s">
        <v>389</v>
      </c>
      <c r="C35" s="10" t="str">
        <f t="shared" si="2"/>
        <v>[104-e][231] NB_IOTenh4_LTE_eMTC6_RRM</v>
      </c>
      <c r="D35" s="12" t="s">
        <v>47</v>
      </c>
      <c r="E35" s="12" t="s">
        <v>370</v>
      </c>
      <c r="F35" s="11" t="s">
        <v>62</v>
      </c>
      <c r="G35" s="12" t="s">
        <v>390</v>
      </c>
      <c r="H35" s="10"/>
      <c r="I35" s="10"/>
    </row>
    <row r="36" spans="1:9" ht="24" customHeight="1" x14ac:dyDescent="0.2">
      <c r="A36" s="91" t="s">
        <v>391</v>
      </c>
      <c r="B36" s="92"/>
      <c r="C36" s="92"/>
      <c r="D36" s="92"/>
      <c r="E36" s="92"/>
      <c r="F36" s="92"/>
      <c r="G36" s="92"/>
      <c r="H36" s="92"/>
      <c r="I36" s="92"/>
    </row>
    <row r="37" spans="1:9" ht="39" customHeight="1" x14ac:dyDescent="0.2">
      <c r="A37" s="79">
        <v>232</v>
      </c>
      <c r="B37" s="80" t="s">
        <v>392</v>
      </c>
      <c r="C37" s="81" t="str">
        <f t="shared" ref="C37:C44" si="3">CONCATENATE("[104-e]","[",A37,"] ",B37)</f>
        <v>[104-e][232] R18_Spectrum_RRM</v>
      </c>
      <c r="D37" s="80" t="s">
        <v>68</v>
      </c>
      <c r="E37" s="80" t="s">
        <v>393</v>
      </c>
      <c r="F37" s="82" t="s">
        <v>394</v>
      </c>
      <c r="G37" s="12" t="s">
        <v>138</v>
      </c>
      <c r="H37" s="10"/>
      <c r="I37" s="10"/>
    </row>
    <row r="38" spans="1:9" ht="31.5" x14ac:dyDescent="0.2">
      <c r="A38" s="15">
        <v>233</v>
      </c>
      <c r="B38" s="12" t="s">
        <v>64</v>
      </c>
      <c r="C38" s="10" t="str">
        <f t="shared" si="3"/>
        <v>[104-e][233] FR2_multiRx_RRM</v>
      </c>
      <c r="D38" s="12" t="s">
        <v>395</v>
      </c>
      <c r="E38" s="12" t="s">
        <v>396</v>
      </c>
      <c r="F38" s="11" t="s">
        <v>397</v>
      </c>
      <c r="G38" s="12" t="s">
        <v>398</v>
      </c>
      <c r="H38" s="20" t="s">
        <v>467</v>
      </c>
      <c r="I38" s="10"/>
    </row>
    <row r="39" spans="1:9" ht="31.5" x14ac:dyDescent="0.2">
      <c r="A39" s="15">
        <v>234</v>
      </c>
      <c r="B39" s="12" t="s">
        <v>399</v>
      </c>
      <c r="C39" s="10" t="str">
        <f t="shared" si="3"/>
        <v>[104-e][234] NR_RRM_enh3</v>
      </c>
      <c r="D39" s="12" t="s">
        <v>400</v>
      </c>
      <c r="E39" s="12" t="s">
        <v>401</v>
      </c>
      <c r="F39" s="11" t="s">
        <v>402</v>
      </c>
      <c r="G39" s="12" t="s">
        <v>403</v>
      </c>
      <c r="H39" s="10"/>
      <c r="I39" s="10"/>
    </row>
    <row r="40" spans="1:9" ht="47.25" x14ac:dyDescent="0.2">
      <c r="A40" s="15">
        <v>235</v>
      </c>
      <c r="B40" s="12" t="s">
        <v>404</v>
      </c>
      <c r="C40" s="10" t="str">
        <f t="shared" si="3"/>
        <v>[104-e][235] NR_MG_enh2</v>
      </c>
      <c r="D40" s="12" t="s">
        <v>405</v>
      </c>
      <c r="E40" s="12" t="s">
        <v>406</v>
      </c>
      <c r="F40" s="11" t="s">
        <v>65</v>
      </c>
      <c r="G40" s="12" t="s">
        <v>407</v>
      </c>
      <c r="H40" s="10"/>
      <c r="I40" s="10"/>
    </row>
    <row r="41" spans="1:9" ht="31.5" x14ac:dyDescent="0.2">
      <c r="A41" s="15">
        <v>236</v>
      </c>
      <c r="B41" s="12" t="s">
        <v>408</v>
      </c>
      <c r="C41" s="10" t="str">
        <f t="shared" si="3"/>
        <v>[104-e][236] NR_ATG_RRM</v>
      </c>
      <c r="D41" s="12" t="s">
        <v>66</v>
      </c>
      <c r="E41" s="12" t="s">
        <v>409</v>
      </c>
      <c r="F41" s="11" t="s">
        <v>410</v>
      </c>
      <c r="G41" s="12" t="s">
        <v>411</v>
      </c>
      <c r="H41" s="10"/>
      <c r="I41" s="10"/>
    </row>
    <row r="42" spans="1:9" ht="31.5" x14ac:dyDescent="0.2">
      <c r="A42" s="15">
        <v>237</v>
      </c>
      <c r="B42" s="12" t="s">
        <v>412</v>
      </c>
      <c r="C42" s="10" t="str">
        <f t="shared" si="3"/>
        <v>[104-e][237] NR_Mob_enh2</v>
      </c>
      <c r="D42" s="12" t="s">
        <v>413</v>
      </c>
      <c r="E42" s="12" t="s">
        <v>414</v>
      </c>
      <c r="F42" s="11" t="s">
        <v>415</v>
      </c>
      <c r="G42" s="12" t="s">
        <v>416</v>
      </c>
      <c r="H42" s="10"/>
      <c r="I42" s="10"/>
    </row>
    <row r="43" spans="1:9" ht="35.25" customHeight="1" x14ac:dyDescent="0.2">
      <c r="A43" s="15">
        <v>238</v>
      </c>
      <c r="B43" s="12" t="s">
        <v>67</v>
      </c>
      <c r="C43" s="10" t="str">
        <f t="shared" si="3"/>
        <v>[104-e][238] NR_DualTxRx_MUSIM</v>
      </c>
      <c r="D43" s="12" t="s">
        <v>417</v>
      </c>
      <c r="E43" s="12" t="s">
        <v>414</v>
      </c>
      <c r="F43" s="11" t="s">
        <v>418</v>
      </c>
      <c r="G43" s="12" t="s">
        <v>419</v>
      </c>
      <c r="H43" s="10"/>
      <c r="I43" s="10"/>
    </row>
    <row r="44" spans="1:9" ht="31.5" x14ac:dyDescent="0.2">
      <c r="A44" s="15">
        <v>239</v>
      </c>
      <c r="B44" s="12" t="s">
        <v>420</v>
      </c>
      <c r="C44" s="10" t="str">
        <f t="shared" si="3"/>
        <v>[104-e][239] LTE_NBeMTC_NTN_RRM</v>
      </c>
      <c r="D44" s="12" t="s">
        <v>421</v>
      </c>
      <c r="E44" s="12" t="s">
        <v>414</v>
      </c>
      <c r="F44" s="11" t="s">
        <v>422</v>
      </c>
      <c r="G44" s="12" t="s">
        <v>423</v>
      </c>
      <c r="H44" s="10"/>
      <c r="I44" s="10"/>
    </row>
    <row r="45" spans="1:9" ht="24" customHeight="1" x14ac:dyDescent="0.2">
      <c r="A45" s="91" t="s">
        <v>424</v>
      </c>
      <c r="B45" s="92"/>
      <c r="C45" s="92"/>
      <c r="D45" s="92"/>
      <c r="E45" s="92"/>
      <c r="F45" s="92"/>
      <c r="G45" s="92"/>
      <c r="H45" s="92"/>
      <c r="I45" s="92"/>
    </row>
    <row r="46" spans="1:9" ht="78.75" x14ac:dyDescent="0.2">
      <c r="A46" s="15">
        <v>240</v>
      </c>
      <c r="B46" s="12" t="s">
        <v>425</v>
      </c>
      <c r="C46" s="10" t="str">
        <f>CONCATENATE("[104-e]","[",A46,"] ",B46)</f>
        <v>[104-e][240] LS_reply</v>
      </c>
      <c r="D46" s="12" t="s">
        <v>426</v>
      </c>
      <c r="E46" s="12" t="s">
        <v>427</v>
      </c>
      <c r="F46" s="11" t="s">
        <v>428</v>
      </c>
      <c r="G46" s="12" t="s">
        <v>429</v>
      </c>
      <c r="H46" s="10"/>
      <c r="I46" s="10"/>
    </row>
  </sheetData>
  <mergeCells count="4">
    <mergeCell ref="A3:I3"/>
    <mergeCell ref="A6:I6"/>
    <mergeCell ref="A36:I36"/>
    <mergeCell ref="A45:I45"/>
  </mergeCells>
  <phoneticPr fontId="4"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pane ySplit="1" topLeftCell="A12" activePane="bottomLeft" state="frozen"/>
      <selection pane="bottomLeft" activeCell="H18" sqref="H18"/>
    </sheetView>
  </sheetViews>
  <sheetFormatPr defaultColWidth="8.875" defaultRowHeight="14.25" x14ac:dyDescent="0.2"/>
  <cols>
    <col min="1" max="1" width="11" style="67" customWidth="1"/>
    <col min="2" max="2" width="36.375" style="67" customWidth="1"/>
    <col min="3" max="3" width="58.125" style="67" customWidth="1"/>
    <col min="4" max="4" width="44.375" style="67" customWidth="1"/>
    <col min="5" max="5" width="49.375" style="27" customWidth="1"/>
    <col min="6" max="6" width="32.875" style="68" customWidth="1"/>
    <col min="7" max="7" width="34.875" style="69" customWidth="1"/>
    <col min="8" max="8" width="39.25" style="27" customWidth="1"/>
    <col min="9" max="9" width="70.625" style="27" customWidth="1"/>
    <col min="10" max="16384" width="8.875" style="27"/>
  </cols>
  <sheetData>
    <row r="1" spans="1:9" ht="15.75" x14ac:dyDescent="0.2">
      <c r="A1" s="24" t="s">
        <v>0</v>
      </c>
      <c r="B1" s="25" t="s">
        <v>1</v>
      </c>
      <c r="C1" s="25" t="s">
        <v>2</v>
      </c>
      <c r="D1" s="25" t="s">
        <v>3</v>
      </c>
      <c r="E1" s="26" t="s">
        <v>4</v>
      </c>
      <c r="F1" s="77" t="s">
        <v>430</v>
      </c>
      <c r="G1" s="26" t="s">
        <v>431</v>
      </c>
      <c r="H1" s="26" t="s">
        <v>5</v>
      </c>
      <c r="I1" s="26" t="s">
        <v>6</v>
      </c>
    </row>
    <row r="2" spans="1:9" ht="57.75" customHeight="1" x14ac:dyDescent="0.2">
      <c r="A2" s="28">
        <v>300</v>
      </c>
      <c r="B2" s="29" t="s">
        <v>71</v>
      </c>
      <c r="C2" s="29" t="str">
        <f>CONCATENATE("[104-e]","[",A2,"] ",B2)</f>
        <v>[104-e][300] BSRF_Demod_Test_Session</v>
      </c>
      <c r="D2" s="30" t="s">
        <v>469</v>
      </c>
      <c r="E2" s="30" t="s">
        <v>470</v>
      </c>
      <c r="F2" s="31" t="s">
        <v>469</v>
      </c>
      <c r="G2" s="32" t="s">
        <v>471</v>
      </c>
      <c r="H2" s="33"/>
      <c r="I2" s="34"/>
    </row>
    <row r="3" spans="1:9" s="35" customFormat="1" ht="27" customHeight="1" x14ac:dyDescent="0.2">
      <c r="A3" s="93" t="s">
        <v>472</v>
      </c>
      <c r="B3" s="94"/>
      <c r="C3" s="94"/>
      <c r="D3" s="94"/>
      <c r="E3" s="94"/>
      <c r="F3" s="94"/>
      <c r="G3" s="94"/>
      <c r="H3" s="94"/>
      <c r="I3" s="95"/>
    </row>
    <row r="4" spans="1:9" ht="102.75" customHeight="1" x14ac:dyDescent="0.2">
      <c r="A4" s="28">
        <v>301</v>
      </c>
      <c r="B4" s="29" t="s">
        <v>473</v>
      </c>
      <c r="C4" s="29" t="str">
        <f>CONCATENATE("[104-e]","[",A4,"] ",B4)</f>
        <v>[104-e][301] BSRF_Maintenance</v>
      </c>
      <c r="D4" s="30" t="s">
        <v>474</v>
      </c>
      <c r="E4" s="30" t="s">
        <v>475</v>
      </c>
      <c r="F4" s="31" t="s">
        <v>476</v>
      </c>
      <c r="G4" s="30" t="s">
        <v>477</v>
      </c>
      <c r="H4" s="40" t="s">
        <v>478</v>
      </c>
    </row>
    <row r="5" spans="1:9" s="44" customFormat="1" ht="46.5" customHeight="1" x14ac:dyDescent="0.2">
      <c r="A5" s="41">
        <f>A4+1</f>
        <v>302</v>
      </c>
      <c r="B5" s="42" t="s">
        <v>72</v>
      </c>
      <c r="C5" s="42" t="str">
        <f>CONCATENATE("[104-e]","[",A5,"] ",B5)</f>
        <v>[104-e][302] BSConformance_Maintenance</v>
      </c>
      <c r="D5" s="32" t="s">
        <v>73</v>
      </c>
      <c r="E5" s="32" t="s">
        <v>73</v>
      </c>
      <c r="F5" s="43" t="s">
        <v>74</v>
      </c>
      <c r="G5" s="32" t="s">
        <v>479</v>
      </c>
      <c r="H5" s="32"/>
      <c r="I5" s="32"/>
    </row>
    <row r="6" spans="1:9" s="44" customFormat="1" ht="54" customHeight="1" x14ac:dyDescent="0.2">
      <c r="A6" s="41">
        <f t="shared" ref="A6:A17" si="0">A5+1</f>
        <v>303</v>
      </c>
      <c r="B6" s="32" t="s">
        <v>75</v>
      </c>
      <c r="C6" s="42" t="str">
        <f>CONCATENATE("[104-B7e]","[",A6,"] ",B6)</f>
        <v>[104-B7e][303] EMC</v>
      </c>
      <c r="D6" s="32" t="s">
        <v>76</v>
      </c>
      <c r="E6" s="32" t="s">
        <v>77</v>
      </c>
      <c r="F6" s="43" t="s">
        <v>78</v>
      </c>
      <c r="G6" s="43" t="s">
        <v>480</v>
      </c>
      <c r="H6" s="32"/>
      <c r="I6" s="32"/>
    </row>
    <row r="7" spans="1:9" s="44" customFormat="1" ht="50.25" customHeight="1" x14ac:dyDescent="0.2">
      <c r="A7" s="41">
        <f t="shared" si="0"/>
        <v>304</v>
      </c>
      <c r="B7" s="32" t="s">
        <v>481</v>
      </c>
      <c r="C7" s="42" t="str">
        <f t="shared" ref="C7:C20" si="1">CONCATENATE("[104-e]","[",A7,"] ",B7)</f>
        <v>[104-e][304] NR_Repeater_RFMaintenance</v>
      </c>
      <c r="D7" s="32" t="s">
        <v>432</v>
      </c>
      <c r="E7" s="32" t="s">
        <v>482</v>
      </c>
      <c r="F7" s="43" t="s">
        <v>483</v>
      </c>
      <c r="G7" s="43" t="s">
        <v>484</v>
      </c>
      <c r="H7" s="32"/>
      <c r="I7" s="32"/>
    </row>
    <row r="8" spans="1:9" s="44" customFormat="1" ht="43.5" customHeight="1" x14ac:dyDescent="0.2">
      <c r="A8" s="41">
        <f t="shared" si="0"/>
        <v>305</v>
      </c>
      <c r="B8" s="32" t="s">
        <v>485</v>
      </c>
      <c r="C8" s="42" t="str">
        <f t="shared" si="1"/>
        <v>[104-e][305] NR_Repeater_RFConformance_Part1</v>
      </c>
      <c r="D8" s="32" t="s">
        <v>486</v>
      </c>
      <c r="E8" s="32" t="s">
        <v>487</v>
      </c>
      <c r="F8" s="43" t="s">
        <v>488</v>
      </c>
      <c r="G8" s="43" t="s">
        <v>489</v>
      </c>
      <c r="H8" s="32"/>
      <c r="I8" s="32"/>
    </row>
    <row r="9" spans="1:9" s="46" customFormat="1" ht="37.5" customHeight="1" x14ac:dyDescent="0.2">
      <c r="A9" s="41">
        <f t="shared" si="0"/>
        <v>306</v>
      </c>
      <c r="B9" s="32" t="s">
        <v>490</v>
      </c>
      <c r="C9" s="45" t="str">
        <f t="shared" si="1"/>
        <v>[104-e][306] NR_Repeater_RFConformance_Part2</v>
      </c>
      <c r="D9" s="32" t="s">
        <v>491</v>
      </c>
      <c r="E9" s="32" t="s">
        <v>492</v>
      </c>
      <c r="F9" s="43" t="s">
        <v>493</v>
      </c>
      <c r="G9" s="43" t="s">
        <v>494</v>
      </c>
      <c r="H9" s="32"/>
      <c r="I9" s="32"/>
    </row>
    <row r="10" spans="1:9" s="44" customFormat="1" ht="56.25" customHeight="1" x14ac:dyDescent="0.2">
      <c r="A10" s="41">
        <f t="shared" si="0"/>
        <v>307</v>
      </c>
      <c r="B10" s="32" t="s">
        <v>79</v>
      </c>
      <c r="C10" s="42" t="str">
        <f t="shared" si="1"/>
        <v>[104-e][307] NTN_Solutions_SANRF_Maintenance</v>
      </c>
      <c r="D10" s="32" t="s">
        <v>495</v>
      </c>
      <c r="E10" s="32" t="s">
        <v>80</v>
      </c>
      <c r="F10" s="43" t="s">
        <v>81</v>
      </c>
      <c r="G10" s="43" t="s">
        <v>496</v>
      </c>
      <c r="H10" s="32"/>
      <c r="I10" s="32"/>
    </row>
    <row r="11" spans="1:9" s="44" customFormat="1" ht="45" customHeight="1" x14ac:dyDescent="0.2">
      <c r="A11" s="41">
        <f t="shared" si="0"/>
        <v>308</v>
      </c>
      <c r="B11" s="32" t="s">
        <v>497</v>
      </c>
      <c r="C11" s="42" t="str">
        <f t="shared" si="1"/>
        <v>[104-e][308] NTN_Solutions_RFConformance</v>
      </c>
      <c r="D11" s="32" t="s">
        <v>498</v>
      </c>
      <c r="E11" s="32" t="s">
        <v>499</v>
      </c>
      <c r="F11" s="43" t="s">
        <v>82</v>
      </c>
      <c r="G11" s="43" t="s">
        <v>500</v>
      </c>
      <c r="H11" s="32"/>
      <c r="I11" s="32"/>
    </row>
    <row r="12" spans="1:9" s="44" customFormat="1" ht="43.5" customHeight="1" x14ac:dyDescent="0.2">
      <c r="A12" s="41">
        <f t="shared" si="0"/>
        <v>309</v>
      </c>
      <c r="B12" s="32" t="s">
        <v>83</v>
      </c>
      <c r="C12" s="42" t="str">
        <f t="shared" si="1"/>
        <v>[104-e][309] NTN_Solutions_UERF_Maintenance</v>
      </c>
      <c r="D12" s="32" t="s">
        <v>495</v>
      </c>
      <c r="E12" s="32" t="s">
        <v>501</v>
      </c>
      <c r="F12" s="43" t="s">
        <v>84</v>
      </c>
      <c r="G12" s="43" t="s">
        <v>502</v>
      </c>
      <c r="H12" s="32"/>
      <c r="I12" s="32"/>
    </row>
    <row r="13" spans="1:9" s="44" customFormat="1" ht="39.950000000000003" customHeight="1" x14ac:dyDescent="0.2">
      <c r="A13" s="41">
        <f t="shared" si="0"/>
        <v>310</v>
      </c>
      <c r="B13" s="32" t="s">
        <v>503</v>
      </c>
      <c r="C13" s="42" t="str">
        <f t="shared" si="1"/>
        <v>[104-e][310] NR_exto71GHz_BSRF</v>
      </c>
      <c r="D13" s="32" t="s">
        <v>504</v>
      </c>
      <c r="E13" s="32" t="s">
        <v>505</v>
      </c>
      <c r="F13" s="43" t="s">
        <v>85</v>
      </c>
      <c r="G13" s="43" t="s">
        <v>506</v>
      </c>
      <c r="H13" s="32"/>
      <c r="I13" s="32"/>
    </row>
    <row r="14" spans="1:9" s="44" customFormat="1" ht="50.25" customHeight="1" x14ac:dyDescent="0.2">
      <c r="A14" s="41">
        <f t="shared" si="0"/>
        <v>311</v>
      </c>
      <c r="B14" s="32" t="s">
        <v>433</v>
      </c>
      <c r="C14" s="42" t="str">
        <f t="shared" si="1"/>
        <v>[104-e][311] NR_eIAB_RFMaintenance</v>
      </c>
      <c r="D14" s="32" t="s">
        <v>507</v>
      </c>
      <c r="E14" s="32" t="s">
        <v>508</v>
      </c>
      <c r="F14" s="47" t="s">
        <v>86</v>
      </c>
      <c r="G14" s="43" t="s">
        <v>509</v>
      </c>
      <c r="H14" s="40"/>
      <c r="I14" s="32"/>
    </row>
    <row r="15" spans="1:9" s="44" customFormat="1" ht="38.25" customHeight="1" x14ac:dyDescent="0.2">
      <c r="A15" s="41">
        <f t="shared" si="0"/>
        <v>312</v>
      </c>
      <c r="B15" s="32" t="s">
        <v>510</v>
      </c>
      <c r="C15" s="42" t="str">
        <f t="shared" si="1"/>
        <v>[104-e][312] RAIL_900MHz_RF</v>
      </c>
      <c r="D15" s="32" t="s">
        <v>511</v>
      </c>
      <c r="E15" s="32" t="s">
        <v>87</v>
      </c>
      <c r="F15" s="47" t="s">
        <v>88</v>
      </c>
      <c r="G15" s="43" t="s">
        <v>512</v>
      </c>
      <c r="H15" s="32"/>
      <c r="I15" s="32"/>
    </row>
    <row r="16" spans="1:9" s="44" customFormat="1" ht="49.5" customHeight="1" x14ac:dyDescent="0.2">
      <c r="A16" s="41">
        <f t="shared" si="0"/>
        <v>313</v>
      </c>
      <c r="B16" s="48" t="s">
        <v>513</v>
      </c>
      <c r="C16" s="45" t="str">
        <f t="shared" si="1"/>
        <v>[104-e][313] LS_Response_ITU-R</v>
      </c>
      <c r="D16" s="32" t="s">
        <v>514</v>
      </c>
      <c r="E16" s="32" t="s">
        <v>89</v>
      </c>
      <c r="F16" s="43" t="s">
        <v>90</v>
      </c>
      <c r="G16" s="32" t="s">
        <v>515</v>
      </c>
      <c r="H16" s="32"/>
      <c r="I16" s="32"/>
    </row>
    <row r="17" spans="1:9" s="53" customFormat="1" ht="49.5" customHeight="1" x14ac:dyDescent="0.2">
      <c r="A17" s="41">
        <f t="shared" si="0"/>
        <v>314</v>
      </c>
      <c r="B17" s="49" t="s">
        <v>91</v>
      </c>
      <c r="C17" s="42" t="str">
        <f t="shared" si="1"/>
        <v>[104-e][314] FS_NR_BS_RF_evo</v>
      </c>
      <c r="D17" s="50" t="s">
        <v>92</v>
      </c>
      <c r="E17" s="50" t="s">
        <v>93</v>
      </c>
      <c r="F17" s="51" t="s">
        <v>94</v>
      </c>
      <c r="G17" s="50" t="s">
        <v>516</v>
      </c>
      <c r="H17" s="52"/>
      <c r="I17" s="52"/>
    </row>
    <row r="18" spans="1:9" s="53" customFormat="1" ht="49.5" customHeight="1" x14ac:dyDescent="0.2">
      <c r="A18" s="41">
        <f>A17+1</f>
        <v>315</v>
      </c>
      <c r="B18" s="49" t="s">
        <v>95</v>
      </c>
      <c r="C18" s="42" t="str">
        <f t="shared" si="1"/>
        <v>[104-e][315] FS_NR_duplex_evo</v>
      </c>
      <c r="D18" s="50" t="s">
        <v>92</v>
      </c>
      <c r="E18" s="50" t="s">
        <v>96</v>
      </c>
      <c r="F18" s="51" t="s">
        <v>97</v>
      </c>
      <c r="G18" s="50" t="s">
        <v>517</v>
      </c>
      <c r="H18" s="52"/>
      <c r="I18" s="52"/>
    </row>
    <row r="19" spans="1:9" s="53" customFormat="1" ht="81" customHeight="1" x14ac:dyDescent="0.2">
      <c r="A19" s="41">
        <f t="shared" ref="A19:A20" si="2">A18+1</f>
        <v>316</v>
      </c>
      <c r="B19" s="49" t="s">
        <v>98</v>
      </c>
      <c r="C19" s="42" t="str">
        <f t="shared" si="1"/>
        <v>[104-e][316] LTE_terr_bcast_bands_BSRF</v>
      </c>
      <c r="D19" s="54" t="s">
        <v>99</v>
      </c>
      <c r="E19" s="50" t="s">
        <v>100</v>
      </c>
      <c r="F19" s="51" t="s">
        <v>518</v>
      </c>
      <c r="G19" s="50" t="s">
        <v>519</v>
      </c>
      <c r="H19" s="52"/>
      <c r="I19" s="52"/>
    </row>
    <row r="20" spans="1:9" s="53" customFormat="1" ht="49.5" customHeight="1" x14ac:dyDescent="0.2">
      <c r="A20" s="41">
        <f t="shared" si="2"/>
        <v>317</v>
      </c>
      <c r="B20" s="49" t="s">
        <v>101</v>
      </c>
      <c r="C20" s="42" t="str">
        <f t="shared" si="1"/>
        <v>[104-e][317] IoT_NTN_Co-existence_SANRF</v>
      </c>
      <c r="D20" s="50" t="s">
        <v>102</v>
      </c>
      <c r="E20" s="50" t="s">
        <v>103</v>
      </c>
      <c r="F20" s="51" t="s">
        <v>578</v>
      </c>
      <c r="G20" s="50" t="s">
        <v>520</v>
      </c>
      <c r="H20" s="52"/>
      <c r="I20" s="52"/>
    </row>
    <row r="21" spans="1:9" s="44" customFormat="1" ht="45" customHeight="1" x14ac:dyDescent="0.2">
      <c r="A21" s="93" t="s">
        <v>104</v>
      </c>
      <c r="B21" s="94"/>
      <c r="C21" s="94"/>
      <c r="D21" s="94"/>
      <c r="E21" s="94"/>
      <c r="F21" s="94"/>
      <c r="G21" s="94"/>
      <c r="H21" s="94"/>
      <c r="I21" s="95"/>
    </row>
    <row r="22" spans="1:9" s="35" customFormat="1" ht="56.25" customHeight="1" x14ac:dyDescent="0.2">
      <c r="A22" s="36">
        <v>318</v>
      </c>
      <c r="B22" s="38" t="s">
        <v>521</v>
      </c>
      <c r="C22" s="55" t="str">
        <f t="shared" ref="C22:C34" si="3">CONCATENATE("[104-e]","[",A22,"] ",B22)</f>
        <v>[104-e][318] Demod_Maintenance_BS</v>
      </c>
      <c r="D22" s="38" t="s">
        <v>105</v>
      </c>
      <c r="E22" s="38" t="s">
        <v>106</v>
      </c>
      <c r="F22" s="47" t="s">
        <v>522</v>
      </c>
      <c r="G22" s="38" t="s">
        <v>523</v>
      </c>
      <c r="H22" s="40"/>
      <c r="I22" s="32"/>
    </row>
    <row r="23" spans="1:9" s="44" customFormat="1" ht="96" customHeight="1" x14ac:dyDescent="0.2">
      <c r="A23" s="36">
        <f>A22+1</f>
        <v>319</v>
      </c>
      <c r="B23" s="32" t="s">
        <v>524</v>
      </c>
      <c r="C23" s="45" t="str">
        <f t="shared" si="3"/>
        <v>[104-e][319] Demod_Maintenance_UE</v>
      </c>
      <c r="D23" s="32" t="s">
        <v>107</v>
      </c>
      <c r="E23" s="38" t="s">
        <v>108</v>
      </c>
      <c r="F23" s="32" t="s">
        <v>109</v>
      </c>
      <c r="G23" s="32" t="s">
        <v>525</v>
      </c>
      <c r="H23" s="32"/>
      <c r="I23" s="32"/>
    </row>
    <row r="24" spans="1:9" s="44" customFormat="1" ht="54" customHeight="1" x14ac:dyDescent="0.2">
      <c r="A24" s="36">
        <f t="shared" ref="A24:A34" si="4">A23+1</f>
        <v>320</v>
      </c>
      <c r="B24" s="32" t="s">
        <v>110</v>
      </c>
      <c r="C24" s="42" t="str">
        <f t="shared" si="3"/>
        <v>[104-e][320] NR_HST_FR2_Demod</v>
      </c>
      <c r="D24" s="32" t="s">
        <v>434</v>
      </c>
      <c r="E24" s="32" t="s">
        <v>111</v>
      </c>
      <c r="F24" s="32" t="s">
        <v>112</v>
      </c>
      <c r="G24" s="32" t="s">
        <v>526</v>
      </c>
      <c r="H24" s="32"/>
      <c r="I24" s="32"/>
    </row>
    <row r="25" spans="1:9" s="44" customFormat="1" ht="45" customHeight="1" x14ac:dyDescent="0.2">
      <c r="A25" s="36">
        <f t="shared" si="4"/>
        <v>321</v>
      </c>
      <c r="B25" s="32" t="s">
        <v>113</v>
      </c>
      <c r="C25" s="45" t="str">
        <f t="shared" si="3"/>
        <v>[104-e][321] NR_perf_enh2_Demod</v>
      </c>
      <c r="D25" s="32" t="s">
        <v>527</v>
      </c>
      <c r="E25" s="32" t="s">
        <v>114</v>
      </c>
      <c r="F25" s="43" t="s">
        <v>115</v>
      </c>
      <c r="G25" s="32" t="s">
        <v>528</v>
      </c>
      <c r="H25" s="32"/>
      <c r="I25" s="32"/>
    </row>
    <row r="26" spans="1:9" s="44" customFormat="1" ht="30.75" customHeight="1" x14ac:dyDescent="0.2">
      <c r="A26" s="36">
        <f t="shared" si="4"/>
        <v>322</v>
      </c>
      <c r="B26" s="56" t="s">
        <v>529</v>
      </c>
      <c r="C26" s="57" t="str">
        <f t="shared" si="3"/>
        <v>[104-e][322] NR_NTN_Demod_Part1</v>
      </c>
      <c r="D26" s="56" t="s">
        <v>498</v>
      </c>
      <c r="E26" s="56" t="s">
        <v>530</v>
      </c>
      <c r="F26" s="58" t="s">
        <v>116</v>
      </c>
      <c r="G26" s="38" t="s">
        <v>531</v>
      </c>
      <c r="H26" s="38"/>
      <c r="I26" s="58"/>
    </row>
    <row r="27" spans="1:9" s="44" customFormat="1" ht="41.25" customHeight="1" x14ac:dyDescent="0.2">
      <c r="A27" s="96">
        <f t="shared" si="4"/>
        <v>323</v>
      </c>
      <c r="B27" s="97" t="s">
        <v>532</v>
      </c>
      <c r="C27" s="57" t="str">
        <f t="shared" si="3"/>
        <v>[104-e][323] NR_NTN_Demod_Part2</v>
      </c>
      <c r="D27" s="97" t="s">
        <v>498</v>
      </c>
      <c r="E27" s="97" t="s">
        <v>533</v>
      </c>
      <c r="F27" s="98" t="s">
        <v>117</v>
      </c>
      <c r="G27" s="38" t="s">
        <v>534</v>
      </c>
      <c r="H27" s="59"/>
      <c r="I27" s="58"/>
    </row>
    <row r="28" spans="1:9" s="44" customFormat="1" ht="52.5" customHeight="1" x14ac:dyDescent="0.2">
      <c r="A28" s="36">
        <f t="shared" si="4"/>
        <v>324</v>
      </c>
      <c r="B28" s="32" t="s">
        <v>535</v>
      </c>
      <c r="C28" s="99" t="str">
        <f t="shared" si="3"/>
        <v>[104-e][324] NR_exto71GHz_Demod_Part1</v>
      </c>
      <c r="D28" s="32" t="s">
        <v>435</v>
      </c>
      <c r="E28" s="32" t="s">
        <v>118</v>
      </c>
      <c r="F28" s="100" t="s">
        <v>536</v>
      </c>
      <c r="G28" s="101" t="s">
        <v>537</v>
      </c>
      <c r="H28" s="59"/>
      <c r="I28" s="58"/>
    </row>
    <row r="29" spans="1:9" s="44" customFormat="1" ht="109.5" customHeight="1" x14ac:dyDescent="0.2">
      <c r="A29" s="36">
        <f t="shared" si="4"/>
        <v>325</v>
      </c>
      <c r="B29" s="32" t="s">
        <v>538</v>
      </c>
      <c r="C29" s="99" t="str">
        <f t="shared" si="3"/>
        <v>[104-e][325] NR_exto71GHz_Demod_Part2</v>
      </c>
      <c r="D29" s="32" t="s">
        <v>539</v>
      </c>
      <c r="E29" s="32" t="s">
        <v>540</v>
      </c>
      <c r="F29" s="100" t="s">
        <v>541</v>
      </c>
      <c r="G29" s="102" t="s">
        <v>542</v>
      </c>
      <c r="H29" s="60"/>
      <c r="I29" s="58"/>
    </row>
    <row r="30" spans="1:9" s="35" customFormat="1" ht="51.75" customHeight="1" x14ac:dyDescent="0.2">
      <c r="A30" s="103">
        <f t="shared" si="4"/>
        <v>326</v>
      </c>
      <c r="B30" s="104" t="s">
        <v>543</v>
      </c>
      <c r="C30" s="105" t="str">
        <f t="shared" si="3"/>
        <v>[104-e][326] NR_cov_enh_Demod</v>
      </c>
      <c r="D30" s="104" t="s">
        <v>544</v>
      </c>
      <c r="E30" s="104" t="s">
        <v>545</v>
      </c>
      <c r="F30" s="106" t="s">
        <v>119</v>
      </c>
      <c r="G30" s="38" t="s">
        <v>546</v>
      </c>
      <c r="H30" s="60"/>
      <c r="I30" s="43"/>
    </row>
    <row r="31" spans="1:9" s="44" customFormat="1" ht="49.5" customHeight="1" x14ac:dyDescent="0.2">
      <c r="A31" s="36">
        <f t="shared" si="4"/>
        <v>327</v>
      </c>
      <c r="B31" s="32" t="s">
        <v>547</v>
      </c>
      <c r="C31" s="57" t="str">
        <f t="shared" si="3"/>
        <v>[104-e][327] NR_FeMIMO_Demod</v>
      </c>
      <c r="D31" s="32" t="s">
        <v>548</v>
      </c>
      <c r="E31" s="32" t="s">
        <v>549</v>
      </c>
      <c r="F31" s="43" t="s">
        <v>120</v>
      </c>
      <c r="G31" s="38" t="s">
        <v>550</v>
      </c>
      <c r="H31" s="38"/>
      <c r="I31" s="43"/>
    </row>
    <row r="32" spans="1:9" s="44" customFormat="1" ht="44.25" customHeight="1" x14ac:dyDescent="0.2">
      <c r="A32" s="36">
        <f t="shared" si="4"/>
        <v>328</v>
      </c>
      <c r="B32" s="32" t="s">
        <v>551</v>
      </c>
      <c r="C32" s="57" t="str">
        <f t="shared" si="3"/>
        <v>[104-e][328] NR_RedCap_Demod</v>
      </c>
      <c r="D32" s="32" t="s">
        <v>552</v>
      </c>
      <c r="E32" s="32" t="s">
        <v>553</v>
      </c>
      <c r="F32" s="43" t="s">
        <v>121</v>
      </c>
      <c r="G32" s="38" t="s">
        <v>554</v>
      </c>
      <c r="H32" s="38"/>
      <c r="I32" s="43"/>
    </row>
    <row r="33" spans="1:9" s="44" customFormat="1" ht="44.25" customHeight="1" x14ac:dyDescent="0.2">
      <c r="A33" s="36">
        <f t="shared" si="4"/>
        <v>329</v>
      </c>
      <c r="B33" s="32" t="s">
        <v>555</v>
      </c>
      <c r="C33" s="32" t="str">
        <f t="shared" si="3"/>
        <v>[104-e][329] NR_IIOT_URLLC_enh_Demod</v>
      </c>
      <c r="D33" s="32" t="s">
        <v>556</v>
      </c>
      <c r="E33" s="32" t="s">
        <v>122</v>
      </c>
      <c r="F33" s="32" t="s">
        <v>123</v>
      </c>
      <c r="G33" s="32" t="s">
        <v>557</v>
      </c>
      <c r="H33" s="38"/>
      <c r="I33" s="43"/>
    </row>
    <row r="34" spans="1:9" s="44" customFormat="1" ht="41.25" customHeight="1" x14ac:dyDescent="0.2">
      <c r="A34" s="36">
        <f t="shared" si="4"/>
        <v>330</v>
      </c>
      <c r="B34" s="32" t="s">
        <v>558</v>
      </c>
      <c r="C34" s="57" t="str">
        <f t="shared" si="3"/>
        <v>[104-e][330] NB-IOT_MTC_Demod</v>
      </c>
      <c r="D34" s="32" t="s">
        <v>559</v>
      </c>
      <c r="E34" s="32" t="s">
        <v>560</v>
      </c>
      <c r="F34" s="43" t="s">
        <v>124</v>
      </c>
      <c r="G34" s="38" t="s">
        <v>561</v>
      </c>
      <c r="H34" s="38"/>
      <c r="I34" s="43"/>
    </row>
    <row r="35" spans="1:9" s="44" customFormat="1" ht="30.75" customHeight="1" x14ac:dyDescent="0.2">
      <c r="A35" s="93" t="s">
        <v>562</v>
      </c>
      <c r="B35" s="94"/>
      <c r="C35" s="94"/>
      <c r="D35" s="94"/>
      <c r="E35" s="94"/>
      <c r="F35" s="94"/>
      <c r="G35" s="94"/>
      <c r="H35" s="94"/>
      <c r="I35" s="95"/>
    </row>
    <row r="36" spans="1:9" s="61" customFormat="1" ht="31.5" x14ac:dyDescent="0.2">
      <c r="A36" s="36">
        <v>331</v>
      </c>
      <c r="B36" s="38" t="s">
        <v>563</v>
      </c>
      <c r="C36" s="37" t="str">
        <f>CONCATENATE("[104-e]","[",A36,"] ",B36)</f>
        <v>[104-e][331] NR_MIMO_OTA</v>
      </c>
      <c r="D36" s="38" t="s">
        <v>564</v>
      </c>
      <c r="E36" s="38" t="s">
        <v>565</v>
      </c>
      <c r="F36" s="39" t="s">
        <v>125</v>
      </c>
      <c r="G36" s="38" t="s">
        <v>566</v>
      </c>
      <c r="H36" s="32"/>
      <c r="I36" s="32"/>
    </row>
    <row r="37" spans="1:9" ht="31.5" x14ac:dyDescent="0.2">
      <c r="A37" s="36">
        <f>A36+1</f>
        <v>332</v>
      </c>
      <c r="B37" s="32" t="s">
        <v>567</v>
      </c>
      <c r="C37" s="42" t="str">
        <f>CONCATENATE("[104-e]","[",A37,"] ",B37)</f>
        <v>[104-e][332] FR1_TRP_TRS_Part1</v>
      </c>
      <c r="D37" s="32" t="s">
        <v>568</v>
      </c>
      <c r="E37" s="32" t="s">
        <v>569</v>
      </c>
      <c r="F37" s="43" t="s">
        <v>570</v>
      </c>
      <c r="G37" s="32" t="s">
        <v>571</v>
      </c>
      <c r="H37" s="32"/>
      <c r="I37" s="32"/>
    </row>
    <row r="38" spans="1:9" ht="31.5" x14ac:dyDescent="0.2">
      <c r="A38" s="36">
        <f t="shared" ref="A38:A39" si="5">A37+1</f>
        <v>333</v>
      </c>
      <c r="B38" s="32" t="s">
        <v>572</v>
      </c>
      <c r="C38" s="45" t="str">
        <f>CONCATENATE("[104-e]","[",A38,"] ",B38)</f>
        <v>[104-e][333] FR1_TRP_TRS_Part2</v>
      </c>
      <c r="D38" s="32" t="s">
        <v>568</v>
      </c>
      <c r="E38" s="32" t="s">
        <v>573</v>
      </c>
      <c r="F38" s="43" t="s">
        <v>574</v>
      </c>
      <c r="G38" s="32" t="s">
        <v>575</v>
      </c>
      <c r="H38" s="32"/>
      <c r="I38" s="32"/>
    </row>
    <row r="39" spans="1:9" ht="31.5" x14ac:dyDescent="0.2">
      <c r="A39" s="36">
        <f t="shared" si="5"/>
        <v>334</v>
      </c>
      <c r="B39" s="50" t="s">
        <v>126</v>
      </c>
      <c r="C39" s="42" t="str">
        <f>CONCATENATE("[104-e]","[",A39,"] ",B39)</f>
        <v>[104-e][334] FS_NR_FR2_OTA_enh</v>
      </c>
      <c r="D39" s="50" t="s">
        <v>126</v>
      </c>
      <c r="E39" s="50" t="s">
        <v>127</v>
      </c>
      <c r="F39" s="51" t="s">
        <v>128</v>
      </c>
      <c r="G39" s="50" t="s">
        <v>576</v>
      </c>
      <c r="H39" s="50"/>
      <c r="I39" s="50"/>
    </row>
    <row r="40" spans="1:9" ht="15.75" x14ac:dyDescent="0.2">
      <c r="A40" s="93" t="s">
        <v>577</v>
      </c>
      <c r="B40" s="94"/>
      <c r="C40" s="94"/>
      <c r="D40" s="94"/>
      <c r="E40" s="94"/>
      <c r="F40" s="94"/>
      <c r="G40" s="94"/>
      <c r="H40" s="94"/>
      <c r="I40" s="95"/>
    </row>
    <row r="41" spans="1:9" ht="15.75" x14ac:dyDescent="0.2">
      <c r="A41" s="62"/>
      <c r="B41" s="63"/>
      <c r="C41" s="64"/>
      <c r="D41" s="63"/>
      <c r="E41" s="63"/>
      <c r="F41" s="65"/>
      <c r="G41" s="63"/>
      <c r="H41" s="21"/>
      <c r="I41" s="66"/>
    </row>
    <row r="47" spans="1:9" x14ac:dyDescent="0.2">
      <c r="E47" s="35"/>
    </row>
  </sheetData>
  <autoFilter ref="A1:I25"/>
  <mergeCells count="4">
    <mergeCell ref="A3:I3"/>
    <mergeCell ref="A21:I21"/>
    <mergeCell ref="A35:I35"/>
    <mergeCell ref="A40:I40"/>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Main v1.2</vt:lpstr>
      <vt:lpstr>RRM v1.4</vt:lpstr>
      <vt:lpstr>BS  Demod Test v1.3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dc:creator>
  <cp:lastModifiedBy>Huawei</cp:lastModifiedBy>
  <dcterms:created xsi:type="dcterms:W3CDTF">2021-04-01T13:44:39Z</dcterms:created>
  <dcterms:modified xsi:type="dcterms:W3CDTF">2022-08-12T10:46:40Z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(3)2xnCM2+GFdhkQyXaMEe+pX9Qn17onEuMt5NdYvcoiuAADT7BcmXGOTc78E5vv8Nf02sq9kug
sZ90jEe9SYjDPsLMj8nSHaA7I3BxHGtQhPxDhiEkwahamASQjIRVXZYnhfrdrVoc6F1KhA/d
p3p3qoJ6L6BDZilLIwYcuF0+5JHAVlojUJh/rehMtieshSsgInZpp4EIbIYAqazj7aCt6K1Q
o8Ff3f3wnm2kaJewG4</vt:lpwstr>
  </property>
  <property fmtid="{D5CDD505-2E9C-101B-9397-08002B2CF9AE}" pid="3" name="_2015_ms_pID_7253431">
    <vt:lpwstr>79r04ecxrtvUltQIK3552sJBux9Ckp+s7R7egjP9IJq+1ZEeIcPxAD
rEEE3FuSdv3Pymibs6JKJQfvGBr4iXWmwebe6bJbThFRAwnIBL76N2Mb4ltxDAc5IMr5pQOH
gq56BILT/CHFdN+CpnF9Eo3YcNo9U2nkHmO7d/9cED57ptoWrurZyZyM5rc/KpR0I1Jduc5j
/I0N6LRycJMNuWFi3XKWPCarHNT/7opaJ74h</vt:lpwstr>
  </property>
  <property fmtid="{D5CDD505-2E9C-101B-9397-08002B2CF9AE}" pid="4" name="_2015_ms_pID_7253432">
    <vt:lpwstr>7A==</vt:lpwstr>
  </property>
</Properties>
</file>