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AN4 Meeting Doc\RAN4_102e\Management\"/>
    </mc:Choice>
  </mc:AlternateContent>
  <bookViews>
    <workbookView xWindow="0" yWindow="0" windowWidth="2160" windowHeight="0"/>
  </bookViews>
  <sheets>
    <sheet name="BS  Demod Test" sheetId="3" r:id="rId1"/>
  </sheets>
  <definedNames>
    <definedName name="_xlnm._FilterDatabase" localSheetId="0" hidden="1">'BS  Demod Test'!$A$1:$I$28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3" l="1"/>
  <c r="C24" i="3"/>
  <c r="C5" i="3" l="1"/>
  <c r="C2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C14" i="3" l="1"/>
  <c r="A15" i="3"/>
  <c r="A16" i="3" s="1"/>
  <c r="A17" i="3" s="1"/>
  <c r="A18" i="3" s="1"/>
  <c r="C18" i="3" s="1"/>
  <c r="C13" i="3"/>
  <c r="C4" i="3"/>
  <c r="C6" i="3" l="1"/>
  <c r="C7" i="3" l="1"/>
  <c r="C8" i="3"/>
  <c r="C9" i="3" l="1"/>
  <c r="C10" i="3" l="1"/>
  <c r="C11" i="3" l="1"/>
  <c r="C12" i="3" l="1"/>
  <c r="C15" i="3" l="1"/>
  <c r="C16" i="3" l="1"/>
  <c r="C17" i="3" l="1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l="1"/>
  <c r="C30" i="3" s="1"/>
  <c r="C29" i="3"/>
  <c r="A31" i="3"/>
  <c r="C20" i="3"/>
  <c r="C22" i="3"/>
  <c r="A32" i="3" l="1"/>
  <c r="C31" i="3"/>
  <c r="C21" i="3"/>
  <c r="A33" i="3" l="1"/>
  <c r="C32" i="3"/>
  <c r="C23" i="3"/>
  <c r="A34" i="3" l="1"/>
  <c r="C33" i="3"/>
  <c r="C25" i="3"/>
  <c r="C26" i="3"/>
  <c r="A35" i="3" l="1"/>
  <c r="C34" i="3"/>
  <c r="C27" i="3"/>
  <c r="A36" i="3" l="1"/>
  <c r="C35" i="3"/>
  <c r="C28" i="3"/>
  <c r="A37" i="3" l="1"/>
  <c r="C36" i="3"/>
  <c r="A39" i="3" l="1"/>
  <c r="C37" i="3"/>
  <c r="A40" i="3" l="1"/>
  <c r="C39" i="3"/>
  <c r="A41" i="3" l="1"/>
  <c r="C40" i="3"/>
  <c r="A42" i="3" l="1"/>
  <c r="C41" i="3"/>
</calcChain>
</file>

<file path=xl/sharedStrings.xml><?xml version="1.0" encoding="utf-8"?>
<sst xmlns="http://schemas.openxmlformats.org/spreadsheetml/2006/main" count="217" uniqueCount="199">
  <si>
    <t>#</t>
  </si>
  <si>
    <t>Title</t>
  </si>
  <si>
    <t>Email title</t>
  </si>
  <si>
    <t>WI</t>
  </si>
  <si>
    <t>Topic areas</t>
  </si>
  <si>
    <t>AI</t>
  </si>
  <si>
    <t>Moderator</t>
  </si>
  <si>
    <t>Notes</t>
  </si>
  <si>
    <t>Type</t>
  </si>
  <si>
    <t>N.A.</t>
    <phoneticPr fontId="0" type="noConversion"/>
  </si>
  <si>
    <t xml:space="preserve">Wubin Zhou
</t>
    <phoneticPr fontId="0" type="noConversion"/>
  </si>
  <si>
    <t>Dorin Panaitopol</t>
    <phoneticPr fontId="0" type="noConversion"/>
  </si>
  <si>
    <t>Rel-17 NR NTN Co-existence study</t>
    <phoneticPr fontId="0" type="noConversion"/>
  </si>
  <si>
    <t>Yiran Jin</t>
    <phoneticPr fontId="0" type="noConversion"/>
  </si>
  <si>
    <t>Yuexia Song</t>
    <phoneticPr fontId="0" type="noConversion"/>
  </si>
  <si>
    <t>NR_repeaters-Core</t>
    <phoneticPr fontId="0" type="noConversion"/>
  </si>
  <si>
    <t>Rel-17 NR repeater general</t>
    <phoneticPr fontId="0" type="noConversion"/>
  </si>
  <si>
    <t>Valentin Gheorghiu</t>
    <phoneticPr fontId="0" type="noConversion"/>
  </si>
  <si>
    <t>Chunxia Guo</t>
    <phoneticPr fontId="0" type="noConversion"/>
  </si>
  <si>
    <t>Toni lahteensuo</t>
    <phoneticPr fontId="0" type="noConversion"/>
  </si>
  <si>
    <t>Yankun Li</t>
    <phoneticPr fontId="0" type="noConversion"/>
  </si>
  <si>
    <t xml:space="preserve">Thomas Chapman </t>
    <phoneticPr fontId="0" type="noConversion"/>
  </si>
  <si>
    <t>Tricia Li</t>
    <phoneticPr fontId="0" type="noConversion"/>
  </si>
  <si>
    <t>Belov, Dmitry</t>
    <phoneticPr fontId="0" type="noConversion"/>
  </si>
  <si>
    <t>NR_HST_FR1_enh-Perf</t>
    <phoneticPr fontId="0" type="noConversion"/>
  </si>
  <si>
    <t>Rel-17 NR HST FR1 Demod requirements</t>
    <phoneticPr fontId="0" type="noConversion"/>
  </si>
  <si>
    <t>Xiaoran Zhang</t>
    <phoneticPr fontId="0" type="noConversion"/>
  </si>
  <si>
    <t>NR_demod_enh2-Perf</t>
    <phoneticPr fontId="0" type="noConversion"/>
  </si>
  <si>
    <t>Shan Yang</t>
    <phoneticPr fontId="0" type="noConversion"/>
  </si>
  <si>
    <t>Rel-17 performance requirements enhancement: BS part</t>
    <phoneticPr fontId="0" type="noConversion"/>
  </si>
  <si>
    <t>NR_MIMO_OTA</t>
    <phoneticPr fontId="0" type="noConversion"/>
  </si>
  <si>
    <t>BSRF_Demod_Test_Session</t>
  </si>
  <si>
    <t>NR_Conformance_Maintenance</t>
  </si>
  <si>
    <t>NR_EMC</t>
    <phoneticPr fontId="4" type="noConversion"/>
  </si>
  <si>
    <t>NR_newRAT-Perf</t>
    <phoneticPr fontId="0" type="noConversion"/>
  </si>
  <si>
    <t>Rel-15 BS conformance testing</t>
    <phoneticPr fontId="0" type="noConversion"/>
  </si>
  <si>
    <t>BSRF_Maintenance</t>
    <phoneticPr fontId="4" type="noConversion"/>
  </si>
  <si>
    <t>NTN_Solutions_Part1</t>
    <phoneticPr fontId="0" type="noConversion"/>
  </si>
  <si>
    <t>NTN_Solutions_Part2</t>
    <phoneticPr fontId="4" type="noConversion"/>
  </si>
  <si>
    <t>NTN_Solutions_Part3</t>
    <phoneticPr fontId="0" type="noConversion"/>
  </si>
  <si>
    <t>NR_Repeater_General</t>
    <phoneticPr fontId="0" type="noConversion"/>
  </si>
  <si>
    <t>NR_exto71GHz_BSRF</t>
    <phoneticPr fontId="0" type="noConversion"/>
  </si>
  <si>
    <t>NR_HST_FR1_Demod</t>
    <phoneticPr fontId="0" type="noConversion"/>
  </si>
  <si>
    <t>NR_perf_enh2_Demod_Part1</t>
    <phoneticPr fontId="0" type="noConversion"/>
  </si>
  <si>
    <t>Yunchuan Yang</t>
    <phoneticPr fontId="0" type="noConversion"/>
  </si>
  <si>
    <t>NR_perf_enh2_Demod_Part2</t>
    <phoneticPr fontId="0" type="noConversion"/>
  </si>
  <si>
    <t>FS_NR_MIMO_OTA_test
NR_MIMO_OTA</t>
    <phoneticPr fontId="0" type="noConversion"/>
  </si>
  <si>
    <t>Liehai Liu</t>
    <phoneticPr fontId="4" type="noConversion"/>
  </si>
  <si>
    <t xml:space="preserve">Johan Sköld </t>
    <phoneticPr fontId="4" type="noConversion"/>
  </si>
  <si>
    <t>Rel-17 performance requirements enhancement: 
MMSE-IRC for inter-cell Interference
MMSE-IRC for intra-cell inter-user interference</t>
    <phoneticPr fontId="4" type="noConversion"/>
  </si>
  <si>
    <t>NR_FR1_TRP_TRS</t>
    <phoneticPr fontId="0" type="noConversion"/>
  </si>
  <si>
    <t>NR_RAIL_EU_900MHz-Core
NR_RAIL_EU_1900MHz_TDD-Core</t>
    <phoneticPr fontId="4" type="noConversion"/>
  </si>
  <si>
    <t>Rel-17 5G NR applicable for Rail Mobile Radio on 900MHz, 1900MHz: BS RF area</t>
    <phoneticPr fontId="4" type="noConversion"/>
  </si>
  <si>
    <t>Aijun Cao</t>
    <phoneticPr fontId="0" type="noConversion"/>
  </si>
  <si>
    <t>Manasa Raghavan</t>
    <phoneticPr fontId="0" type="noConversion"/>
  </si>
  <si>
    <t>Michal Szydelko</t>
    <phoneticPr fontId="0" type="noConversion"/>
  </si>
  <si>
    <t>RAIL_900_1900MHz_BSRF</t>
    <phoneticPr fontId="4" type="noConversion"/>
  </si>
  <si>
    <t>NR_Repeater_RF_Part1</t>
    <phoneticPr fontId="0" type="noConversion"/>
  </si>
  <si>
    <t>NR_Repeater_RF_Part2</t>
    <phoneticPr fontId="0" type="noConversion"/>
  </si>
  <si>
    <t>Rel-17 NR repeater RF conductive requirements</t>
    <phoneticPr fontId="0" type="noConversion"/>
  </si>
  <si>
    <t>Rel-17 NR repeater RF radiated requirements</t>
    <phoneticPr fontId="0" type="noConversion"/>
  </si>
  <si>
    <t xml:space="preserve">Rel-17 NR NTN general including system parameters, NTN class/Type, and regulatory </t>
    <phoneticPr fontId="0" type="noConversion"/>
  </si>
  <si>
    <t>NR_NTN_solutions-Core</t>
    <phoneticPr fontId="0" type="noConversion"/>
  </si>
  <si>
    <t>NR_HST_FR2-Perf</t>
    <phoneticPr fontId="0" type="noConversion"/>
  </si>
  <si>
    <t>Richard Kybett</t>
    <phoneticPr fontId="0" type="noConversion"/>
  </si>
  <si>
    <t xml:space="preserve">Ruixin Wang
</t>
    <phoneticPr fontId="4" type="noConversion"/>
  </si>
  <si>
    <t>FR1_TRP_TRS_Part1</t>
    <phoneticPr fontId="4" type="noConversion"/>
  </si>
  <si>
    <t>Demod_Maintenance_BS</t>
    <phoneticPr fontId="4" type="noConversion"/>
  </si>
  <si>
    <t>Demod_Maintenance_UE</t>
    <phoneticPr fontId="4" type="noConversion"/>
  </si>
  <si>
    <t>Rel-17 FR1 TRP, TRS: General, SA, EN-DC test methodology</t>
    <phoneticPr fontId="4" type="noConversion"/>
  </si>
  <si>
    <t>FR1_TRP_TRS_Part2</t>
    <phoneticPr fontId="4" type="noConversion"/>
  </si>
  <si>
    <t>Rel-17 FR1 TRP, TRS: Multi antenna, Others including test time reduction</t>
    <phoneticPr fontId="4" type="noConversion"/>
  </si>
  <si>
    <t>Qifei Liu</t>
    <phoneticPr fontId="4" type="noConversion"/>
  </si>
  <si>
    <t xml:space="preserve">Aida Vera Lopez
</t>
    <phoneticPr fontId="0" type="noConversion"/>
  </si>
  <si>
    <t>4.1.4</t>
    <phoneticPr fontId="4" type="noConversion"/>
  </si>
  <si>
    <t>NR_DL1024QAM_FR1-Core/Perf</t>
    <phoneticPr fontId="0" type="noConversion"/>
  </si>
  <si>
    <t xml:space="preserve">
Rel-15/16/17 Demod maintenance</t>
    <phoneticPr fontId="4" type="noConversion"/>
  </si>
  <si>
    <t>NR_perf_enh2_Demod_Part3</t>
    <phoneticPr fontId="0" type="noConversion"/>
  </si>
  <si>
    <t>Mueller, Axel</t>
    <phoneticPr fontId="4" type="noConversion"/>
  </si>
  <si>
    <t>Rel-17 DL1024QAM Demodulation</t>
    <phoneticPr fontId="0" type="noConversion"/>
  </si>
  <si>
    <t>NR_DL1024QAM_Demod</t>
    <phoneticPr fontId="0" type="noConversion"/>
  </si>
  <si>
    <t>Rel-17 performance requirements enhancement: 
CRS interference in scenarios with overlapping spectrum for LTE and NR</t>
    <phoneticPr fontId="4" type="noConversion"/>
  </si>
  <si>
    <t>Rel-15/16 NR maintenance (BS RF)
Rel-15/16 LTE maintenance(BS RF)
Rel-17 BS RF maintenance</t>
    <phoneticPr fontId="0" type="noConversion"/>
  </si>
  <si>
    <t>Xuan Yi</t>
    <phoneticPr fontId="0" type="noConversion"/>
  </si>
  <si>
    <t>Jiakai Shi</t>
    <phoneticPr fontId="0" type="noConversion"/>
  </si>
  <si>
    <t>RF</t>
    <phoneticPr fontId="4" type="noConversion"/>
  </si>
  <si>
    <t>Demod</t>
    <phoneticPr fontId="4" type="noConversion"/>
  </si>
  <si>
    <t>Test</t>
    <phoneticPr fontId="4" type="noConversion"/>
  </si>
  <si>
    <t>Rel-17 NR DL1024QAM BS RF, BS RF conformance, UE RF requirements</t>
    <phoneticPr fontId="0" type="noConversion"/>
  </si>
  <si>
    <t>NR_HST_FR2_Demod_Part1</t>
    <phoneticPr fontId="0" type="noConversion"/>
  </si>
  <si>
    <t xml:space="preserve">Rel-17 NR FR2 HST Demod requirements part 1: general including channel modelling, and UE demod </t>
    <phoneticPr fontId="0" type="noConversion"/>
  </si>
  <si>
    <t>NR_HST_FR2_Demod_Part2</t>
    <phoneticPr fontId="0" type="noConversion"/>
  </si>
  <si>
    <t>Rel-17 NR FR2 HST Demod requirements part 2: BS demodulation</t>
    <phoneticPr fontId="0" type="noConversion"/>
  </si>
  <si>
    <t>LS</t>
    <phoneticPr fontId="4" type="noConversion"/>
  </si>
  <si>
    <t>Rel-15/16 NR BS RF  maintenance
Rel-15/16 LTE BS RF maintenance 
Rel-17 BS RF maintenance</t>
    <phoneticPr fontId="0" type="noConversion"/>
  </si>
  <si>
    <t>Rel-15 BS/UE EMC maintenance
Rel-17 Repeater EMC</t>
    <phoneticPr fontId="0" type="noConversion"/>
  </si>
  <si>
    <t>10.5.1</t>
    <phoneticPr fontId="4" type="noConversion"/>
  </si>
  <si>
    <t>10.5.2</t>
    <phoneticPr fontId="4" type="noConversion"/>
  </si>
  <si>
    <t>10.5.3</t>
    <phoneticPr fontId="4" type="noConversion"/>
  </si>
  <si>
    <t>10.6.1
10.6.2
10.6.3
10.6.4</t>
    <phoneticPr fontId="4" type="noConversion"/>
  </si>
  <si>
    <t>NR_DL1024QAM_RF</t>
    <phoneticPr fontId="0" type="noConversion"/>
  </si>
  <si>
    <t>10.13.1</t>
    <phoneticPr fontId="4" type="noConversion"/>
  </si>
  <si>
    <t>10.13.2</t>
    <phoneticPr fontId="4" type="noConversion"/>
  </si>
  <si>
    <t>NR_ext_to_71GHz-Core/Perf</t>
    <phoneticPr fontId="0" type="noConversion"/>
  </si>
  <si>
    <t>Rel-17 NR extending to 71GHz BS RF requirements, BS RF conformance</t>
    <phoneticPr fontId="0" type="noConversion"/>
  </si>
  <si>
    <t>10.16.4
10.16.5</t>
    <phoneticPr fontId="4" type="noConversion"/>
  </si>
  <si>
    <t>NR_eIAB_RF</t>
    <phoneticPr fontId="0" type="noConversion"/>
  </si>
  <si>
    <t>10.17.1
10.17.2
10.17.3</t>
    <phoneticPr fontId="4" type="noConversion"/>
  </si>
  <si>
    <t>NR_IAB_enh-Core/Perf</t>
    <phoneticPr fontId="0" type="noConversion"/>
  </si>
  <si>
    <t>Rel-17 NR eIAB RF and RF conformance testing</t>
    <phoneticPr fontId="0" type="noConversion"/>
  </si>
  <si>
    <t xml:space="preserve">
Rel-15/16/17 Demod maintenance: BS part</t>
    <phoneticPr fontId="4" type="noConversion"/>
  </si>
  <si>
    <t>NR_DL1024QAM_FR1-Perf</t>
    <phoneticPr fontId="0" type="noConversion"/>
  </si>
  <si>
    <t>10.6.5</t>
    <phoneticPr fontId="4" type="noConversion"/>
  </si>
  <si>
    <t>10.8.3</t>
    <phoneticPr fontId="4" type="noConversion"/>
  </si>
  <si>
    <t>10.9.4.1
10.9.4.2</t>
    <phoneticPr fontId="4" type="noConversion"/>
  </si>
  <si>
    <t>10.9.4.3</t>
    <phoneticPr fontId="4" type="noConversion"/>
  </si>
  <si>
    <t>10.12.1
10.12.2.3</t>
    <phoneticPr fontId="4" type="noConversion"/>
  </si>
  <si>
    <t>10.12.2.1
10.12.2.2</t>
    <phoneticPr fontId="4" type="noConversion"/>
  </si>
  <si>
    <t>10.12.3</t>
    <phoneticPr fontId="4" type="noConversion"/>
  </si>
  <si>
    <t>Rel-16 MIMO OTA SI maintenance
Rel-17 NR MIMO OTA Test</t>
    <phoneticPr fontId="0" type="noConversion"/>
  </si>
  <si>
    <t xml:space="preserve">Rel-15 Testability maintenance
Rel-17 FR2 tes method enhancement SI </t>
    <phoneticPr fontId="4" type="noConversion"/>
  </si>
  <si>
    <t>FS_FR2_enhTestMethods</t>
    <phoneticPr fontId="0" type="noConversion"/>
  </si>
  <si>
    <t>5.1.5.5
10.1</t>
    <phoneticPr fontId="4" type="noConversion"/>
  </si>
  <si>
    <t>NR_NTN_solutions-Perf</t>
    <phoneticPr fontId="0" type="noConversion"/>
  </si>
  <si>
    <t>Rel-17 NTN  demodulation part</t>
    <phoneticPr fontId="0" type="noConversion"/>
  </si>
  <si>
    <t>Bin Han</t>
    <phoneticPr fontId="0" type="noConversion"/>
  </si>
  <si>
    <t>NMW</t>
    <phoneticPr fontId="0" type="noConversion"/>
  </si>
  <si>
    <t>NR_cov_enh-Perf</t>
    <phoneticPr fontId="0" type="noConversion"/>
  </si>
  <si>
    <t>Rel-17 NR coverage enhancement WI: demodulation part</t>
    <phoneticPr fontId="0" type="noConversion"/>
  </si>
  <si>
    <t>Jingzhou Wu</t>
    <phoneticPr fontId="0" type="noConversion"/>
  </si>
  <si>
    <t>NR_feMIMO-Perf</t>
    <phoneticPr fontId="0" type="noConversion"/>
  </si>
  <si>
    <t>Rel-17 FeMIMO: demodulation part</t>
    <phoneticPr fontId="0" type="noConversion"/>
  </si>
  <si>
    <t>NR_redcap-Perf</t>
    <phoneticPr fontId="0" type="noConversion"/>
  </si>
  <si>
    <t>Rel-17 Reduced capability NR device: demodulation part</t>
    <phoneticPr fontId="0" type="noConversion"/>
  </si>
  <si>
    <t xml:space="preserve">Kazuyoshi Uesaka </t>
    <phoneticPr fontId="0" type="noConversion"/>
  </si>
  <si>
    <t>NB_IOTenh4_LTE_eMTC6-Perf</t>
    <phoneticPr fontId="0" type="noConversion"/>
  </si>
  <si>
    <t>Rel-17 Additional enhancements for NB-IoT and LTE-MTC: demodulation part</t>
    <phoneticPr fontId="0" type="noConversion"/>
  </si>
  <si>
    <t>10.13.6</t>
    <phoneticPr fontId="0" type="noConversion"/>
  </si>
  <si>
    <t>10.2.1, 10.2.2.1, 10.2.2.2, 10.2.3</t>
    <phoneticPr fontId="4" type="noConversion"/>
  </si>
  <si>
    <t>10.2.2.3, 10.2.2.4</t>
    <phoneticPr fontId="4" type="noConversion"/>
  </si>
  <si>
    <t>10.20.4</t>
    <phoneticPr fontId="0" type="noConversion"/>
  </si>
  <si>
    <t>10.18.3</t>
    <phoneticPr fontId="0" type="noConversion"/>
  </si>
  <si>
    <t>10.19.4</t>
    <phoneticPr fontId="0" type="noConversion"/>
  </si>
  <si>
    <t>12.9.6</t>
    <phoneticPr fontId="0" type="noConversion"/>
  </si>
  <si>
    <t>10.16.10</t>
    <phoneticPr fontId="0" type="noConversion"/>
  </si>
  <si>
    <t>10.17.5</t>
    <phoneticPr fontId="0" type="noConversion"/>
  </si>
  <si>
    <t>Rel-17 NR extending to 71GHz demodualtion part</t>
    <phoneticPr fontId="0" type="noConversion"/>
  </si>
  <si>
    <t>Rel-17 NR eIAB demodulation part</t>
    <phoneticPr fontId="0" type="noConversion"/>
  </si>
  <si>
    <t>NR_ext_to_71GHz-Perf</t>
    <phoneticPr fontId="0" type="noConversion"/>
  </si>
  <si>
    <t>NR_IAB_enh-Perf</t>
    <phoneticPr fontId="0" type="noConversion"/>
  </si>
  <si>
    <t>10.15.7</t>
    <phoneticPr fontId="0" type="noConversion"/>
  </si>
  <si>
    <t>NR_SL_enh-Perf</t>
    <phoneticPr fontId="0" type="noConversion"/>
  </si>
  <si>
    <t>NR_SL_enh_Demod_NWM</t>
    <phoneticPr fontId="0" type="noConversion"/>
  </si>
  <si>
    <t>Rel-17 NR sidelink enhancement:Demodualtion part</t>
    <phoneticPr fontId="0" type="noConversion"/>
  </si>
  <si>
    <t>10.14.4</t>
    <phoneticPr fontId="0" type="noConversion"/>
  </si>
  <si>
    <t>NR_UE_pow_sav_enh-Perf</t>
    <phoneticPr fontId="0" type="noConversion"/>
  </si>
  <si>
    <t>NR_UE_pow_sav_enh_Demod_NWM</t>
    <phoneticPr fontId="0" type="noConversion"/>
  </si>
  <si>
    <t>Rel-17 NR power saving enhancement: Demodulation part</t>
    <phoneticPr fontId="0" type="noConversion"/>
  </si>
  <si>
    <t>NR_eIAB_Demod_NWM</t>
    <phoneticPr fontId="0" type="noConversion"/>
  </si>
  <si>
    <t>NR_exto71GHz_Demod_NWM</t>
    <phoneticPr fontId="0" type="noConversion"/>
  </si>
  <si>
    <t>NWM</t>
    <phoneticPr fontId="0" type="noConversion"/>
  </si>
  <si>
    <t>NR_newRAT-Core/Perf
NR_repeaters-Core</t>
    <phoneticPr fontId="0" type="noConversion"/>
  </si>
  <si>
    <t>Jin-yup Hwang</t>
    <phoneticPr fontId="0" type="noConversion"/>
  </si>
  <si>
    <t>Rel-15/16/17 Demod maintenance: UE part</t>
    <phoneticPr fontId="4" type="noConversion"/>
  </si>
  <si>
    <t>Rel-15/16/17 Demod maintenance</t>
    <phoneticPr fontId="4" type="noConversion"/>
  </si>
  <si>
    <t xml:space="preserve"> 
</t>
    <phoneticPr fontId="0" type="noConversion"/>
  </si>
  <si>
    <t>LS response for ITU-R:
LS RP-212741 ITU-R WP1C
LS RP-212699  ITU-R WP5D</t>
    <phoneticPr fontId="4" type="noConversion"/>
  </si>
  <si>
    <t>7</t>
    <phoneticPr fontId="4" type="noConversion"/>
  </si>
  <si>
    <t>Artyom Putilin</t>
    <phoneticPr fontId="0" type="noConversion"/>
  </si>
  <si>
    <t>Licheng Lin</t>
    <phoneticPr fontId="0" type="noConversion"/>
  </si>
  <si>
    <t>LS_Response_ITU-R</t>
    <phoneticPr fontId="4" type="noConversion"/>
  </si>
  <si>
    <t>NTN_Solutions_Part4</t>
    <phoneticPr fontId="0" type="noConversion"/>
  </si>
  <si>
    <t xml:space="preserve">Rel-17 NR NTN RF requirements: BS RF </t>
    <phoneticPr fontId="0" type="noConversion"/>
  </si>
  <si>
    <t>Rel-17 NR NTN RF requirements: UE RF</t>
    <phoneticPr fontId="0" type="noConversion"/>
  </si>
  <si>
    <t>10.13.3</t>
    <phoneticPr fontId="4" type="noConversion"/>
  </si>
  <si>
    <t>10.13.4</t>
    <phoneticPr fontId="4" type="noConversion"/>
  </si>
  <si>
    <t>Fei Xue</t>
    <phoneticPr fontId="0" type="noConversion"/>
  </si>
  <si>
    <t>NR_NTN_Demod</t>
    <phoneticPr fontId="0" type="noConversion"/>
  </si>
  <si>
    <t>NR_RedCap_Demod</t>
    <phoneticPr fontId="0" type="noConversion"/>
  </si>
  <si>
    <t>NR_cov_enh_Demod</t>
    <phoneticPr fontId="0" type="noConversion"/>
  </si>
  <si>
    <t>NR_FeMIMO_Demod</t>
    <phoneticPr fontId="0" type="noConversion"/>
  </si>
  <si>
    <t>NB-IOT_MTC_Demod</t>
    <phoneticPr fontId="0" type="noConversion"/>
  </si>
  <si>
    <t>T-doc R4-2204329 moved to AI 10.13.4.1 from AI 10.13.2.1 and will be handled in this thread.</t>
    <phoneticPr fontId="0" type="noConversion"/>
  </si>
  <si>
    <t>R4-2204880/4881/5410/5962/6029/6030 moved to AI 10.17.4 from AI 10.17.3 and will be treated in RRM session</t>
    <phoneticPr fontId="0" type="noConversion"/>
  </si>
  <si>
    <t>two draft CRs R4-2205751/5904 postponed to future RAN4 meetings</t>
    <phoneticPr fontId="0" type="noConversion"/>
  </si>
  <si>
    <t>R4-2205771/5966 moved to AI 10.7.5 from 10.7.4 and will be handled in this thread.</t>
    <phoneticPr fontId="0" type="noConversion"/>
  </si>
  <si>
    <t>R4-2204033/34 moved to AI 10.18.3 from AI 10.16.3 and will be handled in this thread</t>
    <phoneticPr fontId="0" type="noConversion"/>
  </si>
  <si>
    <r>
      <t xml:space="preserve">4.1.8.3
</t>
    </r>
    <r>
      <rPr>
        <sz val="12"/>
        <color rgb="FFFF0000"/>
        <rFont val="等线"/>
        <family val="3"/>
        <charset val="134"/>
        <scheme val="minor"/>
      </rPr>
      <t>5.1.1.4 (R4-2205787)</t>
    </r>
    <phoneticPr fontId="4" type="noConversion"/>
  </si>
  <si>
    <t>9.4.3
9.5.3</t>
    <phoneticPr fontId="4" type="noConversion"/>
  </si>
  <si>
    <t>R4-2205755 moved to AI 10.9.4.3 from AI 10.9.4.1 and will be handled in this thread</t>
    <phoneticPr fontId="0" type="noConversion"/>
  </si>
  <si>
    <r>
      <t xml:space="preserve">4.1.3, 5.1.5.1,  </t>
    </r>
    <r>
      <rPr>
        <sz val="12"/>
        <color rgb="FFFF0000"/>
        <rFont val="等线"/>
        <family val="3"/>
        <charset val="134"/>
        <scheme val="minor"/>
      </rPr>
      <t>5.1.1.4 (except R4-2205787,5957)</t>
    </r>
    <r>
      <rPr>
        <sz val="12"/>
        <rFont val="等线"/>
        <family val="3"/>
        <charset val="134"/>
        <scheme val="minor"/>
      </rPr>
      <t xml:space="preserve">
4.2.2,
6.2.1</t>
    </r>
    <phoneticPr fontId="4" type="noConversion"/>
  </si>
  <si>
    <r>
      <t xml:space="preserve">4.1.8.1, 4.1.8.2
5.1.2.2, 5.1.5.4.1, 5.1.5.4.2, </t>
    </r>
    <r>
      <rPr>
        <sz val="12"/>
        <color rgb="FFFF0000"/>
        <rFont val="等线"/>
        <family val="3"/>
        <charset val="134"/>
        <scheme val="minor"/>
      </rPr>
      <t>5.1.1.4 (R4-2205787)</t>
    </r>
    <r>
      <rPr>
        <sz val="12"/>
        <rFont val="等线"/>
        <family val="3"/>
        <charset val="134"/>
        <scheme val="minor"/>
      </rPr>
      <t xml:space="preserve">
4.2.4.1
</t>
    </r>
    <r>
      <rPr>
        <sz val="12"/>
        <color theme="1"/>
        <rFont val="等线"/>
        <family val="3"/>
        <charset val="134"/>
        <scheme val="minor"/>
      </rPr>
      <t xml:space="preserve">6.2.4 (R4-2205911)
</t>
    </r>
    <r>
      <rPr>
        <sz val="12"/>
        <color rgb="FFFF0000"/>
        <rFont val="等线"/>
        <family val="3"/>
        <charset val="134"/>
        <scheme val="minor"/>
      </rPr>
      <t/>
    </r>
    <phoneticPr fontId="4" type="noConversion"/>
  </si>
  <si>
    <t>11.1</t>
    <phoneticPr fontId="4" type="noConversion"/>
  </si>
  <si>
    <r>
      <rPr>
        <strike/>
        <sz val="12"/>
        <rFont val="等线"/>
        <family val="3"/>
        <charset val="134"/>
        <scheme val="minor"/>
      </rPr>
      <t>4.1.2,</t>
    </r>
    <r>
      <rPr>
        <sz val="12"/>
        <rFont val="等线"/>
        <family val="3"/>
        <charset val="134"/>
        <scheme val="minor"/>
      </rPr>
      <t xml:space="preserve"> 4.1.5, 5.1.5.1 (</t>
    </r>
    <r>
      <rPr>
        <sz val="12"/>
        <color rgb="FFFF0000"/>
        <rFont val="等线"/>
        <family val="3"/>
        <charset val="134"/>
        <scheme val="minor"/>
      </rPr>
      <t>R4-2205852)</t>
    </r>
    <r>
      <rPr>
        <sz val="12"/>
        <rFont val="等线"/>
        <family val="3"/>
        <charset val="134"/>
        <scheme val="minor"/>
      </rPr>
      <t xml:space="preserve">
10.5.4</t>
    </r>
    <phoneticPr fontId="4" type="noConversion"/>
  </si>
  <si>
    <t>FR2_enhTestMethods</t>
    <phoneticPr fontId="0" type="noConversion"/>
  </si>
  <si>
    <t xml:space="preserve">R4-2205307,5038.5039.5040 moved to AI 4.2.1 from AI 4.2.2 and will be hanlded in main session thread.
R4-2204446, 2204447, 2204448, 2204452, 2204453, 2204454, 2204455,2204456, 2204457 moved to AI 4.1.3.3 from AI 4.1.4.4 and will be handled in this thread
</t>
    <phoneticPr fontId="0" type="noConversion"/>
  </si>
  <si>
    <t>R4-2205746,5747 moved to AI 5.1.2.2 from AI 5.1.5.4.2</t>
    <phoneticPr fontId="0" type="noConversion"/>
  </si>
  <si>
    <t xml:space="preserve">R4-2205437, 5476 moved to AI 10.13.1 from AI 10.13.3 and will be handled under thread [308].
R4-2205472 moved to AI 10.13.1 from AI 10.13.4 will be handled under thread [308].
</t>
    <phoneticPr fontId="0" type="noConversion"/>
  </si>
  <si>
    <t>R4-2203956 moved to AI 10.13.3.1 from AI 10.13.1 and will be handled under this thread
R4-2205285 moved to AI 10.13,3,2 and will be handled in this thread.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</si>
</sst>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2"/>
      <name val="等线"/>
      <family val="2"/>
      <scheme val="minor"/>
    </font>
    <font>
      <b/>
      <sz val="12"/>
      <name val="等线"/>
      <family val="2"/>
      <scheme val="minor"/>
    </font>
    <font>
      <sz val="11"/>
      <name val="等线"/>
      <family val="2"/>
      <scheme val="minor"/>
    </font>
    <font>
      <sz val="9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trike/>
      <sz val="12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5" fillId="0" borderId="1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3" fillId="4" borderId="0" xfId="0" applyFont="1" applyFill="1">
      <alignment vertical="center"/>
    </xf>
    <xf numFmtId="0" fontId="5" fillId="4" borderId="1" xfId="0" applyFont="1" applyFill="1" applyBorder="1" applyAlignment="1">
      <alignment horizontal="left" vertical="center"/>
    </xf>
    <xf numFmtId="0" fontId="6" fillId="4" borderId="0" xfId="0" applyFont="1" applyFill="1">
      <alignment vertical="center"/>
    </xf>
    <xf numFmtId="49" fontId="5" fillId="4" borderId="1" xfId="0" quotePrefix="1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0" fillId="4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0" xfId="0" applyFont="1" applyFill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55" zoomScaleNormal="55" workbookViewId="0">
      <pane ySplit="1" topLeftCell="A2" activePane="bottomLeft" state="frozen"/>
      <selection pane="bottomLeft" activeCell="G10" sqref="G10"/>
    </sheetView>
  </sheetViews>
  <sheetFormatPr defaultColWidth="8.83203125" defaultRowHeight="14" x14ac:dyDescent="0.3"/>
  <cols>
    <col min="1" max="1" width="11" style="9" customWidth="1"/>
    <col min="2" max="2" width="36.33203125" style="9" customWidth="1"/>
    <col min="3" max="3" width="58.08203125" style="9" customWidth="1"/>
    <col min="4" max="4" width="36.33203125" style="9" customWidth="1"/>
    <col min="5" max="5" width="49.5" style="3" customWidth="1"/>
    <col min="6" max="6" width="28.08203125" style="23" customWidth="1"/>
    <col min="7" max="7" width="24.5" style="14" customWidth="1"/>
    <col min="8" max="8" width="39.25" style="3" customWidth="1"/>
    <col min="9" max="9" width="70.58203125" style="3" customWidth="1"/>
    <col min="10" max="16384" width="8.83203125" style="3"/>
  </cols>
  <sheetData>
    <row r="1" spans="1:9" ht="15.5" x14ac:dyDescent="0.3">
      <c r="A1" s="11" t="s">
        <v>0</v>
      </c>
      <c r="B1" s="10" t="s">
        <v>1</v>
      </c>
      <c r="C1" s="10" t="s">
        <v>2</v>
      </c>
      <c r="D1" s="10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9" ht="57.75" customHeight="1" x14ac:dyDescent="0.3">
      <c r="A2" s="8">
        <v>300</v>
      </c>
      <c r="B2" s="7" t="s">
        <v>31</v>
      </c>
      <c r="C2" s="7" t="str">
        <f>CONCATENATE("[102-e]","[",A2,"] ",B2)</f>
        <v>[102-e][300] BSRF_Demod_Test_Session</v>
      </c>
      <c r="D2" s="4" t="s">
        <v>9</v>
      </c>
      <c r="E2" s="4" t="s">
        <v>9</v>
      </c>
      <c r="F2" s="5" t="s">
        <v>9</v>
      </c>
      <c r="G2" s="12" t="s">
        <v>9</v>
      </c>
      <c r="H2" s="6"/>
      <c r="I2" s="15"/>
    </row>
    <row r="3" spans="1:9" s="24" customFormat="1" ht="27" customHeight="1" x14ac:dyDescent="0.3">
      <c r="A3" s="44" t="s">
        <v>85</v>
      </c>
      <c r="B3" s="45"/>
      <c r="C3" s="45"/>
      <c r="D3" s="45"/>
      <c r="E3" s="45"/>
      <c r="F3" s="45"/>
      <c r="G3" s="45"/>
      <c r="H3" s="45"/>
      <c r="I3" s="46"/>
    </row>
    <row r="4" spans="1:9" s="24" customFormat="1" ht="104" customHeight="1" x14ac:dyDescent="0.3">
      <c r="A4" s="30">
        <f>A2+1</f>
        <v>301</v>
      </c>
      <c r="B4" s="25" t="s">
        <v>36</v>
      </c>
      <c r="C4" s="25" t="str">
        <f t="shared" ref="C4:C17" si="0">CONCATENATE("[102-e]","[",A4,"] ",B4)</f>
        <v>[102-e][301] BSRF_Maintenance</v>
      </c>
      <c r="D4" s="26" t="s">
        <v>82</v>
      </c>
      <c r="E4" s="26" t="s">
        <v>94</v>
      </c>
      <c r="F4" s="27" t="s">
        <v>190</v>
      </c>
      <c r="G4" s="26" t="s">
        <v>48</v>
      </c>
      <c r="H4" s="43" t="s">
        <v>195</v>
      </c>
      <c r="I4" s="12"/>
    </row>
    <row r="5" spans="1:9" s="18" customFormat="1" ht="46.5" customHeight="1" x14ac:dyDescent="0.3">
      <c r="A5" s="16">
        <f>A4+1</f>
        <v>302</v>
      </c>
      <c r="B5" s="17" t="s">
        <v>32</v>
      </c>
      <c r="C5" s="17" t="str">
        <f>CONCATENATE("[102-e]","[",A5,"] ",B5)</f>
        <v>[102-e][302] NR_Conformance_Maintenance</v>
      </c>
      <c r="D5" s="12" t="s">
        <v>34</v>
      </c>
      <c r="E5" s="12" t="s">
        <v>35</v>
      </c>
      <c r="F5" s="13" t="s">
        <v>74</v>
      </c>
      <c r="G5" s="12" t="s">
        <v>47</v>
      </c>
      <c r="H5" s="12"/>
      <c r="I5" s="12"/>
    </row>
    <row r="6" spans="1:9" s="18" customFormat="1" ht="54" customHeight="1" x14ac:dyDescent="0.3">
      <c r="A6" s="16">
        <f t="shared" ref="A6:A18" si="1">A5+1</f>
        <v>303</v>
      </c>
      <c r="B6" s="12" t="s">
        <v>33</v>
      </c>
      <c r="C6" s="17" t="str">
        <f t="shared" si="0"/>
        <v>[102-e][303] NR_EMC</v>
      </c>
      <c r="D6" s="12" t="s">
        <v>161</v>
      </c>
      <c r="E6" s="12" t="s">
        <v>95</v>
      </c>
      <c r="F6" s="13" t="s">
        <v>193</v>
      </c>
      <c r="G6" s="13" t="s">
        <v>10</v>
      </c>
      <c r="H6" s="12"/>
      <c r="I6" s="12"/>
    </row>
    <row r="7" spans="1:9" s="18" customFormat="1" ht="50.25" customHeight="1" x14ac:dyDescent="0.3">
      <c r="A7" s="16">
        <f t="shared" si="1"/>
        <v>304</v>
      </c>
      <c r="B7" s="12" t="s">
        <v>40</v>
      </c>
      <c r="C7" s="17" t="str">
        <f t="shared" si="0"/>
        <v>[102-e][304] NR_Repeater_General</v>
      </c>
      <c r="D7" s="12" t="s">
        <v>15</v>
      </c>
      <c r="E7" s="12" t="s">
        <v>16</v>
      </c>
      <c r="F7" s="13" t="s">
        <v>96</v>
      </c>
      <c r="G7" s="13" t="s">
        <v>17</v>
      </c>
      <c r="H7" s="12"/>
      <c r="I7" s="12"/>
    </row>
    <row r="8" spans="1:9" s="18" customFormat="1" ht="43.5" customHeight="1" x14ac:dyDescent="0.3">
      <c r="A8" s="16">
        <f t="shared" si="1"/>
        <v>305</v>
      </c>
      <c r="B8" s="12" t="s">
        <v>57</v>
      </c>
      <c r="C8" s="17" t="str">
        <f t="shared" si="0"/>
        <v>[102-e][305] NR_Repeater_RF_Part1</v>
      </c>
      <c r="D8" s="12" t="s">
        <v>15</v>
      </c>
      <c r="E8" s="12" t="s">
        <v>59</v>
      </c>
      <c r="F8" s="13" t="s">
        <v>97</v>
      </c>
      <c r="G8" s="13" t="s">
        <v>18</v>
      </c>
      <c r="H8" s="12"/>
      <c r="I8" s="12"/>
    </row>
    <row r="9" spans="1:9" s="20" customFormat="1" ht="37.5" customHeight="1" x14ac:dyDescent="0.3">
      <c r="A9" s="16">
        <f t="shared" si="1"/>
        <v>306</v>
      </c>
      <c r="B9" s="12" t="s">
        <v>58</v>
      </c>
      <c r="C9" s="19" t="str">
        <f t="shared" si="0"/>
        <v>[102-e][306] NR_Repeater_RF_Part2</v>
      </c>
      <c r="D9" s="12" t="s">
        <v>15</v>
      </c>
      <c r="E9" s="12" t="s">
        <v>60</v>
      </c>
      <c r="F9" s="13" t="s">
        <v>98</v>
      </c>
      <c r="G9" s="13" t="s">
        <v>64</v>
      </c>
      <c r="H9" s="12"/>
      <c r="I9" s="12"/>
    </row>
    <row r="10" spans="1:9" s="18" customFormat="1" ht="69" customHeight="1" x14ac:dyDescent="0.3">
      <c r="A10" s="16">
        <f t="shared" si="1"/>
        <v>307</v>
      </c>
      <c r="B10" s="12" t="s">
        <v>100</v>
      </c>
      <c r="C10" s="17" t="str">
        <f>CONCATENATE("[102-e]","[",A10,"] ",B10)</f>
        <v>[102-e][307] NR_DL1024QAM_RF</v>
      </c>
      <c r="D10" s="12" t="s">
        <v>75</v>
      </c>
      <c r="E10" s="31" t="s">
        <v>88</v>
      </c>
      <c r="F10" s="13" t="s">
        <v>99</v>
      </c>
      <c r="G10" s="13" t="s">
        <v>21</v>
      </c>
      <c r="H10" s="12"/>
      <c r="I10" s="12"/>
    </row>
    <row r="11" spans="1:9" s="18" customFormat="1" ht="101" customHeight="1" x14ac:dyDescent="0.3">
      <c r="A11" s="16">
        <f t="shared" si="1"/>
        <v>308</v>
      </c>
      <c r="B11" s="12" t="s">
        <v>37</v>
      </c>
      <c r="C11" s="17" t="str">
        <f t="shared" si="0"/>
        <v>[102-e][308] NTN_Solutions_Part1</v>
      </c>
      <c r="D11" s="12" t="s">
        <v>62</v>
      </c>
      <c r="E11" s="12" t="s">
        <v>61</v>
      </c>
      <c r="F11" s="13" t="s">
        <v>101</v>
      </c>
      <c r="G11" s="13" t="s">
        <v>11</v>
      </c>
      <c r="H11" s="43" t="s">
        <v>197</v>
      </c>
      <c r="I11" s="12"/>
    </row>
    <row r="12" spans="1:9" s="18" customFormat="1" ht="27.75" customHeight="1" x14ac:dyDescent="0.3">
      <c r="A12" s="16">
        <f t="shared" si="1"/>
        <v>309</v>
      </c>
      <c r="B12" s="12" t="s">
        <v>38</v>
      </c>
      <c r="C12" s="17" t="str">
        <f t="shared" si="0"/>
        <v>[102-e][309] NTN_Solutions_Part2</v>
      </c>
      <c r="D12" s="12" t="s">
        <v>62</v>
      </c>
      <c r="E12" s="12" t="s">
        <v>12</v>
      </c>
      <c r="F12" s="13" t="s">
        <v>102</v>
      </c>
      <c r="G12" s="13" t="s">
        <v>13</v>
      </c>
      <c r="H12" s="12"/>
      <c r="I12" s="12"/>
    </row>
    <row r="13" spans="1:9" s="18" customFormat="1" ht="93.75" customHeight="1" x14ac:dyDescent="0.3">
      <c r="A13" s="16">
        <f t="shared" si="1"/>
        <v>310</v>
      </c>
      <c r="B13" s="12" t="s">
        <v>39</v>
      </c>
      <c r="C13" s="17" t="str">
        <f>CONCATENATE("[102-e]","[",A13,"] ",B13)</f>
        <v>[102-e][310] NTN_Solutions_Part3</v>
      </c>
      <c r="D13" s="12" t="s">
        <v>62</v>
      </c>
      <c r="E13" s="12" t="s">
        <v>172</v>
      </c>
      <c r="F13" s="13" t="s">
        <v>174</v>
      </c>
      <c r="G13" s="13" t="s">
        <v>14</v>
      </c>
      <c r="H13" s="43" t="s">
        <v>198</v>
      </c>
      <c r="I13" s="12"/>
    </row>
    <row r="14" spans="1:9" s="18" customFormat="1" ht="69.75" customHeight="1" x14ac:dyDescent="0.3">
      <c r="A14" s="16">
        <f t="shared" si="1"/>
        <v>311</v>
      </c>
      <c r="B14" s="12" t="s">
        <v>171</v>
      </c>
      <c r="C14" s="17" t="str">
        <f>CONCATENATE("[102-e]","[",A14,"] ",B14)</f>
        <v>[102-e][311] NTN_Solutions_Part4</v>
      </c>
      <c r="D14" s="12" t="s">
        <v>62</v>
      </c>
      <c r="E14" s="12" t="s">
        <v>173</v>
      </c>
      <c r="F14" s="13" t="s">
        <v>175</v>
      </c>
      <c r="G14" s="13" t="s">
        <v>176</v>
      </c>
      <c r="H14" s="12" t="s">
        <v>182</v>
      </c>
      <c r="I14" s="12"/>
    </row>
    <row r="15" spans="1:9" s="18" customFormat="1" ht="40" customHeight="1" x14ac:dyDescent="0.3">
      <c r="A15" s="16">
        <f t="shared" si="1"/>
        <v>312</v>
      </c>
      <c r="B15" s="12" t="s">
        <v>41</v>
      </c>
      <c r="C15" s="17" t="str">
        <f t="shared" si="0"/>
        <v>[102-e][312] NR_exto71GHz_BSRF</v>
      </c>
      <c r="D15" s="12" t="s">
        <v>103</v>
      </c>
      <c r="E15" s="12" t="s">
        <v>104</v>
      </c>
      <c r="F15" s="13" t="s">
        <v>105</v>
      </c>
      <c r="G15" s="13" t="s">
        <v>19</v>
      </c>
      <c r="H15" s="12"/>
      <c r="I15" s="12"/>
    </row>
    <row r="16" spans="1:9" s="18" customFormat="1" ht="75" customHeight="1" x14ac:dyDescent="0.3">
      <c r="A16" s="16">
        <f t="shared" si="1"/>
        <v>313</v>
      </c>
      <c r="B16" s="12" t="s">
        <v>106</v>
      </c>
      <c r="C16" s="17" t="str">
        <f t="shared" si="0"/>
        <v>[102-e][313] NR_eIAB_RF</v>
      </c>
      <c r="D16" s="12" t="s">
        <v>108</v>
      </c>
      <c r="E16" s="12" t="s">
        <v>109</v>
      </c>
      <c r="F16" s="21" t="s">
        <v>107</v>
      </c>
      <c r="G16" s="13" t="s">
        <v>20</v>
      </c>
      <c r="H16" s="12" t="s">
        <v>183</v>
      </c>
      <c r="I16" s="12"/>
    </row>
    <row r="17" spans="1:9" s="18" customFormat="1" ht="52.5" customHeight="1" x14ac:dyDescent="0.3">
      <c r="A17" s="16">
        <f t="shared" si="1"/>
        <v>314</v>
      </c>
      <c r="B17" s="12" t="s">
        <v>56</v>
      </c>
      <c r="C17" s="17" t="str">
        <f t="shared" si="0"/>
        <v>[102-e][314] RAIL_900_1900MHz_BSRF</v>
      </c>
      <c r="D17" s="12" t="s">
        <v>51</v>
      </c>
      <c r="E17" s="12" t="s">
        <v>52</v>
      </c>
      <c r="F17" s="13" t="s">
        <v>188</v>
      </c>
      <c r="G17" s="13" t="s">
        <v>55</v>
      </c>
      <c r="H17" s="12"/>
      <c r="I17" s="12"/>
    </row>
    <row r="18" spans="1:9" s="18" customFormat="1" ht="49.5" customHeight="1" x14ac:dyDescent="0.3">
      <c r="A18" s="16">
        <f t="shared" si="1"/>
        <v>315</v>
      </c>
      <c r="B18" s="22" t="s">
        <v>170</v>
      </c>
      <c r="C18" s="19" t="str">
        <f>CONCATENATE("[102-e]","[",A18,"] ",B18)</f>
        <v>[102-e][315] LS_Response_ITU-R</v>
      </c>
      <c r="D18" s="12" t="s">
        <v>165</v>
      </c>
      <c r="E18" s="12" t="s">
        <v>166</v>
      </c>
      <c r="F18" s="13" t="s">
        <v>167</v>
      </c>
      <c r="G18" s="12" t="s">
        <v>48</v>
      </c>
      <c r="H18" s="12"/>
      <c r="I18" s="12"/>
    </row>
    <row r="19" spans="1:9" s="18" customFormat="1" ht="45" customHeight="1" x14ac:dyDescent="0.3">
      <c r="A19" s="44" t="s">
        <v>86</v>
      </c>
      <c r="B19" s="45"/>
      <c r="C19" s="45"/>
      <c r="D19" s="45"/>
      <c r="E19" s="45"/>
      <c r="F19" s="45"/>
      <c r="G19" s="45"/>
      <c r="H19" s="45"/>
      <c r="I19" s="46"/>
    </row>
    <row r="20" spans="1:9" s="24" customFormat="1" ht="86.25" customHeight="1" x14ac:dyDescent="0.3">
      <c r="A20" s="30">
        <f>A18+1</f>
        <v>316</v>
      </c>
      <c r="B20" s="26" t="s">
        <v>67</v>
      </c>
      <c r="C20" s="28" t="str">
        <f t="shared" ref="C20:C28" si="2">CONCATENATE("[102-e]","[",A20,"] ",B20)</f>
        <v>[102-e][316] Demod_Maintenance_BS</v>
      </c>
      <c r="D20" s="26" t="s">
        <v>76</v>
      </c>
      <c r="E20" s="26" t="s">
        <v>110</v>
      </c>
      <c r="F20" s="27" t="s">
        <v>187</v>
      </c>
      <c r="G20" s="26" t="s">
        <v>53</v>
      </c>
      <c r="H20" s="12"/>
      <c r="I20" s="12"/>
    </row>
    <row r="21" spans="1:9" s="18" customFormat="1" ht="103.5" customHeight="1" x14ac:dyDescent="0.3">
      <c r="A21" s="16">
        <f>A20+1</f>
        <v>317</v>
      </c>
      <c r="B21" s="12" t="s">
        <v>68</v>
      </c>
      <c r="C21" s="19" t="str">
        <f t="shared" si="2"/>
        <v>[102-e][317] Demod_Maintenance_UE</v>
      </c>
      <c r="D21" s="12" t="s">
        <v>164</v>
      </c>
      <c r="E21" s="12" t="s">
        <v>163</v>
      </c>
      <c r="F21" s="27" t="s">
        <v>191</v>
      </c>
      <c r="G21" s="12" t="s">
        <v>54</v>
      </c>
      <c r="H21" s="43" t="s">
        <v>196</v>
      </c>
      <c r="I21" s="12"/>
    </row>
    <row r="22" spans="1:9" s="18" customFormat="1" ht="61.5" customHeight="1" x14ac:dyDescent="0.3">
      <c r="A22" s="16">
        <f t="shared" ref="A22:A37" si="3">A21+1</f>
        <v>318</v>
      </c>
      <c r="B22" s="12" t="s">
        <v>80</v>
      </c>
      <c r="C22" s="17" t="str">
        <f t="shared" si="2"/>
        <v>[102-e][318] NR_DL1024QAM_Demod</v>
      </c>
      <c r="D22" s="12" t="s">
        <v>111</v>
      </c>
      <c r="E22" s="12" t="s">
        <v>79</v>
      </c>
      <c r="F22" s="13" t="s">
        <v>112</v>
      </c>
      <c r="G22" s="12" t="s">
        <v>84</v>
      </c>
      <c r="H22" s="12" t="s">
        <v>184</v>
      </c>
      <c r="I22" s="12"/>
    </row>
    <row r="23" spans="1:9" s="18" customFormat="1" ht="26.25" customHeight="1" x14ac:dyDescent="0.3">
      <c r="A23" s="16">
        <f t="shared" si="3"/>
        <v>319</v>
      </c>
      <c r="B23" s="12" t="s">
        <v>42</v>
      </c>
      <c r="C23" s="17" t="str">
        <f t="shared" si="2"/>
        <v>[102-e][319] NR_HST_FR1_Demod</v>
      </c>
      <c r="D23" s="12" t="s">
        <v>24</v>
      </c>
      <c r="E23" s="12" t="s">
        <v>25</v>
      </c>
      <c r="F23" s="13" t="s">
        <v>113</v>
      </c>
      <c r="G23" s="12" t="s">
        <v>26</v>
      </c>
      <c r="H23" s="12"/>
      <c r="I23" s="12"/>
    </row>
    <row r="24" spans="1:9" s="18" customFormat="1" ht="54" customHeight="1" x14ac:dyDescent="0.3">
      <c r="A24" s="16">
        <f t="shared" si="3"/>
        <v>320</v>
      </c>
      <c r="B24" s="12" t="s">
        <v>89</v>
      </c>
      <c r="C24" s="17" t="str">
        <f>CONCATENATE("[102-e]","[",A24,"] ",B24)</f>
        <v>[102-e][320] NR_HST_FR2_Demod_Part1</v>
      </c>
      <c r="D24" s="12" t="s">
        <v>63</v>
      </c>
      <c r="E24" s="12" t="s">
        <v>90</v>
      </c>
      <c r="F24" s="12" t="s">
        <v>114</v>
      </c>
      <c r="G24" s="12" t="s">
        <v>44</v>
      </c>
      <c r="H24" s="12"/>
      <c r="I24" s="12"/>
    </row>
    <row r="25" spans="1:9" s="32" customFormat="1" ht="54" customHeight="1" x14ac:dyDescent="0.3">
      <c r="A25" s="16">
        <f t="shared" si="3"/>
        <v>321</v>
      </c>
      <c r="B25" s="39" t="s">
        <v>91</v>
      </c>
      <c r="C25" s="19" t="str">
        <f t="shared" si="2"/>
        <v>[102-e][321] NR_HST_FR2_Demod_Part2</v>
      </c>
      <c r="D25" s="39" t="s">
        <v>63</v>
      </c>
      <c r="E25" s="39" t="s">
        <v>92</v>
      </c>
      <c r="F25" s="39" t="s">
        <v>115</v>
      </c>
      <c r="G25" s="39" t="s">
        <v>78</v>
      </c>
      <c r="H25" s="43" t="s">
        <v>189</v>
      </c>
      <c r="I25" s="12"/>
    </row>
    <row r="26" spans="1:9" s="18" customFormat="1" ht="46.5" x14ac:dyDescent="0.3">
      <c r="A26" s="16">
        <f t="shared" si="3"/>
        <v>322</v>
      </c>
      <c r="B26" s="12" t="s">
        <v>43</v>
      </c>
      <c r="C26" s="19" t="str">
        <f t="shared" si="2"/>
        <v>[102-e][322] NR_perf_enh2_Demod_Part1</v>
      </c>
      <c r="D26" s="12" t="s">
        <v>27</v>
      </c>
      <c r="E26" s="12" t="s">
        <v>81</v>
      </c>
      <c r="F26" s="13" t="s">
        <v>116</v>
      </c>
      <c r="G26" s="12" t="s">
        <v>28</v>
      </c>
      <c r="H26" s="12"/>
      <c r="I26" s="12"/>
    </row>
    <row r="27" spans="1:9" s="18" customFormat="1" ht="51.75" customHeight="1" x14ac:dyDescent="0.3">
      <c r="A27" s="16">
        <f t="shared" si="3"/>
        <v>323</v>
      </c>
      <c r="B27" s="12" t="s">
        <v>45</v>
      </c>
      <c r="C27" s="19" t="str">
        <f t="shared" si="2"/>
        <v>[102-e][323] NR_perf_enh2_Demod_Part2</v>
      </c>
      <c r="D27" s="12" t="s">
        <v>27</v>
      </c>
      <c r="E27" s="12" t="s">
        <v>49</v>
      </c>
      <c r="F27" s="13" t="s">
        <v>117</v>
      </c>
      <c r="G27" s="12" t="s">
        <v>23</v>
      </c>
      <c r="H27" s="12"/>
      <c r="I27" s="12"/>
    </row>
    <row r="28" spans="1:9" s="18" customFormat="1" ht="30.75" customHeight="1" x14ac:dyDescent="0.3">
      <c r="A28" s="16">
        <f t="shared" si="3"/>
        <v>324</v>
      </c>
      <c r="B28" s="12" t="s">
        <v>77</v>
      </c>
      <c r="C28" s="19" t="str">
        <f t="shared" si="2"/>
        <v>[102-e][324] NR_perf_enh2_Demod_Part3</v>
      </c>
      <c r="D28" s="12" t="s">
        <v>27</v>
      </c>
      <c r="E28" s="12" t="s">
        <v>29</v>
      </c>
      <c r="F28" s="13" t="s">
        <v>118</v>
      </c>
      <c r="G28" s="12" t="s">
        <v>22</v>
      </c>
      <c r="H28" s="12"/>
      <c r="I28" s="12"/>
    </row>
    <row r="29" spans="1:9" s="18" customFormat="1" ht="30.75" customHeight="1" x14ac:dyDescent="0.3">
      <c r="A29" s="16">
        <f t="shared" si="3"/>
        <v>325</v>
      </c>
      <c r="B29" s="31" t="s">
        <v>177</v>
      </c>
      <c r="C29" s="40" t="str">
        <f t="shared" ref="C29:C37" si="4">CONCATENATE("[102-e]","[",A29,"] ",B29)</f>
        <v>[102-e][325] NR_NTN_Demod</v>
      </c>
      <c r="D29" s="31" t="s">
        <v>123</v>
      </c>
      <c r="E29" s="31" t="s">
        <v>124</v>
      </c>
      <c r="F29" s="41" t="s">
        <v>137</v>
      </c>
      <c r="G29" s="26" t="s">
        <v>125</v>
      </c>
      <c r="H29" s="26"/>
      <c r="I29" s="41"/>
    </row>
    <row r="30" spans="1:9" s="18" customFormat="1" ht="30.75" customHeight="1" x14ac:dyDescent="0.3">
      <c r="A30" s="16">
        <f t="shared" si="3"/>
        <v>326</v>
      </c>
      <c r="B30" s="31" t="s">
        <v>156</v>
      </c>
      <c r="C30" s="40" t="str">
        <f t="shared" si="4"/>
        <v>[102-e][326] NR_UE_pow_sav_enh_Demod_NWM</v>
      </c>
      <c r="D30" s="31" t="s">
        <v>155</v>
      </c>
      <c r="E30" s="31" t="s">
        <v>157</v>
      </c>
      <c r="F30" s="41" t="s">
        <v>154</v>
      </c>
      <c r="G30" s="26" t="s">
        <v>169</v>
      </c>
      <c r="H30" s="26"/>
      <c r="I30" s="41" t="s">
        <v>126</v>
      </c>
    </row>
    <row r="31" spans="1:9" s="18" customFormat="1" ht="30.75" customHeight="1" x14ac:dyDescent="0.3">
      <c r="A31" s="16">
        <f t="shared" si="3"/>
        <v>327</v>
      </c>
      <c r="B31" s="12" t="s">
        <v>159</v>
      </c>
      <c r="C31" s="40" t="str">
        <f t="shared" si="4"/>
        <v>[102-e][327] NR_exto71GHz_Demod_NWM</v>
      </c>
      <c r="D31" s="12" t="s">
        <v>148</v>
      </c>
      <c r="E31" s="12" t="s">
        <v>146</v>
      </c>
      <c r="F31" s="41" t="s">
        <v>144</v>
      </c>
      <c r="G31" s="26" t="s">
        <v>168</v>
      </c>
      <c r="H31" s="26"/>
      <c r="I31" s="41" t="s">
        <v>126</v>
      </c>
    </row>
    <row r="32" spans="1:9" s="18" customFormat="1" ht="61.5" customHeight="1" x14ac:dyDescent="0.3">
      <c r="A32" s="16">
        <f t="shared" si="3"/>
        <v>328</v>
      </c>
      <c r="B32" s="12" t="s">
        <v>158</v>
      </c>
      <c r="C32" s="40" t="str">
        <f t="shared" si="4"/>
        <v>[102-e][328] NR_eIAB_Demod_NWM</v>
      </c>
      <c r="D32" s="12" t="s">
        <v>149</v>
      </c>
      <c r="E32" s="12" t="s">
        <v>147</v>
      </c>
      <c r="F32" s="41" t="s">
        <v>145</v>
      </c>
      <c r="G32" s="39" t="s">
        <v>78</v>
      </c>
      <c r="H32" s="26" t="s">
        <v>185</v>
      </c>
      <c r="I32" s="41" t="s">
        <v>126</v>
      </c>
    </row>
    <row r="33" spans="1:9" s="24" customFormat="1" ht="51.75" customHeight="1" x14ac:dyDescent="0.3">
      <c r="A33" s="16">
        <f t="shared" si="3"/>
        <v>329</v>
      </c>
      <c r="B33" s="12" t="s">
        <v>179</v>
      </c>
      <c r="C33" s="42" t="str">
        <f>CONCATENATE("[102-e]","[",A33,"] ",B33)</f>
        <v>[102-e][329] NR_cov_enh_Demod</v>
      </c>
      <c r="D33" s="12" t="s">
        <v>127</v>
      </c>
      <c r="E33" s="12" t="s">
        <v>128</v>
      </c>
      <c r="F33" s="13" t="s">
        <v>141</v>
      </c>
      <c r="G33" s="26" t="s">
        <v>129</v>
      </c>
      <c r="H33" s="26" t="s">
        <v>186</v>
      </c>
      <c r="I33" s="13"/>
    </row>
    <row r="34" spans="1:9" s="18" customFormat="1" ht="49.5" customHeight="1" x14ac:dyDescent="0.3">
      <c r="A34" s="16">
        <f t="shared" si="3"/>
        <v>330</v>
      </c>
      <c r="B34" s="12" t="s">
        <v>180</v>
      </c>
      <c r="C34" s="42" t="str">
        <f>CONCATENATE("[102-e]","[",A34,"] ",B34)</f>
        <v>[102-e][330] NR_FeMIMO_Demod</v>
      </c>
      <c r="D34" s="12" t="s">
        <v>130</v>
      </c>
      <c r="E34" s="12" t="s">
        <v>131</v>
      </c>
      <c r="F34" s="13" t="s">
        <v>142</v>
      </c>
      <c r="G34" s="26" t="s">
        <v>44</v>
      </c>
      <c r="H34" s="26"/>
      <c r="I34" s="13"/>
    </row>
    <row r="35" spans="1:9" s="18" customFormat="1" ht="44.25" customHeight="1" x14ac:dyDescent="0.3">
      <c r="A35" s="16">
        <f t="shared" si="3"/>
        <v>331</v>
      </c>
      <c r="B35" s="12" t="s">
        <v>178</v>
      </c>
      <c r="C35" s="42" t="str">
        <f t="shared" si="4"/>
        <v>[102-e][331] NR_RedCap_Demod</v>
      </c>
      <c r="D35" s="12" t="s">
        <v>132</v>
      </c>
      <c r="E35" s="12" t="s">
        <v>133</v>
      </c>
      <c r="F35" s="13" t="s">
        <v>140</v>
      </c>
      <c r="G35" s="26" t="s">
        <v>134</v>
      </c>
      <c r="H35" s="26"/>
      <c r="I35" s="13"/>
    </row>
    <row r="36" spans="1:9" s="18" customFormat="1" ht="44.25" customHeight="1" x14ac:dyDescent="0.3">
      <c r="A36" s="16">
        <f t="shared" si="3"/>
        <v>332</v>
      </c>
      <c r="B36" s="12" t="s">
        <v>152</v>
      </c>
      <c r="C36" s="42" t="str">
        <f t="shared" si="4"/>
        <v>[102-e][332] NR_SL_enh_Demod_NWM</v>
      </c>
      <c r="D36" s="12" t="s">
        <v>151</v>
      </c>
      <c r="E36" s="12" t="s">
        <v>153</v>
      </c>
      <c r="F36" s="13" t="s">
        <v>150</v>
      </c>
      <c r="G36" s="26" t="s">
        <v>162</v>
      </c>
      <c r="H36" s="26"/>
      <c r="I36" s="13" t="s">
        <v>160</v>
      </c>
    </row>
    <row r="37" spans="1:9" s="18" customFormat="1" ht="41.25" customHeight="1" x14ac:dyDescent="0.3">
      <c r="A37" s="16">
        <f t="shared" si="3"/>
        <v>333</v>
      </c>
      <c r="B37" s="12" t="s">
        <v>181</v>
      </c>
      <c r="C37" s="42" t="str">
        <f t="shared" si="4"/>
        <v>[102-e][333] NB-IOT_MTC_Demod</v>
      </c>
      <c r="D37" s="12" t="s">
        <v>135</v>
      </c>
      <c r="E37" s="12" t="s">
        <v>136</v>
      </c>
      <c r="F37" s="13" t="s">
        <v>143</v>
      </c>
      <c r="G37" s="26" t="s">
        <v>22</v>
      </c>
      <c r="H37" s="26"/>
      <c r="I37" s="13"/>
    </row>
    <row r="38" spans="1:9" s="18" customFormat="1" ht="30.75" customHeight="1" x14ac:dyDescent="0.3">
      <c r="A38" s="44" t="s">
        <v>87</v>
      </c>
      <c r="B38" s="45"/>
      <c r="C38" s="45"/>
      <c r="D38" s="45"/>
      <c r="E38" s="45"/>
      <c r="F38" s="45"/>
      <c r="G38" s="45"/>
      <c r="H38" s="45"/>
      <c r="I38" s="46"/>
    </row>
    <row r="39" spans="1:9" s="38" customFormat="1" ht="31" x14ac:dyDescent="0.3">
      <c r="A39" s="30">
        <f>A37+1</f>
        <v>334</v>
      </c>
      <c r="B39" s="26" t="s">
        <v>30</v>
      </c>
      <c r="C39" s="25" t="str">
        <f>CONCATENATE("[102-e]","[",A39,"] ",B39)</f>
        <v>[102-e][334] NR_MIMO_OTA</v>
      </c>
      <c r="D39" s="26" t="s">
        <v>46</v>
      </c>
      <c r="E39" s="26" t="s">
        <v>119</v>
      </c>
      <c r="F39" s="27" t="s">
        <v>122</v>
      </c>
      <c r="G39" s="26" t="s">
        <v>83</v>
      </c>
      <c r="H39" s="12"/>
      <c r="I39" s="12"/>
    </row>
    <row r="40" spans="1:9" ht="31" x14ac:dyDescent="0.3">
      <c r="A40" s="30">
        <f>A39+1</f>
        <v>335</v>
      </c>
      <c r="B40" s="12" t="s">
        <v>66</v>
      </c>
      <c r="C40" s="17" t="str">
        <f>CONCATENATE("[102-e]","[",A40,"] ",B40)</f>
        <v>[102-e][335] FR1_TRP_TRS_Part1</v>
      </c>
      <c r="D40" s="12" t="s">
        <v>50</v>
      </c>
      <c r="E40" s="12" t="s">
        <v>69</v>
      </c>
      <c r="F40" s="13" t="s">
        <v>138</v>
      </c>
      <c r="G40" s="12" t="s">
        <v>65</v>
      </c>
      <c r="H40" s="12"/>
      <c r="I40" s="12"/>
    </row>
    <row r="41" spans="1:9" ht="31" x14ac:dyDescent="0.3">
      <c r="A41" s="30">
        <f t="shared" ref="A41:A42" si="5">A40+1</f>
        <v>336</v>
      </c>
      <c r="B41" s="12" t="s">
        <v>70</v>
      </c>
      <c r="C41" s="19" t="str">
        <f>CONCATENATE("[102-e]","[",A41,"] ",B41)</f>
        <v>[102-e][336] FR1_TRP_TRS_Part2</v>
      </c>
      <c r="D41" s="12" t="s">
        <v>50</v>
      </c>
      <c r="E41" s="12" t="s">
        <v>71</v>
      </c>
      <c r="F41" s="13" t="s">
        <v>139</v>
      </c>
      <c r="G41" s="12" t="s">
        <v>72</v>
      </c>
      <c r="H41" s="12"/>
      <c r="I41" s="12"/>
    </row>
    <row r="42" spans="1:9" ht="31" x14ac:dyDescent="0.3">
      <c r="A42" s="30">
        <f t="shared" si="5"/>
        <v>337</v>
      </c>
      <c r="B42" s="43" t="s">
        <v>194</v>
      </c>
      <c r="C42" s="17" t="str">
        <f>CONCATENATE("[102-e]","[",A42,"] ",B42)</f>
        <v>[102-e][337] FR2_enhTestMethods</v>
      </c>
      <c r="D42" s="12" t="s">
        <v>121</v>
      </c>
      <c r="E42" s="12" t="s">
        <v>120</v>
      </c>
      <c r="F42" s="13" t="s">
        <v>192</v>
      </c>
      <c r="G42" s="12" t="s">
        <v>73</v>
      </c>
      <c r="H42" s="12"/>
      <c r="I42" s="12"/>
    </row>
    <row r="43" spans="1:9" ht="15.5" x14ac:dyDescent="0.3">
      <c r="A43" s="44" t="s">
        <v>93</v>
      </c>
      <c r="B43" s="45"/>
      <c r="C43" s="45"/>
      <c r="D43" s="45"/>
      <c r="E43" s="45"/>
      <c r="F43" s="45"/>
      <c r="G43" s="45"/>
      <c r="H43" s="45"/>
      <c r="I43" s="46"/>
    </row>
    <row r="44" spans="1:9" ht="15.5" x14ac:dyDescent="0.3">
      <c r="A44" s="33"/>
      <c r="B44" s="34"/>
      <c r="C44" s="35"/>
      <c r="D44" s="34"/>
      <c r="E44" s="34"/>
      <c r="F44" s="36"/>
      <c r="G44" s="34"/>
      <c r="H44" s="37"/>
      <c r="I44" s="29"/>
    </row>
    <row r="50" spans="5:5" x14ac:dyDescent="0.3">
      <c r="E50" s="24"/>
    </row>
  </sheetData>
  <autoFilter ref="A1:I28"/>
  <mergeCells count="4">
    <mergeCell ref="A3:I3"/>
    <mergeCell ref="A19:I19"/>
    <mergeCell ref="A38:I38"/>
    <mergeCell ref="A43:I4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BS  Demod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Haijie Qiu_Samsung</cp:lastModifiedBy>
  <dcterms:created xsi:type="dcterms:W3CDTF">2021-04-01T13:44:39Z</dcterms:created>
  <dcterms:modified xsi:type="dcterms:W3CDTF">2022-02-20T11:24:52Z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D:\RAN4 Meeting Doc\RAN4_99e\RAN4 management\RAN4 99-e - BSRF_Demod_Test - v2.xlsx</vt:lpwstr>
  </property>
</Properties>
</file>