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E031BFF-CA74-4DF8-AB92-354DFC34D5AF}" xr6:coauthVersionLast="45" xr6:coauthVersionMax="45" xr10:uidLastSave="{00000000-0000-0000-0000-000000000000}"/>
  <bookViews>
    <workbookView xWindow="2775" yWindow="1320" windowWidth="21600" windowHeight="13485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2" l="1"/>
  <c r="I31" i="2"/>
  <c r="I18" i="2"/>
  <c r="I28" i="2" l="1"/>
  <c r="I29" i="2"/>
  <c r="I15" i="2"/>
  <c r="I16" i="2"/>
  <c r="I37" i="2" l="1"/>
  <c r="I38" i="2"/>
  <c r="I39" i="2"/>
  <c r="I27" i="2"/>
  <c r="I26" i="2"/>
  <c r="I25" i="2"/>
  <c r="I13" i="2"/>
  <c r="I12" i="2"/>
  <c r="I11" i="2"/>
  <c r="I10" i="2"/>
  <c r="I24" i="2" l="1"/>
  <c r="I9" i="2"/>
  <c r="I34" i="2" l="1"/>
  <c r="I43" i="2" l="1"/>
  <c r="I30" i="2"/>
  <c r="I21" i="2"/>
  <c r="I20" i="2"/>
  <c r="I17" i="2"/>
  <c r="I6" i="2"/>
  <c r="I5" i="2"/>
  <c r="I42" i="2" l="1"/>
  <c r="I41" i="2" l="1"/>
  <c r="I40" i="2"/>
  <c r="I36" i="2"/>
  <c r="I35" i="2"/>
  <c r="I23" i="2"/>
  <c r="I22" i="2"/>
  <c r="I14" i="2"/>
  <c r="I7" i="2" l="1"/>
  <c r="I8" i="2"/>
  <c r="I4" i="2"/>
  <c r="I3" i="2"/>
  <c r="J2" i="2" l="1"/>
  <c r="I33" i="2"/>
  <c r="I2" i="2" l="1"/>
  <c r="K2" i="2" s="1"/>
  <c r="L2" i="2"/>
</calcChain>
</file>

<file path=xl/sharedStrings.xml><?xml version="1.0" encoding="utf-8"?>
<sst xmlns="http://schemas.openxmlformats.org/spreadsheetml/2006/main" count="324" uniqueCount="159">
  <si>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</si>
  <si>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</si>
  <si>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</si>
  <si>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</si>
  <si>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</si>
  <si>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</si>
  <si>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</si>
  <si>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</si>
  <si>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</si>
  <si>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</si>
  <si>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</si>
  <si>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</si>
  <si>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</si>
  <si>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</si>
  <si>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</si>
  <si>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</si>
  <si>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</si>
  <si>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</si>
  <si>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</si>
  <si>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</si>
  <si>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</si>
  <si>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</si>
  <si>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</si>
  <si>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</si>
  <si>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</si>
  <si>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</si>
  <si>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</si>
  <si>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</si>
  <si>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</si>
  <si>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</si>
  <si>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</si>
  <si>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</si>
  <si>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</si>
  <si>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</si>
  <si>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</si>
  <si>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</si>
  <si>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</si>
  <si>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</si>
  <si>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</si>
  <si>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</si>
  <si>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</si>
  <si>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</si>
  <si>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</si>
  <si>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</si>
  <si>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</si>
  <si>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</si>
  <si>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</si>
  <si>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</si>
  <si>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</si>
  <si>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</si>
  <si>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</si>
  <si>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</si>
  <si>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</si>
  <si>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</si>
  <si>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</si>
  <si>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</si>
  <si>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</si>
  <si>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</si>
  <si>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</si>
  <si>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</si>
  <si>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</si>
  <si>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</si>
  <si>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</si>
  <si>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</si>
  <si>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</si>
  <si>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</si>
  <si>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</si>
  <si>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</si>
  <si>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</si>
  <si>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</si>
  <si>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</si>
  <si>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</si>
  <si>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</si>
  <si>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</si>
  <si>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</si>
  <si>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</si>
  <si>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</si>
  <si>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</si>
  <si>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</si>
  <si>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</si>
  <si>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</si>
  <si>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</si>
  <si>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</si>
  <si>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</si>
  <si>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</si>
  <si>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</si>
  <si>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</si>
  <si>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</si>
  <si>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</si>
  <si>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</si>
  <si>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</si>
  <si>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</si>
  <si>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</si>
  <si>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</si>
  <si>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</si>
  <si>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</si>
  <si>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</si>
  <si>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</si>
  <si>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</si>
  <si>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</si>
  <si>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</si>
  <si>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</si>
  <si>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</si>
  <si>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</si>
  <si>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</si>
  <si>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</si>
  <si>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</si>
  <si>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</si>
  <si>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</si>
  <si>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</si>
  <si>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</si>
  <si>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</si>
  <si>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</si>
  <si>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</si>
  <si>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</si>
  <si>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</si>
  <si>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</si>
  <si>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Younsun</t>
  </si>
  <si>
    <t>RAN1#103-e_GTW1_Week3</t>
  </si>
  <si>
    <t>RAN1#103-e_GTW2_Week3</t>
  </si>
  <si>
    <t>RAN1#103-e_GTW3_Week3</t>
  </si>
  <si>
    <t>Mon. 11/09</t>
  </si>
  <si>
    <t>Tue. 11/10</t>
  </si>
  <si>
    <t>Wed. 11/11</t>
  </si>
  <si>
    <t>Thu. 11/12</t>
  </si>
  <si>
    <t>Fri. 11/13</t>
  </si>
  <si>
    <t>13:00 UTC</t>
  </si>
  <si>
    <t>15:00 UTC</t>
  </si>
  <si>
    <t>04:00 UTC</t>
  </si>
  <si>
    <t>07:00 UTC</t>
  </si>
  <si>
    <t>13:00-13:40</t>
  </si>
  <si>
    <t>13:40-14:20</t>
  </si>
  <si>
    <t>14:20-14:40</t>
  </si>
  <si>
    <t>14:40-15:00</t>
  </si>
  <si>
    <t>13:00-14:00</t>
  </si>
  <si>
    <t>14:00-15:00</t>
  </si>
  <si>
    <t>13:00-14:30</t>
  </si>
  <si>
    <t>14:30-15:00</t>
  </si>
  <si>
    <t>04:00-04:30</t>
  </si>
  <si>
    <t>04:30-05:45</t>
  </si>
  <si>
    <t>05:45-07:00</t>
  </si>
  <si>
    <t>04:00-05:30</t>
  </si>
  <si>
    <t>05:30-07:00</t>
  </si>
  <si>
    <t>NR Rel-16 UE Features: URLLC</t>
  </si>
  <si>
    <t>NR Rel-16 UE Features: others</t>
  </si>
  <si>
    <t>04:00-05:00</t>
  </si>
  <si>
    <t>05:00-06:00</t>
  </si>
  <si>
    <t>06:00-06:30</t>
  </si>
  <si>
    <t>06:30-07:00</t>
  </si>
  <si>
    <t>04:00-04:40</t>
  </si>
  <si>
    <t>04:40-05:50</t>
  </si>
  <si>
    <t>05:50-07:00</t>
  </si>
  <si>
    <t>04:00-05:40</t>
  </si>
  <si>
    <t>05:40-06:10</t>
  </si>
  <si>
    <t>06:10-07:00</t>
  </si>
  <si>
    <t>04:30-05:00</t>
  </si>
  <si>
    <t>05:00-07:00</t>
  </si>
  <si>
    <t>04:00-04:45</t>
  </si>
  <si>
    <t>04:45-07:00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</si>
</sst>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tabSelected="1" topLeftCell="A18" zoomScale="90" zoomScaleNormal="90" workbookViewId="0">
      <selection activeCell="J43" sqref="J43:J44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7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10.42578125" style="1" bestFit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29" t="s">
        <v>118</v>
      </c>
      <c r="B1" s="29"/>
      <c r="C1" s="29"/>
      <c r="D1" s="29"/>
      <c r="E1" s="29"/>
      <c r="F1" s="29"/>
      <c r="G1" s="29"/>
      <c r="H1" s="29"/>
      <c r="I1" s="24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SUM(I3:I156)</f>
        <v>2520</v>
      </c>
      <c r="J2" s="16">
        <f>SUM(J3:J156)</f>
        <v>2235</v>
      </c>
      <c r="K2" s="2">
        <f>I2/60</f>
        <v>42</v>
      </c>
      <c r="L2" s="2">
        <f>J2/60</f>
        <v>37.25</v>
      </c>
      <c r="M2" s="1"/>
    </row>
    <row r="3" spans="1:16" s="3" customFormat="1" ht="11.25" customHeight="1" x14ac:dyDescent="0.2">
      <c r="A3" s="26" t="s">
        <v>121</v>
      </c>
      <c r="B3" s="27" t="s">
        <v>126</v>
      </c>
      <c r="C3" s="26" t="s">
        <v>127</v>
      </c>
      <c r="D3" s="17" t="s">
        <v>78</v>
      </c>
      <c r="E3" s="25">
        <v>40</v>
      </c>
      <c r="F3" s="21" t="s">
        <v>49</v>
      </c>
      <c r="G3" s="21" t="s">
        <v>51</v>
      </c>
      <c r="H3" s="13" t="s">
        <v>130</v>
      </c>
      <c r="I3" s="25">
        <f>E3</f>
        <v>40</v>
      </c>
      <c r="J3" s="28">
        <v>135</v>
      </c>
      <c r="N3" s="4" t="s">
        <v>30</v>
      </c>
      <c r="O3" s="4" t="s">
        <v>31</v>
      </c>
      <c r="P3" s="6"/>
    </row>
    <row r="4" spans="1:16" s="3" customFormat="1" x14ac:dyDescent="0.2">
      <c r="A4" s="26"/>
      <c r="B4" s="27"/>
      <c r="C4" s="26"/>
      <c r="D4" s="17" t="s">
        <v>78</v>
      </c>
      <c r="E4" s="24">
        <v>40</v>
      </c>
      <c r="F4" s="21" t="s">
        <v>90</v>
      </c>
      <c r="G4" s="22" t="s">
        <v>65</v>
      </c>
      <c r="H4" s="17" t="s">
        <v>131</v>
      </c>
      <c r="I4" s="25">
        <f t="shared" ref="I4" si="0">E4</f>
        <v>40</v>
      </c>
      <c r="J4" s="28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26"/>
      <c r="B5" s="27"/>
      <c r="C5" s="26"/>
      <c r="D5" s="17" t="s">
        <v>78</v>
      </c>
      <c r="E5" s="25">
        <v>20</v>
      </c>
      <c r="F5" s="21" t="s">
        <v>92</v>
      </c>
      <c r="G5" s="22" t="s">
        <v>67</v>
      </c>
      <c r="H5" s="13" t="s">
        <v>132</v>
      </c>
      <c r="I5" s="25">
        <f>E5</f>
        <v>20</v>
      </c>
      <c r="J5" s="28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26"/>
      <c r="B6" s="27"/>
      <c r="C6" s="26"/>
      <c r="D6" s="17" t="s">
        <v>78</v>
      </c>
      <c r="E6" s="24">
        <v>20</v>
      </c>
      <c r="F6" s="21" t="s">
        <v>86</v>
      </c>
      <c r="G6" s="21" t="s">
        <v>53</v>
      </c>
      <c r="H6" s="17" t="s">
        <v>133</v>
      </c>
      <c r="I6" s="25">
        <f t="shared" ref="I6" si="1">E6</f>
        <v>20</v>
      </c>
      <c r="J6" s="28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26" t="s">
        <v>122</v>
      </c>
      <c r="B7" s="27" t="s">
        <v>128</v>
      </c>
      <c r="C7" s="26" t="s">
        <v>129</v>
      </c>
      <c r="D7" s="17" t="s">
        <v>78</v>
      </c>
      <c r="E7" s="25">
        <v>30</v>
      </c>
      <c r="F7" s="21" t="s">
        <v>91</v>
      </c>
      <c r="G7" s="22" t="s">
        <v>106</v>
      </c>
      <c r="H7" s="13" t="s">
        <v>138</v>
      </c>
      <c r="I7" s="25">
        <f>E7</f>
        <v>30</v>
      </c>
      <c r="J7" s="28">
        <v>185</v>
      </c>
      <c r="N7" s="4" t="s">
        <v>3</v>
      </c>
      <c r="O7" s="4" t="s">
        <v>35</v>
      </c>
      <c r="P7" s="6" t="s">
        <v>24</v>
      </c>
    </row>
    <row r="8" spans="1:16" s="3" customFormat="1" x14ac:dyDescent="0.2">
      <c r="A8" s="26"/>
      <c r="B8" s="27"/>
      <c r="C8" s="26"/>
      <c r="D8" s="17" t="s">
        <v>78</v>
      </c>
      <c r="E8" s="24">
        <v>75</v>
      </c>
      <c r="F8" s="21" t="s">
        <v>87</v>
      </c>
      <c r="G8" s="21" t="s">
        <v>61</v>
      </c>
      <c r="H8" s="17" t="s">
        <v>139</v>
      </c>
      <c r="I8" s="25">
        <f>E8</f>
        <v>75</v>
      </c>
      <c r="J8" s="28"/>
      <c r="N8" s="4" t="s">
        <v>94</v>
      </c>
      <c r="O8" s="4" t="s">
        <v>95</v>
      </c>
      <c r="P8" s="6"/>
    </row>
    <row r="9" spans="1:16" s="3" customFormat="1" x14ac:dyDescent="0.2">
      <c r="A9" s="26"/>
      <c r="B9" s="27"/>
      <c r="C9" s="26"/>
      <c r="D9" s="17" t="s">
        <v>78</v>
      </c>
      <c r="E9" s="24">
        <v>75</v>
      </c>
      <c r="F9" s="21" t="s">
        <v>85</v>
      </c>
      <c r="G9" s="21" t="s">
        <v>60</v>
      </c>
      <c r="H9" s="17" t="s">
        <v>140</v>
      </c>
      <c r="I9" s="25">
        <f>E9</f>
        <v>75</v>
      </c>
      <c r="J9" s="28"/>
      <c r="N9" s="4" t="s">
        <v>103</v>
      </c>
      <c r="O9" s="4" t="s">
        <v>104</v>
      </c>
      <c r="P9" s="6"/>
    </row>
    <row r="10" spans="1:16" s="3" customFormat="1" x14ac:dyDescent="0.2">
      <c r="A10" s="26" t="s">
        <v>123</v>
      </c>
      <c r="B10" s="27" t="s">
        <v>128</v>
      </c>
      <c r="C10" s="26" t="s">
        <v>129</v>
      </c>
      <c r="D10" s="17" t="s">
        <v>78</v>
      </c>
      <c r="E10" s="25">
        <v>60</v>
      </c>
      <c r="F10" s="21" t="s">
        <v>49</v>
      </c>
      <c r="G10" s="21" t="s">
        <v>51</v>
      </c>
      <c r="H10" s="13" t="s">
        <v>145</v>
      </c>
      <c r="I10" s="25">
        <f>E10</f>
        <v>60</v>
      </c>
      <c r="J10" s="28">
        <v>210</v>
      </c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26"/>
      <c r="B11" s="27"/>
      <c r="C11" s="26"/>
      <c r="D11" s="17" t="s">
        <v>78</v>
      </c>
      <c r="E11" s="24">
        <v>60</v>
      </c>
      <c r="F11" s="21" t="s">
        <v>90</v>
      </c>
      <c r="G11" s="22" t="s">
        <v>65</v>
      </c>
      <c r="H11" s="17" t="s">
        <v>146</v>
      </c>
      <c r="I11" s="25">
        <f t="shared" ref="I11" si="2">E11</f>
        <v>60</v>
      </c>
      <c r="J11" s="28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26"/>
      <c r="B12" s="27"/>
      <c r="C12" s="26"/>
      <c r="D12" s="17" t="s">
        <v>78</v>
      </c>
      <c r="E12" s="25">
        <v>30</v>
      </c>
      <c r="F12" s="21" t="s">
        <v>92</v>
      </c>
      <c r="G12" s="22" t="s">
        <v>67</v>
      </c>
      <c r="H12" s="13" t="s">
        <v>147</v>
      </c>
      <c r="I12" s="25">
        <f>E12</f>
        <v>30</v>
      </c>
      <c r="J12" s="28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26"/>
      <c r="B13" s="27"/>
      <c r="C13" s="26"/>
      <c r="D13" s="17" t="s">
        <v>78</v>
      </c>
      <c r="E13" s="24">
        <v>30</v>
      </c>
      <c r="F13" s="21" t="s">
        <v>86</v>
      </c>
      <c r="G13" s="21" t="s">
        <v>53</v>
      </c>
      <c r="H13" s="17" t="s">
        <v>148</v>
      </c>
      <c r="I13" s="25">
        <f t="shared" ref="I13" si="3">E13</f>
        <v>30</v>
      </c>
      <c r="J13" s="28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26" t="s">
        <v>124</v>
      </c>
      <c r="B14" s="27" t="s">
        <v>128</v>
      </c>
      <c r="C14" s="26" t="s">
        <v>129</v>
      </c>
      <c r="D14" s="17" t="s">
        <v>78</v>
      </c>
      <c r="E14" s="25">
        <v>30</v>
      </c>
      <c r="F14" s="21" t="s">
        <v>91</v>
      </c>
      <c r="G14" s="22" t="s">
        <v>106</v>
      </c>
      <c r="H14" s="13" t="s">
        <v>138</v>
      </c>
      <c r="I14" s="25">
        <f t="shared" ref="I14:I16" si="4">E14</f>
        <v>30</v>
      </c>
      <c r="J14" s="28">
        <v>210</v>
      </c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26"/>
      <c r="B15" s="27"/>
      <c r="C15" s="26"/>
      <c r="D15" s="17" t="s">
        <v>78</v>
      </c>
      <c r="E15" s="24">
        <v>75</v>
      </c>
      <c r="F15" s="21" t="s">
        <v>87</v>
      </c>
      <c r="G15" s="21" t="s">
        <v>61</v>
      </c>
      <c r="H15" s="17" t="s">
        <v>139</v>
      </c>
      <c r="I15" s="25">
        <f t="shared" si="4"/>
        <v>75</v>
      </c>
      <c r="J15" s="28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26"/>
      <c r="B16" s="27"/>
      <c r="C16" s="26"/>
      <c r="D16" s="17" t="s">
        <v>78</v>
      </c>
      <c r="E16" s="24">
        <v>75</v>
      </c>
      <c r="F16" s="21" t="s">
        <v>85</v>
      </c>
      <c r="G16" s="21" t="s">
        <v>60</v>
      </c>
      <c r="H16" s="17" t="s">
        <v>140</v>
      </c>
      <c r="I16" s="25">
        <f t="shared" si="4"/>
        <v>75</v>
      </c>
      <c r="J16" s="28"/>
      <c r="N16" s="7"/>
      <c r="O16" s="8"/>
      <c r="P16" s="6" t="s">
        <v>26</v>
      </c>
    </row>
    <row r="17" spans="1:17" s="3" customFormat="1" x14ac:dyDescent="0.2">
      <c r="A17" s="26" t="s">
        <v>125</v>
      </c>
      <c r="B17" s="27" t="s">
        <v>128</v>
      </c>
      <c r="C17" s="26" t="s">
        <v>129</v>
      </c>
      <c r="D17" s="17" t="s">
        <v>78</v>
      </c>
      <c r="E17" s="25">
        <v>90</v>
      </c>
      <c r="F17" s="21" t="s">
        <v>87</v>
      </c>
      <c r="G17" s="21" t="s">
        <v>61</v>
      </c>
      <c r="H17" s="13" t="s">
        <v>141</v>
      </c>
      <c r="I17" s="25">
        <f>E17</f>
        <v>90</v>
      </c>
      <c r="J17" s="28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26"/>
      <c r="B18" s="27"/>
      <c r="C18" s="26"/>
      <c r="D18" s="20" t="s">
        <v>78</v>
      </c>
      <c r="E18" s="25">
        <v>90</v>
      </c>
      <c r="F18" s="21" t="s">
        <v>85</v>
      </c>
      <c r="G18" s="21" t="s">
        <v>60</v>
      </c>
      <c r="H18" s="20" t="s">
        <v>142</v>
      </c>
      <c r="I18" s="25">
        <f>E18</f>
        <v>90</v>
      </c>
      <c r="J18" s="28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29" t="s">
        <v>119</v>
      </c>
      <c r="B19" s="29"/>
      <c r="C19" s="29"/>
      <c r="D19" s="29"/>
      <c r="E19" s="29"/>
      <c r="F19" s="29"/>
      <c r="G19" s="29"/>
      <c r="H19" s="29"/>
      <c r="I19" s="25"/>
      <c r="J19" s="24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26" t="s">
        <v>121</v>
      </c>
      <c r="B20" s="27" t="s">
        <v>126</v>
      </c>
      <c r="C20" s="26" t="s">
        <v>127</v>
      </c>
      <c r="D20" s="17" t="s">
        <v>79</v>
      </c>
      <c r="E20" s="25">
        <v>60</v>
      </c>
      <c r="F20" s="20" t="s">
        <v>48</v>
      </c>
      <c r="G20" s="20" t="s">
        <v>62</v>
      </c>
      <c r="H20" s="13" t="s">
        <v>134</v>
      </c>
      <c r="I20" s="25">
        <f>E20</f>
        <v>60</v>
      </c>
      <c r="J20" s="28">
        <v>145</v>
      </c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26"/>
      <c r="B21" s="27"/>
      <c r="C21" s="26"/>
      <c r="D21" s="17" t="s">
        <v>79</v>
      </c>
      <c r="E21" s="24">
        <v>60</v>
      </c>
      <c r="F21" s="20" t="s">
        <v>84</v>
      </c>
      <c r="G21" s="20" t="s">
        <v>56</v>
      </c>
      <c r="H21" s="17" t="s">
        <v>135</v>
      </c>
      <c r="I21" s="25">
        <f t="shared" ref="I21" si="5">E21</f>
        <v>60</v>
      </c>
      <c r="J21" s="28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26" t="s">
        <v>122</v>
      </c>
      <c r="B22" s="27" t="s">
        <v>128</v>
      </c>
      <c r="C22" s="26" t="s">
        <v>129</v>
      </c>
      <c r="D22" s="17" t="s">
        <v>79</v>
      </c>
      <c r="E22" s="25">
        <v>30</v>
      </c>
      <c r="F22" s="21" t="s">
        <v>50</v>
      </c>
      <c r="G22" s="21" t="s">
        <v>52</v>
      </c>
      <c r="H22" s="13" t="s">
        <v>138</v>
      </c>
      <c r="I22" s="25">
        <f>E22</f>
        <v>30</v>
      </c>
      <c r="J22" s="28">
        <v>200</v>
      </c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26"/>
      <c r="B23" s="27"/>
      <c r="C23" s="26"/>
      <c r="D23" s="17" t="s">
        <v>79</v>
      </c>
      <c r="E23" s="24">
        <v>75</v>
      </c>
      <c r="F23" s="20" t="s">
        <v>48</v>
      </c>
      <c r="G23" s="20" t="s">
        <v>62</v>
      </c>
      <c r="H23" s="17" t="s">
        <v>139</v>
      </c>
      <c r="I23" s="25">
        <f>E23</f>
        <v>75</v>
      </c>
      <c r="J23" s="28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26"/>
      <c r="B24" s="27"/>
      <c r="C24" s="26"/>
      <c r="D24" s="17" t="s">
        <v>79</v>
      </c>
      <c r="E24" s="25">
        <v>75</v>
      </c>
      <c r="F24" s="20" t="s">
        <v>84</v>
      </c>
      <c r="G24" s="20" t="s">
        <v>56</v>
      </c>
      <c r="H24" s="17" t="s">
        <v>140</v>
      </c>
      <c r="I24" s="25">
        <f>E24</f>
        <v>75</v>
      </c>
      <c r="J24" s="28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26" t="s">
        <v>123</v>
      </c>
      <c r="B25" s="27" t="s">
        <v>128</v>
      </c>
      <c r="C25" s="26" t="s">
        <v>129</v>
      </c>
      <c r="D25" s="17" t="s">
        <v>79</v>
      </c>
      <c r="E25" s="25">
        <v>40</v>
      </c>
      <c r="F25" s="21" t="s">
        <v>50</v>
      </c>
      <c r="G25" s="21" t="s">
        <v>52</v>
      </c>
      <c r="H25" s="13" t="s">
        <v>149</v>
      </c>
      <c r="I25" s="25">
        <f>E25</f>
        <v>40</v>
      </c>
      <c r="J25" s="28">
        <v>205</v>
      </c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26"/>
      <c r="B26" s="27"/>
      <c r="C26" s="26"/>
      <c r="D26" s="17" t="s">
        <v>79</v>
      </c>
      <c r="E26" s="24">
        <v>70</v>
      </c>
      <c r="F26" s="20" t="s">
        <v>48</v>
      </c>
      <c r="G26" s="20" t="s">
        <v>62</v>
      </c>
      <c r="H26" s="17" t="s">
        <v>150</v>
      </c>
      <c r="I26" s="25">
        <f t="shared" ref="I26" si="6">E26</f>
        <v>70</v>
      </c>
      <c r="J26" s="28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26"/>
      <c r="B27" s="27"/>
      <c r="C27" s="26"/>
      <c r="D27" s="17" t="s">
        <v>79</v>
      </c>
      <c r="E27" s="25">
        <v>70</v>
      </c>
      <c r="F27" s="20" t="s">
        <v>84</v>
      </c>
      <c r="G27" s="20" t="s">
        <v>56</v>
      </c>
      <c r="H27" s="17" t="s">
        <v>151</v>
      </c>
      <c r="I27" s="25">
        <f>E27</f>
        <v>70</v>
      </c>
      <c r="J27" s="28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26" t="s">
        <v>124</v>
      </c>
      <c r="B28" s="27" t="s">
        <v>128</v>
      </c>
      <c r="C28" s="26" t="s">
        <v>129</v>
      </c>
      <c r="D28" s="17" t="s">
        <v>79</v>
      </c>
      <c r="E28" s="25">
        <v>90</v>
      </c>
      <c r="F28" s="20" t="s">
        <v>48</v>
      </c>
      <c r="G28" s="20" t="s">
        <v>62</v>
      </c>
      <c r="H28" s="13" t="s">
        <v>141</v>
      </c>
      <c r="I28" s="25">
        <f t="shared" ref="I28:I29" si="7">E28</f>
        <v>90</v>
      </c>
      <c r="J28" s="28">
        <v>205</v>
      </c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26"/>
      <c r="B29" s="27"/>
      <c r="C29" s="26"/>
      <c r="D29" s="17" t="s">
        <v>79</v>
      </c>
      <c r="E29" s="24">
        <v>90</v>
      </c>
      <c r="F29" s="20" t="s">
        <v>84</v>
      </c>
      <c r="G29" s="20" t="s">
        <v>56</v>
      </c>
      <c r="H29" s="17" t="s">
        <v>142</v>
      </c>
      <c r="I29" s="25">
        <f t="shared" si="7"/>
        <v>90</v>
      </c>
      <c r="J29" s="28"/>
      <c r="N29" s="5" t="s">
        <v>85</v>
      </c>
      <c r="O29" s="5" t="s">
        <v>60</v>
      </c>
      <c r="P29" s="9" t="s">
        <v>59</v>
      </c>
    </row>
    <row r="30" spans="1:17" x14ac:dyDescent="0.2">
      <c r="A30" s="26" t="s">
        <v>125</v>
      </c>
      <c r="B30" s="27" t="s">
        <v>128</v>
      </c>
      <c r="C30" s="26" t="s">
        <v>129</v>
      </c>
      <c r="D30" s="17" t="s">
        <v>79</v>
      </c>
      <c r="E30" s="25">
        <v>90</v>
      </c>
      <c r="F30" s="20" t="s">
        <v>48</v>
      </c>
      <c r="G30" s="20" t="s">
        <v>62</v>
      </c>
      <c r="H30" s="13" t="s">
        <v>141</v>
      </c>
      <c r="I30" s="25">
        <f t="shared" ref="I30" si="8">E30</f>
        <v>90</v>
      </c>
      <c r="J30" s="28"/>
      <c r="N30" s="5" t="s">
        <v>86</v>
      </c>
      <c r="O30" s="5" t="s">
        <v>53</v>
      </c>
      <c r="P30" s="9" t="s">
        <v>98</v>
      </c>
    </row>
    <row r="31" spans="1:17" s="3" customFormat="1" ht="11.25" customHeight="1" x14ac:dyDescent="0.2">
      <c r="A31" s="26"/>
      <c r="B31" s="27"/>
      <c r="C31" s="26"/>
      <c r="D31" s="17" t="s">
        <v>79</v>
      </c>
      <c r="E31" s="24">
        <v>90</v>
      </c>
      <c r="F31" s="20" t="s">
        <v>84</v>
      </c>
      <c r="G31" s="20" t="s">
        <v>56</v>
      </c>
      <c r="H31" s="17" t="s">
        <v>142</v>
      </c>
      <c r="I31" s="25">
        <f t="shared" ref="I31" si="9">E31</f>
        <v>90</v>
      </c>
      <c r="J31" s="28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29" t="s">
        <v>120</v>
      </c>
      <c r="B32" s="29"/>
      <c r="C32" s="29"/>
      <c r="D32" s="29"/>
      <c r="E32" s="29"/>
      <c r="F32" s="29"/>
      <c r="G32" s="29"/>
      <c r="H32" s="29"/>
      <c r="I32" s="25"/>
      <c r="J32" s="24"/>
      <c r="N32" s="5" t="s">
        <v>88</v>
      </c>
      <c r="O32" s="5" t="s">
        <v>69</v>
      </c>
      <c r="P32" s="9" t="s">
        <v>70</v>
      </c>
    </row>
    <row r="33" spans="1:16" x14ac:dyDescent="0.2">
      <c r="A33" s="26" t="s">
        <v>121</v>
      </c>
      <c r="B33" s="27" t="s">
        <v>126</v>
      </c>
      <c r="C33" s="26" t="s">
        <v>127</v>
      </c>
      <c r="D33" s="13" t="s">
        <v>117</v>
      </c>
      <c r="E33" s="24">
        <v>90</v>
      </c>
      <c r="F33" s="21" t="s">
        <v>47</v>
      </c>
      <c r="G33" s="21" t="s">
        <v>46</v>
      </c>
      <c r="H33" s="13" t="s">
        <v>136</v>
      </c>
      <c r="I33" s="25">
        <f>E33</f>
        <v>90</v>
      </c>
      <c r="J33" s="28">
        <v>145</v>
      </c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26"/>
      <c r="B34" s="27"/>
      <c r="C34" s="26"/>
      <c r="D34" s="13" t="s">
        <v>117</v>
      </c>
      <c r="E34" s="25">
        <v>30</v>
      </c>
      <c r="F34" s="21" t="s">
        <v>88</v>
      </c>
      <c r="G34" s="21" t="s">
        <v>69</v>
      </c>
      <c r="H34" s="17" t="s">
        <v>137</v>
      </c>
      <c r="I34" s="25">
        <f t="shared" ref="I34" si="10">E34</f>
        <v>30</v>
      </c>
      <c r="J34" s="28"/>
      <c r="N34" s="5" t="s">
        <v>90</v>
      </c>
      <c r="O34" s="18" t="s">
        <v>65</v>
      </c>
      <c r="P34" s="19" t="s">
        <v>66</v>
      </c>
    </row>
    <row r="35" spans="1:16" x14ac:dyDescent="0.2">
      <c r="A35" s="26" t="s">
        <v>122</v>
      </c>
      <c r="B35" s="27" t="s">
        <v>128</v>
      </c>
      <c r="C35" s="26" t="s">
        <v>129</v>
      </c>
      <c r="D35" s="13" t="s">
        <v>76</v>
      </c>
      <c r="E35" s="25">
        <v>90</v>
      </c>
      <c r="F35" s="21" t="s">
        <v>80</v>
      </c>
      <c r="G35" s="20" t="s">
        <v>143</v>
      </c>
      <c r="H35" s="13" t="s">
        <v>141</v>
      </c>
      <c r="I35" s="25">
        <f>E35</f>
        <v>90</v>
      </c>
      <c r="J35" s="28">
        <v>200</v>
      </c>
      <c r="N35" s="5" t="s">
        <v>91</v>
      </c>
      <c r="O35" s="18" t="s">
        <v>106</v>
      </c>
      <c r="P35" s="19" t="s">
        <v>100</v>
      </c>
    </row>
    <row r="36" spans="1:16" ht="11.25" customHeight="1" x14ac:dyDescent="0.2">
      <c r="A36" s="26"/>
      <c r="B36" s="27"/>
      <c r="C36" s="26"/>
      <c r="D36" s="13" t="s">
        <v>76</v>
      </c>
      <c r="E36" s="15">
        <v>90</v>
      </c>
      <c r="F36" s="21" t="s">
        <v>80</v>
      </c>
      <c r="G36" s="20" t="s">
        <v>144</v>
      </c>
      <c r="H36" s="17" t="s">
        <v>142</v>
      </c>
      <c r="I36" s="25">
        <f>E36</f>
        <v>90</v>
      </c>
      <c r="J36" s="28"/>
      <c r="N36" s="5" t="s">
        <v>92</v>
      </c>
      <c r="O36" s="18" t="s">
        <v>67</v>
      </c>
      <c r="P36" s="19" t="s">
        <v>68</v>
      </c>
    </row>
    <row r="37" spans="1:16" x14ac:dyDescent="0.2">
      <c r="A37" s="26" t="s">
        <v>123</v>
      </c>
      <c r="B37" s="27" t="s">
        <v>128</v>
      </c>
      <c r="C37" s="26" t="s">
        <v>129</v>
      </c>
      <c r="D37" s="13" t="s">
        <v>117</v>
      </c>
      <c r="E37" s="24">
        <v>100</v>
      </c>
      <c r="F37" s="21" t="s">
        <v>47</v>
      </c>
      <c r="G37" s="21" t="s">
        <v>46</v>
      </c>
      <c r="H37" s="13" t="s">
        <v>152</v>
      </c>
      <c r="I37" s="25">
        <f t="shared" ref="I37:I39" si="11">E37</f>
        <v>100</v>
      </c>
      <c r="J37" s="28">
        <v>185</v>
      </c>
      <c r="N37" s="5" t="s">
        <v>107</v>
      </c>
      <c r="O37" s="11" t="s">
        <v>113</v>
      </c>
      <c r="P37" s="1" t="s">
        <v>114</v>
      </c>
    </row>
    <row r="38" spans="1:16" x14ac:dyDescent="0.2">
      <c r="A38" s="26"/>
      <c r="B38" s="27"/>
      <c r="C38" s="26"/>
      <c r="D38" s="13" t="s">
        <v>117</v>
      </c>
      <c r="E38" s="25">
        <v>30</v>
      </c>
      <c r="F38" s="21" t="s">
        <v>88</v>
      </c>
      <c r="G38" s="21" t="s">
        <v>69</v>
      </c>
      <c r="H38" s="23" t="s">
        <v>153</v>
      </c>
      <c r="I38" s="25">
        <f t="shared" si="11"/>
        <v>30</v>
      </c>
      <c r="J38" s="28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26"/>
      <c r="B39" s="27"/>
      <c r="C39" s="26"/>
      <c r="D39" s="13" t="s">
        <v>117</v>
      </c>
      <c r="E39" s="15">
        <v>50</v>
      </c>
      <c r="F39" s="21" t="s">
        <v>89</v>
      </c>
      <c r="G39" s="21" t="s">
        <v>54</v>
      </c>
      <c r="H39" s="23" t="s">
        <v>154</v>
      </c>
      <c r="I39" s="25">
        <f t="shared" si="11"/>
        <v>50</v>
      </c>
      <c r="J39" s="28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26" t="s">
        <v>124</v>
      </c>
      <c r="B40" s="27" t="s">
        <v>128</v>
      </c>
      <c r="C40" s="26" t="s">
        <v>129</v>
      </c>
      <c r="D40" s="13" t="s">
        <v>117</v>
      </c>
      <c r="E40" s="15">
        <v>30</v>
      </c>
      <c r="F40" s="21" t="s">
        <v>89</v>
      </c>
      <c r="G40" s="21" t="s">
        <v>54</v>
      </c>
      <c r="H40" s="13" t="s">
        <v>138</v>
      </c>
      <c r="I40" s="25">
        <f>E40</f>
        <v>30</v>
      </c>
      <c r="J40" s="28">
        <v>210</v>
      </c>
      <c r="N40" s="5" t="s">
        <v>110</v>
      </c>
      <c r="O40" s="11" t="s">
        <v>104</v>
      </c>
    </row>
    <row r="41" spans="1:16" x14ac:dyDescent="0.2">
      <c r="A41" s="26"/>
      <c r="B41" s="27"/>
      <c r="C41" s="26"/>
      <c r="D41" s="13" t="s">
        <v>117</v>
      </c>
      <c r="E41" s="25">
        <v>30</v>
      </c>
      <c r="F41" s="21" t="s">
        <v>88</v>
      </c>
      <c r="G41" s="21" t="s">
        <v>69</v>
      </c>
      <c r="H41" s="17" t="s">
        <v>155</v>
      </c>
      <c r="I41" s="25">
        <f>E41</f>
        <v>30</v>
      </c>
      <c r="J41" s="28"/>
      <c r="N41" s="10"/>
      <c r="O41" s="11"/>
    </row>
    <row r="42" spans="1:16" ht="11.25" customHeight="1" x14ac:dyDescent="0.2">
      <c r="A42" s="26"/>
      <c r="B42" s="27"/>
      <c r="C42" s="26"/>
      <c r="D42" s="13" t="s">
        <v>117</v>
      </c>
      <c r="E42" s="25">
        <v>120</v>
      </c>
      <c r="F42" s="21" t="s">
        <v>47</v>
      </c>
      <c r="G42" s="21" t="s">
        <v>46</v>
      </c>
      <c r="H42" s="17" t="s">
        <v>156</v>
      </c>
      <c r="I42" s="25">
        <f>E42</f>
        <v>120</v>
      </c>
      <c r="J42" s="28"/>
      <c r="N42" s="10"/>
      <c r="O42" s="11"/>
    </row>
    <row r="43" spans="1:16" x14ac:dyDescent="0.25">
      <c r="A43" s="26" t="s">
        <v>125</v>
      </c>
      <c r="B43" s="27" t="s">
        <v>128</v>
      </c>
      <c r="C43" s="26" t="s">
        <v>129</v>
      </c>
      <c r="D43" s="13" t="s">
        <v>117</v>
      </c>
      <c r="E43" s="25">
        <v>45</v>
      </c>
      <c r="F43" s="21" t="s">
        <v>89</v>
      </c>
      <c r="G43" s="21" t="s">
        <v>54</v>
      </c>
      <c r="H43" s="13" t="s">
        <v>157</v>
      </c>
      <c r="I43" s="25">
        <f t="shared" ref="I43" si="12">E43</f>
        <v>45</v>
      </c>
      <c r="J43" s="28"/>
    </row>
    <row r="44" spans="1:16" x14ac:dyDescent="0.25">
      <c r="A44" s="26"/>
      <c r="B44" s="27"/>
      <c r="C44" s="26"/>
      <c r="D44" s="13" t="s">
        <v>117</v>
      </c>
      <c r="E44" s="25">
        <v>135</v>
      </c>
      <c r="F44" s="21" t="s">
        <v>47</v>
      </c>
      <c r="G44" s="21" t="s">
        <v>46</v>
      </c>
      <c r="H44" s="13" t="s">
        <v>158</v>
      </c>
      <c r="I44" s="25">
        <f t="shared" ref="I44" si="13">E44</f>
        <v>135</v>
      </c>
      <c r="J44" s="28"/>
    </row>
    <row r="45" spans="1:16" s="14" customFormat="1" x14ac:dyDescent="0.25"/>
    <row r="52" spans="11:16" ht="11.25" customHeight="1" x14ac:dyDescent="0.25"/>
    <row r="55" spans="11:16" s="14" customFormat="1" x14ac:dyDescent="0.25">
      <c r="K55" s="1"/>
      <c r="L55" s="1"/>
      <c r="M55" s="1"/>
      <c r="N55" s="1"/>
      <c r="O55" s="1"/>
      <c r="P55" s="1"/>
    </row>
    <row r="58" spans="11:16" x14ac:dyDescent="0.25">
      <c r="N58" s="14"/>
      <c r="O58" s="14"/>
      <c r="P58" s="14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</sheetData>
  <mergeCells count="63">
    <mergeCell ref="J14:J16"/>
    <mergeCell ref="A28:A29"/>
    <mergeCell ref="B28:B29"/>
    <mergeCell ref="C28:C29"/>
    <mergeCell ref="J28:J29"/>
    <mergeCell ref="J22:J24"/>
    <mergeCell ref="A20:A21"/>
    <mergeCell ref="B20:B21"/>
    <mergeCell ref="C20:C21"/>
    <mergeCell ref="J20:J21"/>
    <mergeCell ref="A22:A24"/>
    <mergeCell ref="B22:B24"/>
    <mergeCell ref="C22:C24"/>
    <mergeCell ref="A1:H1"/>
    <mergeCell ref="A19:H19"/>
    <mergeCell ref="A7:A9"/>
    <mergeCell ref="B7:B9"/>
    <mergeCell ref="C7:C9"/>
    <mergeCell ref="A3:A6"/>
    <mergeCell ref="B3:B6"/>
    <mergeCell ref="C3:C6"/>
    <mergeCell ref="A14:A16"/>
    <mergeCell ref="B14:B16"/>
    <mergeCell ref="C14:C16"/>
    <mergeCell ref="C33:C34"/>
    <mergeCell ref="A35:A36"/>
    <mergeCell ref="B35:B36"/>
    <mergeCell ref="C35:C36"/>
    <mergeCell ref="J40:J42"/>
    <mergeCell ref="A37:A39"/>
    <mergeCell ref="B37:B39"/>
    <mergeCell ref="C37:C39"/>
    <mergeCell ref="J37:J39"/>
    <mergeCell ref="A40:A42"/>
    <mergeCell ref="B40:B42"/>
    <mergeCell ref="C40:C42"/>
    <mergeCell ref="J3:J6"/>
    <mergeCell ref="A10:A13"/>
    <mergeCell ref="B10:B13"/>
    <mergeCell ref="C10:C13"/>
    <mergeCell ref="J10:J13"/>
    <mergeCell ref="J7:J9"/>
    <mergeCell ref="J33:J34"/>
    <mergeCell ref="A17:A18"/>
    <mergeCell ref="B17:B18"/>
    <mergeCell ref="C17:C18"/>
    <mergeCell ref="A30:A31"/>
    <mergeCell ref="B30:B31"/>
    <mergeCell ref="C30:C31"/>
    <mergeCell ref="J17:J18"/>
    <mergeCell ref="J30:J31"/>
    <mergeCell ref="A32:H32"/>
    <mergeCell ref="A33:A34"/>
    <mergeCell ref="A25:A27"/>
    <mergeCell ref="B25:B27"/>
    <mergeCell ref="C25:C27"/>
    <mergeCell ref="J25:J27"/>
    <mergeCell ref="B33:B34"/>
    <mergeCell ref="A43:A44"/>
    <mergeCell ref="B43:B44"/>
    <mergeCell ref="C43:C44"/>
    <mergeCell ref="J43:J44"/>
    <mergeCell ref="J35:J36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81B0C3B014B4FB15F2BFA168FEE0B" ma:contentTypeVersion="10" ma:contentTypeDescription="Create a new document." ma:contentTypeScope="" ma:versionID="7c5329162b07ea3ee3d3923a4e97311c">
  <xsd:schema xmlns:xsd="http://www.w3.org/2001/XMLSchema" xmlns:xs="http://www.w3.org/2001/XMLSchema" xmlns:p="http://schemas.microsoft.com/office/2006/metadata/properties" xmlns:ns3="9cb305a5-191e-49c1-834b-fbe1c194f01e" targetNamespace="http://schemas.microsoft.com/office/2006/metadata/properties" ma:root="true" ma:fieldsID="a52f04dfe9083ccf42cb3e559232ec04" ns3:_="">
    <xsd:import namespace="9cb305a5-191e-49c1-834b-fbe1c194f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305a5-191e-49c1-834b-fbe1c194f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24334-AEF6-42FE-8E6F-3E60543F3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52091-FE39-4EC6-BC42-765CB712D1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cb305a5-191e-49c1-834b-fbe1c194f01e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31CCC-6A8D-43B3-A24D-4A53F9BCC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305a5-191e-49c1-834b-fbe1c194f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2020-11-12T07:32:34Z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0x010100C7D81B0C3B014B4FB15F2BFA168FEE0B</vt:lpwstr>
  </property>
</Properties>
</file>