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4B2DB2EE-E087-45E8-9F32-BD42491302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2" l="1"/>
  <c r="I28" i="2"/>
  <c r="I15" i="2"/>
  <c r="I16" i="2"/>
  <c r="I35" i="2" l="1"/>
  <c r="I36" i="2"/>
  <c r="I37" i="2"/>
  <c r="I26" i="2"/>
  <c r="I25" i="2"/>
  <c r="I24" i="2"/>
  <c r="I13" i="2"/>
  <c r="I12" i="2"/>
  <c r="I11" i="2"/>
  <c r="I10" i="2"/>
  <c r="I23" i="2" l="1"/>
  <c r="I9" i="2"/>
  <c r="I32" i="2" l="1"/>
  <c r="I41" i="2" l="1"/>
  <c r="I29" i="2"/>
  <c r="I20" i="2"/>
  <c r="I19" i="2"/>
  <c r="I17" i="2"/>
  <c r="I6" i="2"/>
  <c r="I5" i="2"/>
  <c r="I40" i="2" l="1"/>
  <c r="I39" i="2" l="1"/>
  <c r="I38" i="2"/>
  <c r="I34" i="2"/>
  <c r="I33" i="2"/>
  <c r="I22" i="2"/>
  <c r="I21" i="2"/>
  <c r="I14" i="2"/>
  <c r="I7" i="2" l="1"/>
  <c r="I8" i="2"/>
  <c r="I4" i="2"/>
  <c r="I3" i="2"/>
  <c r="J2" i="2" l="1"/>
  <c r="I31" i="2"/>
  <c r="I2" i="2" l="1"/>
  <c r="K2" i="2" s="1"/>
  <c r="L2" i="2"/>
</calcChain>
</file>

<file path=xl/sharedStrings.xml><?xml version="1.0" encoding="utf-8"?>
<sst xmlns="http://schemas.openxmlformats.org/spreadsheetml/2006/main" count="303" uniqueCount="157">
  <si>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</si>
  <si>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</si>
  <si>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</si>
  <si>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</si>
  <si>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</si>
  <si>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</si>
  <si>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</si>
  <si>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</si>
  <si>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</si>
  <si>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</si>
  <si>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</si>
  <si>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</si>
  <si>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</si>
  <si>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</si>
  <si>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</si>
  <si>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</si>
  <si>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</si>
  <si>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</si>
  <si>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</si>
  <si>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</si>
  <si>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</si>
  <si>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</si>
  <si>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</si>
  <si>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</si>
  <si>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</si>
  <si>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</si>
  <si>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</si>
  <si>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</si>
  <si>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</si>
  <si>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</si>
  <si>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</si>
  <si>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</si>
  <si>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</si>
  <si>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</si>
  <si>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</si>
  <si>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</si>
  <si>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</si>
  <si>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</si>
  <si>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</si>
  <si>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</si>
  <si>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</si>
  <si>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</si>
  <si>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</si>
  <si>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</si>
  <si>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</si>
  <si>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</si>
  <si>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</si>
  <si>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</si>
  <si>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</si>
  <si>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</si>
  <si>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</si>
  <si>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</si>
  <si>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</si>
  <si>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</si>
  <si>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</si>
  <si>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</si>
  <si>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</si>
  <si>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</si>
  <si>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</si>
  <si>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</si>
  <si>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</si>
  <si>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</si>
  <si>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</si>
  <si>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</si>
  <si>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</si>
  <si>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</si>
  <si>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</si>
  <si>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</si>
  <si>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</si>
  <si>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</si>
  <si>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</si>
  <si>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</si>
  <si>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</si>
  <si>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</si>
  <si>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</si>
  <si>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</si>
  <si>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</si>
  <si>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</si>
  <si>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</si>
  <si>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</si>
  <si>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</si>
  <si>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NR Rel-16 UE Features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</si>
  <si>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</si>
  <si>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</si>
  <si>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</si>
  <si>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</si>
  <si>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</si>
  <si>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</si>
  <si>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</si>
  <si>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</si>
  <si>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</si>
  <si>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</si>
  <si>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</si>
  <si>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</si>
  <si>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</si>
  <si>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</si>
  <si>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</si>
  <si>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</si>
  <si>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</si>
  <si>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</si>
  <si>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</si>
  <si>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</si>
  <si>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</si>
  <si>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</si>
  <si>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</si>
  <si>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</si>
  <si>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</si>
  <si>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</si>
  <si>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</si>
  <si>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</si>
  <si>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</si>
  <si>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</si>
  <si>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</si>
  <si>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</si>
  <si>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</si>
  <si>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</si>
  <si>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</si>
  <si>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Younsun</t>
  </si>
  <si>
    <t>RAN1#103-e_GTW1_Week3</t>
  </si>
  <si>
    <t>RAN1#103-e_GTW2_Week3</t>
  </si>
  <si>
    <t>RAN1#103-e_GTW3_Week3</t>
  </si>
  <si>
    <t>Mon. 11/09</t>
  </si>
  <si>
    <t>Tue. 11/10</t>
  </si>
  <si>
    <t>Wed. 11/11</t>
  </si>
  <si>
    <t>Thu. 11/12</t>
  </si>
  <si>
    <t>Fri. 11/13</t>
  </si>
  <si>
    <t>13:00 UTC</t>
  </si>
  <si>
    <t>15:00 UTC</t>
  </si>
  <si>
    <t>04:00 UTC</t>
  </si>
  <si>
    <t>07:00 UTC</t>
  </si>
  <si>
    <t>13:00-13:40</t>
  </si>
  <si>
    <t>13:40-14:20</t>
  </si>
  <si>
    <t>14:20-14:40</t>
  </si>
  <si>
    <t>14:40-15:00</t>
  </si>
  <si>
    <t>13:00-14:00</t>
  </si>
  <si>
    <t>14:00-15:00</t>
  </si>
  <si>
    <t>13:00-14:30</t>
  </si>
  <si>
    <t>14:30-15:00</t>
  </si>
  <si>
    <t>04:00-04:30</t>
  </si>
  <si>
    <t>04:30-05:45</t>
  </si>
  <si>
    <t>05:45-07:00</t>
  </si>
  <si>
    <t>04:00-05:30</t>
  </si>
  <si>
    <t>05:30-07:00</t>
  </si>
  <si>
    <t>NR Rel-16 UE Features: URLLC</t>
  </si>
  <si>
    <t>NR Rel-16 UE Features: others</t>
  </si>
  <si>
    <t>04:00-05:00</t>
  </si>
  <si>
    <t>05:00-06:00</t>
  </si>
  <si>
    <t>06:00-06:30</t>
  </si>
  <si>
    <t>06:30-07:00</t>
  </si>
  <si>
    <t>04:00-04:40</t>
  </si>
  <si>
    <t>04:40-05:50</t>
  </si>
  <si>
    <t>05:50-07:00</t>
  </si>
  <si>
    <t>04:00-05:40</t>
  </si>
  <si>
    <t>05:40-06:10</t>
  </si>
  <si>
    <t>06:10-07:00</t>
  </si>
  <si>
    <t>04:30-05:00</t>
  </si>
  <si>
    <t>05:00-07:00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</si>
</sst>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8"/>
  <sheetViews>
    <sheetView tabSelected="1" zoomScale="90" zoomScaleNormal="90" workbookViewId="0">
      <selection activeCell="H41" sqref="H41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7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10.42578125" style="1" bestFit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43" t="s">
        <v>118</v>
      </c>
      <c r="B1" s="43"/>
      <c r="C1" s="43"/>
      <c r="D1" s="43"/>
      <c r="E1" s="43"/>
      <c r="F1" s="43"/>
      <c r="G1" s="43"/>
      <c r="H1" s="43"/>
      <c r="I1" s="25" t="s">
        <v>82</v>
      </c>
      <c r="J1" s="15" t="s">
        <v>83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6" t="s">
        <v>101</v>
      </c>
      <c r="F2" s="12" t="s">
        <v>55</v>
      </c>
      <c r="G2" s="12" t="s">
        <v>75</v>
      </c>
      <c r="H2" s="12" t="s">
        <v>77</v>
      </c>
      <c r="I2" s="16">
        <f>SUM(I3:I156)</f>
        <v>1980</v>
      </c>
      <c r="J2" s="16">
        <f>SUM(J3:J156)</f>
        <v>1610</v>
      </c>
      <c r="K2" s="2">
        <f>I2/60</f>
        <v>33</v>
      </c>
      <c r="L2" s="2">
        <f>J2/60</f>
        <v>26.833333333333332</v>
      </c>
      <c r="M2" s="1"/>
    </row>
    <row r="3" spans="1:16" s="3" customFormat="1" ht="11.25" customHeight="1" x14ac:dyDescent="0.2">
      <c r="A3" s="41" t="s">
        <v>121</v>
      </c>
      <c r="B3" s="42" t="s">
        <v>126</v>
      </c>
      <c r="C3" s="41" t="s">
        <v>127</v>
      </c>
      <c r="D3" s="17" t="s">
        <v>78</v>
      </c>
      <c r="E3" s="26">
        <v>40</v>
      </c>
      <c r="F3" s="22" t="s">
        <v>49</v>
      </c>
      <c r="G3" s="22" t="s">
        <v>51</v>
      </c>
      <c r="H3" s="13" t="s">
        <v>130</v>
      </c>
      <c r="I3" s="26">
        <f>E3</f>
        <v>40</v>
      </c>
      <c r="J3" s="40">
        <v>135</v>
      </c>
      <c r="N3" s="4" t="s">
        <v>30</v>
      </c>
      <c r="O3" s="4" t="s">
        <v>31</v>
      </c>
      <c r="P3" s="6"/>
    </row>
    <row r="4" spans="1:16" s="3" customFormat="1" x14ac:dyDescent="0.2">
      <c r="A4" s="41"/>
      <c r="B4" s="42"/>
      <c r="C4" s="41"/>
      <c r="D4" s="17" t="s">
        <v>78</v>
      </c>
      <c r="E4" s="25">
        <v>40</v>
      </c>
      <c r="F4" s="22" t="s">
        <v>90</v>
      </c>
      <c r="G4" s="23" t="s">
        <v>65</v>
      </c>
      <c r="H4" s="17" t="s">
        <v>131</v>
      </c>
      <c r="I4" s="26">
        <f t="shared" ref="I4" si="0">E4</f>
        <v>40</v>
      </c>
      <c r="J4" s="40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41"/>
      <c r="B5" s="42"/>
      <c r="C5" s="41"/>
      <c r="D5" s="17" t="s">
        <v>78</v>
      </c>
      <c r="E5" s="26">
        <v>20</v>
      </c>
      <c r="F5" s="22" t="s">
        <v>92</v>
      </c>
      <c r="G5" s="23" t="s">
        <v>67</v>
      </c>
      <c r="H5" s="13" t="s">
        <v>132</v>
      </c>
      <c r="I5" s="26">
        <f>E5</f>
        <v>20</v>
      </c>
      <c r="J5" s="40"/>
      <c r="N5" s="4" t="s">
        <v>1</v>
      </c>
      <c r="O5" s="4" t="s">
        <v>33</v>
      </c>
      <c r="P5" s="6" t="s">
        <v>22</v>
      </c>
    </row>
    <row r="6" spans="1:16" s="3" customFormat="1" x14ac:dyDescent="0.2">
      <c r="A6" s="41"/>
      <c r="B6" s="42"/>
      <c r="C6" s="41"/>
      <c r="D6" s="17" t="s">
        <v>78</v>
      </c>
      <c r="E6" s="25">
        <v>20</v>
      </c>
      <c r="F6" s="22" t="s">
        <v>86</v>
      </c>
      <c r="G6" s="22" t="s">
        <v>53</v>
      </c>
      <c r="H6" s="17" t="s">
        <v>133</v>
      </c>
      <c r="I6" s="26">
        <f t="shared" ref="I6" si="1">E6</f>
        <v>20</v>
      </c>
      <c r="J6" s="40"/>
      <c r="N6" s="4" t="s">
        <v>2</v>
      </c>
      <c r="O6" s="4" t="s">
        <v>34</v>
      </c>
      <c r="P6" s="6" t="s">
        <v>23</v>
      </c>
    </row>
    <row r="7" spans="1:16" s="3" customFormat="1" ht="11.25" customHeight="1" x14ac:dyDescent="0.2">
      <c r="A7" s="41" t="s">
        <v>122</v>
      </c>
      <c r="B7" s="42" t="s">
        <v>128</v>
      </c>
      <c r="C7" s="41" t="s">
        <v>129</v>
      </c>
      <c r="D7" s="17" t="s">
        <v>78</v>
      </c>
      <c r="E7" s="26">
        <v>30</v>
      </c>
      <c r="F7" s="22" t="s">
        <v>91</v>
      </c>
      <c r="G7" s="23" t="s">
        <v>106</v>
      </c>
      <c r="H7" s="13" t="s">
        <v>138</v>
      </c>
      <c r="I7" s="26">
        <f>E7</f>
        <v>30</v>
      </c>
      <c r="J7" s="40">
        <v>185</v>
      </c>
      <c r="N7" s="4" t="s">
        <v>3</v>
      </c>
      <c r="O7" s="4" t="s">
        <v>35</v>
      </c>
      <c r="P7" s="6" t="s">
        <v>24</v>
      </c>
    </row>
    <row r="8" spans="1:16" s="3" customFormat="1" x14ac:dyDescent="0.2">
      <c r="A8" s="41"/>
      <c r="B8" s="42"/>
      <c r="C8" s="41"/>
      <c r="D8" s="17" t="s">
        <v>78</v>
      </c>
      <c r="E8" s="25">
        <v>75</v>
      </c>
      <c r="F8" s="22" t="s">
        <v>87</v>
      </c>
      <c r="G8" s="22" t="s">
        <v>61</v>
      </c>
      <c r="H8" s="17" t="s">
        <v>139</v>
      </c>
      <c r="I8" s="26">
        <f>E8</f>
        <v>75</v>
      </c>
      <c r="J8" s="40"/>
      <c r="N8" s="4" t="s">
        <v>94</v>
      </c>
      <c r="O8" s="4" t="s">
        <v>95</v>
      </c>
      <c r="P8" s="6"/>
    </row>
    <row r="9" spans="1:16" s="3" customFormat="1" x14ac:dyDescent="0.2">
      <c r="A9" s="41"/>
      <c r="B9" s="42"/>
      <c r="C9" s="41"/>
      <c r="D9" s="17" t="s">
        <v>78</v>
      </c>
      <c r="E9" s="25">
        <v>75</v>
      </c>
      <c r="F9" s="22" t="s">
        <v>85</v>
      </c>
      <c r="G9" s="22" t="s">
        <v>60</v>
      </c>
      <c r="H9" s="17" t="s">
        <v>140</v>
      </c>
      <c r="I9" s="26">
        <f>E9</f>
        <v>75</v>
      </c>
      <c r="J9" s="40"/>
      <c r="N9" s="4" t="s">
        <v>103</v>
      </c>
      <c r="O9" s="4" t="s">
        <v>104</v>
      </c>
      <c r="P9" s="6"/>
    </row>
    <row r="10" spans="1:16" s="3" customFormat="1" x14ac:dyDescent="0.2">
      <c r="A10" s="41" t="s">
        <v>123</v>
      </c>
      <c r="B10" s="42" t="s">
        <v>128</v>
      </c>
      <c r="C10" s="41" t="s">
        <v>129</v>
      </c>
      <c r="D10" s="17" t="s">
        <v>78</v>
      </c>
      <c r="E10" s="26">
        <v>60</v>
      </c>
      <c r="F10" s="22" t="s">
        <v>49</v>
      </c>
      <c r="G10" s="22" t="s">
        <v>51</v>
      </c>
      <c r="H10" s="13" t="s">
        <v>145</v>
      </c>
      <c r="I10" s="26">
        <f>E10</f>
        <v>60</v>
      </c>
      <c r="J10" s="40">
        <v>210</v>
      </c>
      <c r="N10" s="4" t="s">
        <v>96</v>
      </c>
      <c r="O10" s="4" t="s">
        <v>97</v>
      </c>
      <c r="P10" s="6" t="s">
        <v>21</v>
      </c>
    </row>
    <row r="11" spans="1:16" s="3" customFormat="1" ht="11.25" customHeight="1" x14ac:dyDescent="0.2">
      <c r="A11" s="41"/>
      <c r="B11" s="42"/>
      <c r="C11" s="41"/>
      <c r="D11" s="17" t="s">
        <v>78</v>
      </c>
      <c r="E11" s="25">
        <v>60</v>
      </c>
      <c r="F11" s="22" t="s">
        <v>90</v>
      </c>
      <c r="G11" s="23" t="s">
        <v>65</v>
      </c>
      <c r="H11" s="17" t="s">
        <v>146</v>
      </c>
      <c r="I11" s="26">
        <f t="shared" ref="I11" si="2">E11</f>
        <v>60</v>
      </c>
      <c r="J11" s="40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41"/>
      <c r="B12" s="42"/>
      <c r="C12" s="41"/>
      <c r="D12" s="17" t="s">
        <v>78</v>
      </c>
      <c r="E12" s="26">
        <v>30</v>
      </c>
      <c r="F12" s="22" t="s">
        <v>92</v>
      </c>
      <c r="G12" s="23" t="s">
        <v>67</v>
      </c>
      <c r="H12" s="13" t="s">
        <v>147</v>
      </c>
      <c r="I12" s="26">
        <f>E12</f>
        <v>30</v>
      </c>
      <c r="J12" s="40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41"/>
      <c r="B13" s="42"/>
      <c r="C13" s="41"/>
      <c r="D13" s="17" t="s">
        <v>78</v>
      </c>
      <c r="E13" s="25">
        <v>30</v>
      </c>
      <c r="F13" s="22" t="s">
        <v>86</v>
      </c>
      <c r="G13" s="22" t="s">
        <v>53</v>
      </c>
      <c r="H13" s="17" t="s">
        <v>148</v>
      </c>
      <c r="I13" s="26">
        <f t="shared" ref="I13" si="3">E13</f>
        <v>30</v>
      </c>
      <c r="J13" s="40"/>
      <c r="N13" s="4" t="s">
        <v>6</v>
      </c>
      <c r="O13" s="4" t="s">
        <v>38</v>
      </c>
      <c r="P13" s="6" t="s">
        <v>17</v>
      </c>
    </row>
    <row r="14" spans="1:16" s="3" customFormat="1" ht="11.25" customHeight="1" x14ac:dyDescent="0.2">
      <c r="A14" s="31" t="s">
        <v>124</v>
      </c>
      <c r="B14" s="34" t="s">
        <v>128</v>
      </c>
      <c r="C14" s="31" t="s">
        <v>129</v>
      </c>
      <c r="D14" s="17" t="s">
        <v>78</v>
      </c>
      <c r="E14" s="30">
        <v>30</v>
      </c>
      <c r="F14" s="22" t="s">
        <v>91</v>
      </c>
      <c r="G14" s="23" t="s">
        <v>106</v>
      </c>
      <c r="H14" s="13" t="s">
        <v>138</v>
      </c>
      <c r="I14" s="30">
        <f t="shared" ref="I14:I16" si="4">E14</f>
        <v>30</v>
      </c>
      <c r="J14" s="37"/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32"/>
      <c r="B15" s="35"/>
      <c r="C15" s="32"/>
      <c r="D15" s="17" t="s">
        <v>78</v>
      </c>
      <c r="E15" s="29">
        <v>75</v>
      </c>
      <c r="F15" s="22" t="s">
        <v>87</v>
      </c>
      <c r="G15" s="22" t="s">
        <v>61</v>
      </c>
      <c r="H15" s="17" t="s">
        <v>139</v>
      </c>
      <c r="I15" s="30">
        <f t="shared" si="4"/>
        <v>75</v>
      </c>
      <c r="J15" s="38"/>
      <c r="N15" s="4" t="s">
        <v>8</v>
      </c>
      <c r="O15" s="4" t="s">
        <v>40</v>
      </c>
      <c r="P15" s="6" t="s">
        <v>25</v>
      </c>
    </row>
    <row r="16" spans="1:16" s="3" customFormat="1" ht="11.25" customHeight="1" x14ac:dyDescent="0.2">
      <c r="A16" s="33"/>
      <c r="B16" s="36"/>
      <c r="C16" s="33"/>
      <c r="D16" s="17" t="s">
        <v>78</v>
      </c>
      <c r="E16" s="29">
        <v>75</v>
      </c>
      <c r="F16" s="22" t="s">
        <v>85</v>
      </c>
      <c r="G16" s="22" t="s">
        <v>60</v>
      </c>
      <c r="H16" s="17" t="s">
        <v>140</v>
      </c>
      <c r="I16" s="30">
        <f t="shared" si="4"/>
        <v>75</v>
      </c>
      <c r="J16" s="39"/>
      <c r="N16" s="7"/>
      <c r="O16" s="8"/>
      <c r="P16" s="6" t="s">
        <v>26</v>
      </c>
    </row>
    <row r="17" spans="1:17" s="3" customFormat="1" x14ac:dyDescent="0.2">
      <c r="A17" s="17" t="s">
        <v>125</v>
      </c>
      <c r="B17" s="21" t="s">
        <v>128</v>
      </c>
      <c r="C17" s="17" t="s">
        <v>129</v>
      </c>
      <c r="D17" s="17" t="s">
        <v>78</v>
      </c>
      <c r="E17" s="26"/>
      <c r="F17" s="17"/>
      <c r="G17" s="17"/>
      <c r="H17" s="13"/>
      <c r="I17" s="26">
        <f>E17</f>
        <v>0</v>
      </c>
      <c r="J17" s="25"/>
      <c r="N17" s="4" t="s">
        <v>9</v>
      </c>
      <c r="O17" s="4" t="s">
        <v>41</v>
      </c>
      <c r="P17" s="6" t="s">
        <v>18</v>
      </c>
    </row>
    <row r="18" spans="1:17" s="3" customFormat="1" ht="11.25" customHeight="1" x14ac:dyDescent="0.2">
      <c r="A18" s="43" t="s">
        <v>119</v>
      </c>
      <c r="B18" s="43"/>
      <c r="C18" s="43"/>
      <c r="D18" s="43"/>
      <c r="E18" s="43"/>
      <c r="F18" s="43"/>
      <c r="G18" s="43"/>
      <c r="H18" s="43"/>
      <c r="I18" s="26"/>
      <c r="J18" s="25"/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41" t="s">
        <v>121</v>
      </c>
      <c r="B19" s="42" t="s">
        <v>126</v>
      </c>
      <c r="C19" s="41" t="s">
        <v>127</v>
      </c>
      <c r="D19" s="17" t="s">
        <v>79</v>
      </c>
      <c r="E19" s="26">
        <v>60</v>
      </c>
      <c r="F19" s="20" t="s">
        <v>48</v>
      </c>
      <c r="G19" s="20" t="s">
        <v>62</v>
      </c>
      <c r="H19" s="13" t="s">
        <v>134</v>
      </c>
      <c r="I19" s="26">
        <f>E19</f>
        <v>60</v>
      </c>
      <c r="J19" s="40">
        <v>145</v>
      </c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41"/>
      <c r="B20" s="42"/>
      <c r="C20" s="41"/>
      <c r="D20" s="17" t="s">
        <v>79</v>
      </c>
      <c r="E20" s="25">
        <v>60</v>
      </c>
      <c r="F20" s="20" t="s">
        <v>84</v>
      </c>
      <c r="G20" s="20" t="s">
        <v>56</v>
      </c>
      <c r="H20" s="17" t="s">
        <v>135</v>
      </c>
      <c r="I20" s="26">
        <f t="shared" ref="I20" si="5">E20</f>
        <v>60</v>
      </c>
      <c r="J20" s="40"/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41" t="s">
        <v>122</v>
      </c>
      <c r="B21" s="42" t="s">
        <v>128</v>
      </c>
      <c r="C21" s="41" t="s">
        <v>129</v>
      </c>
      <c r="D21" s="17" t="s">
        <v>79</v>
      </c>
      <c r="E21" s="26">
        <v>30</v>
      </c>
      <c r="F21" s="22" t="s">
        <v>50</v>
      </c>
      <c r="G21" s="22" t="s">
        <v>52</v>
      </c>
      <c r="H21" s="13" t="s">
        <v>138</v>
      </c>
      <c r="I21" s="26">
        <f>E21</f>
        <v>30</v>
      </c>
      <c r="J21" s="40">
        <v>200</v>
      </c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41"/>
      <c r="B22" s="42"/>
      <c r="C22" s="41"/>
      <c r="D22" s="17" t="s">
        <v>79</v>
      </c>
      <c r="E22" s="25">
        <v>75</v>
      </c>
      <c r="F22" s="20" t="s">
        <v>48</v>
      </c>
      <c r="G22" s="20" t="s">
        <v>62</v>
      </c>
      <c r="H22" s="17" t="s">
        <v>139</v>
      </c>
      <c r="I22" s="26">
        <f>E22</f>
        <v>75</v>
      </c>
      <c r="J22" s="40"/>
      <c r="K22" s="1"/>
      <c r="L22" s="1"/>
      <c r="M22" s="1"/>
      <c r="N22" s="5" t="s">
        <v>80</v>
      </c>
      <c r="O22" s="3" t="s">
        <v>81</v>
      </c>
    </row>
    <row r="23" spans="1:17" s="3" customFormat="1" ht="11.25" customHeight="1" x14ac:dyDescent="0.25">
      <c r="A23" s="41"/>
      <c r="B23" s="42"/>
      <c r="C23" s="41"/>
      <c r="D23" s="17" t="s">
        <v>79</v>
      </c>
      <c r="E23" s="26">
        <v>75</v>
      </c>
      <c r="F23" s="20" t="s">
        <v>84</v>
      </c>
      <c r="G23" s="20" t="s">
        <v>56</v>
      </c>
      <c r="H23" s="17" t="s">
        <v>140</v>
      </c>
      <c r="I23" s="26">
        <f>E23</f>
        <v>75</v>
      </c>
      <c r="J23" s="40"/>
      <c r="K23" s="1"/>
      <c r="L23" s="1"/>
      <c r="M23" s="1"/>
      <c r="N23" s="5" t="s">
        <v>105</v>
      </c>
      <c r="O23" s="3" t="s">
        <v>104</v>
      </c>
    </row>
    <row r="24" spans="1:17" s="3" customFormat="1" x14ac:dyDescent="0.2">
      <c r="A24" s="31" t="s">
        <v>123</v>
      </c>
      <c r="B24" s="34" t="s">
        <v>128</v>
      </c>
      <c r="C24" s="31" t="s">
        <v>129</v>
      </c>
      <c r="D24" s="17" t="s">
        <v>79</v>
      </c>
      <c r="E24" s="28">
        <v>40</v>
      </c>
      <c r="F24" s="22" t="s">
        <v>50</v>
      </c>
      <c r="G24" s="22" t="s">
        <v>52</v>
      </c>
      <c r="H24" s="13" t="s">
        <v>149</v>
      </c>
      <c r="I24" s="28">
        <f>E24</f>
        <v>40</v>
      </c>
      <c r="J24" s="37">
        <v>205</v>
      </c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ht="11.25" customHeight="1" x14ac:dyDescent="0.2">
      <c r="A25" s="32"/>
      <c r="B25" s="35"/>
      <c r="C25" s="32"/>
      <c r="D25" s="17" t="s">
        <v>79</v>
      </c>
      <c r="E25" s="27">
        <v>70</v>
      </c>
      <c r="F25" s="20" t="s">
        <v>48</v>
      </c>
      <c r="G25" s="20" t="s">
        <v>62</v>
      </c>
      <c r="H25" s="17" t="s">
        <v>150</v>
      </c>
      <c r="I25" s="28">
        <f t="shared" ref="I25" si="6">E25</f>
        <v>70</v>
      </c>
      <c r="J25" s="38"/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33"/>
      <c r="B26" s="36"/>
      <c r="C26" s="33"/>
      <c r="D26" s="17" t="s">
        <v>79</v>
      </c>
      <c r="E26" s="28">
        <v>70</v>
      </c>
      <c r="F26" s="20" t="s">
        <v>84</v>
      </c>
      <c r="G26" s="20" t="s">
        <v>56</v>
      </c>
      <c r="H26" s="17" t="s">
        <v>151</v>
      </c>
      <c r="I26" s="28">
        <f>E26</f>
        <v>70</v>
      </c>
      <c r="J26" s="39"/>
      <c r="K26" s="1"/>
      <c r="L26" s="1"/>
      <c r="M26" s="1"/>
      <c r="N26" s="5" t="s">
        <v>49</v>
      </c>
      <c r="O26" s="5" t="s">
        <v>51</v>
      </c>
      <c r="P26" s="9" t="s">
        <v>93</v>
      </c>
    </row>
    <row r="27" spans="1:17" s="3" customFormat="1" ht="11.25" customHeight="1" x14ac:dyDescent="0.2">
      <c r="A27" s="31" t="s">
        <v>124</v>
      </c>
      <c r="B27" s="34" t="s">
        <v>128</v>
      </c>
      <c r="C27" s="31" t="s">
        <v>129</v>
      </c>
      <c r="D27" s="17" t="s">
        <v>79</v>
      </c>
      <c r="E27" s="30">
        <v>90</v>
      </c>
      <c r="F27" s="20" t="s">
        <v>48</v>
      </c>
      <c r="G27" s="20" t="s">
        <v>62</v>
      </c>
      <c r="H27" s="13" t="s">
        <v>141</v>
      </c>
      <c r="I27" s="30">
        <f t="shared" ref="I27:I28" si="7">E27</f>
        <v>90</v>
      </c>
      <c r="J27" s="37"/>
      <c r="K27" s="1"/>
      <c r="L27" s="1"/>
      <c r="M27" s="1"/>
      <c r="N27" s="5" t="s">
        <v>50</v>
      </c>
      <c r="O27" s="5" t="s">
        <v>52</v>
      </c>
      <c r="P27" s="9" t="s">
        <v>102</v>
      </c>
    </row>
    <row r="28" spans="1:17" x14ac:dyDescent="0.2">
      <c r="A28" s="33"/>
      <c r="B28" s="36"/>
      <c r="C28" s="33"/>
      <c r="D28" s="17" t="s">
        <v>79</v>
      </c>
      <c r="E28" s="29">
        <v>90</v>
      </c>
      <c r="F28" s="20" t="s">
        <v>84</v>
      </c>
      <c r="G28" s="20" t="s">
        <v>56</v>
      </c>
      <c r="H28" s="17" t="s">
        <v>142</v>
      </c>
      <c r="I28" s="30">
        <f t="shared" si="7"/>
        <v>90</v>
      </c>
      <c r="J28" s="39"/>
      <c r="N28" s="5" t="s">
        <v>84</v>
      </c>
      <c r="O28" s="5" t="s">
        <v>56</v>
      </c>
      <c r="P28" s="9" t="s">
        <v>57</v>
      </c>
    </row>
    <row r="29" spans="1:17" ht="11.25" customHeight="1" x14ac:dyDescent="0.2">
      <c r="A29" s="17" t="s">
        <v>125</v>
      </c>
      <c r="B29" s="21" t="s">
        <v>128</v>
      </c>
      <c r="C29" s="17" t="s">
        <v>129</v>
      </c>
      <c r="D29" s="17" t="s">
        <v>79</v>
      </c>
      <c r="E29" s="26"/>
      <c r="F29" s="17"/>
      <c r="G29" s="17"/>
      <c r="H29" s="13"/>
      <c r="I29" s="26">
        <f t="shared" ref="I29" si="8">E29</f>
        <v>0</v>
      </c>
      <c r="J29" s="25"/>
      <c r="N29" s="5" t="s">
        <v>85</v>
      </c>
      <c r="O29" s="5" t="s">
        <v>60</v>
      </c>
      <c r="P29" s="9" t="s">
        <v>59</v>
      </c>
    </row>
    <row r="30" spans="1:17" x14ac:dyDescent="0.2">
      <c r="A30" s="43" t="s">
        <v>120</v>
      </c>
      <c r="B30" s="43"/>
      <c r="C30" s="43"/>
      <c r="D30" s="43"/>
      <c r="E30" s="43"/>
      <c r="F30" s="43"/>
      <c r="G30" s="43"/>
      <c r="H30" s="43"/>
      <c r="I30" s="26"/>
      <c r="J30" s="25"/>
      <c r="N30" s="5" t="s">
        <v>86</v>
      </c>
      <c r="O30" s="5" t="s">
        <v>53</v>
      </c>
      <c r="P30" s="9" t="s">
        <v>98</v>
      </c>
    </row>
    <row r="31" spans="1:17" s="3" customFormat="1" ht="11.25" customHeight="1" x14ac:dyDescent="0.2">
      <c r="A31" s="41" t="s">
        <v>121</v>
      </c>
      <c r="B31" s="42" t="s">
        <v>126</v>
      </c>
      <c r="C31" s="41" t="s">
        <v>127</v>
      </c>
      <c r="D31" s="13" t="s">
        <v>117</v>
      </c>
      <c r="E31" s="25">
        <v>90</v>
      </c>
      <c r="F31" s="22" t="s">
        <v>47</v>
      </c>
      <c r="G31" s="22" t="s">
        <v>46</v>
      </c>
      <c r="H31" s="13" t="s">
        <v>136</v>
      </c>
      <c r="I31" s="26">
        <f>E31</f>
        <v>90</v>
      </c>
      <c r="J31" s="40">
        <v>145</v>
      </c>
      <c r="K31" s="1"/>
      <c r="L31" s="1"/>
      <c r="M31" s="1"/>
      <c r="N31" s="5" t="s">
        <v>87</v>
      </c>
      <c r="O31" s="5" t="s">
        <v>61</v>
      </c>
      <c r="P31" s="9" t="s">
        <v>58</v>
      </c>
      <c r="Q31" s="1"/>
    </row>
    <row r="32" spans="1:17" ht="11.25" customHeight="1" x14ac:dyDescent="0.2">
      <c r="A32" s="41"/>
      <c r="B32" s="42"/>
      <c r="C32" s="41"/>
      <c r="D32" s="13" t="s">
        <v>117</v>
      </c>
      <c r="E32" s="26">
        <v>30</v>
      </c>
      <c r="F32" s="22" t="s">
        <v>88</v>
      </c>
      <c r="G32" s="22" t="s">
        <v>69</v>
      </c>
      <c r="H32" s="17" t="s">
        <v>137</v>
      </c>
      <c r="I32" s="26">
        <f t="shared" ref="I32" si="9">E32</f>
        <v>30</v>
      </c>
      <c r="J32" s="40"/>
      <c r="N32" s="5" t="s">
        <v>88</v>
      </c>
      <c r="O32" s="5" t="s">
        <v>69</v>
      </c>
      <c r="P32" s="9" t="s">
        <v>70</v>
      </c>
    </row>
    <row r="33" spans="1:16" x14ac:dyDescent="0.2">
      <c r="A33" s="41" t="s">
        <v>122</v>
      </c>
      <c r="B33" s="42" t="s">
        <v>128</v>
      </c>
      <c r="C33" s="41" t="s">
        <v>129</v>
      </c>
      <c r="D33" s="13" t="s">
        <v>76</v>
      </c>
      <c r="E33" s="26">
        <v>90</v>
      </c>
      <c r="F33" s="22" t="s">
        <v>80</v>
      </c>
      <c r="G33" s="20" t="s">
        <v>143</v>
      </c>
      <c r="H33" s="13" t="s">
        <v>141</v>
      </c>
      <c r="I33" s="26">
        <f>E33</f>
        <v>90</v>
      </c>
      <c r="J33" s="40">
        <v>200</v>
      </c>
      <c r="N33" s="5" t="s">
        <v>89</v>
      </c>
      <c r="O33" s="5" t="s">
        <v>54</v>
      </c>
      <c r="P33" s="9" t="s">
        <v>99</v>
      </c>
    </row>
    <row r="34" spans="1:16" ht="11.25" customHeight="1" x14ac:dyDescent="0.2">
      <c r="A34" s="41"/>
      <c r="B34" s="42"/>
      <c r="C34" s="41"/>
      <c r="D34" s="13" t="s">
        <v>76</v>
      </c>
      <c r="E34" s="15">
        <v>90</v>
      </c>
      <c r="F34" s="22" t="s">
        <v>80</v>
      </c>
      <c r="G34" s="20" t="s">
        <v>144</v>
      </c>
      <c r="H34" s="17" t="s">
        <v>142</v>
      </c>
      <c r="I34" s="26">
        <f>E34</f>
        <v>90</v>
      </c>
      <c r="J34" s="40"/>
      <c r="N34" s="5" t="s">
        <v>90</v>
      </c>
      <c r="O34" s="18" t="s">
        <v>65</v>
      </c>
      <c r="P34" s="19" t="s">
        <v>66</v>
      </c>
    </row>
    <row r="35" spans="1:16" x14ac:dyDescent="0.2">
      <c r="A35" s="41" t="s">
        <v>123</v>
      </c>
      <c r="B35" s="42" t="s">
        <v>128</v>
      </c>
      <c r="C35" s="41" t="s">
        <v>129</v>
      </c>
      <c r="D35" s="13" t="s">
        <v>117</v>
      </c>
      <c r="E35" s="27">
        <v>100</v>
      </c>
      <c r="F35" s="22" t="s">
        <v>47</v>
      </c>
      <c r="G35" s="22" t="s">
        <v>46</v>
      </c>
      <c r="H35" s="13" t="s">
        <v>152</v>
      </c>
      <c r="I35" s="26">
        <f t="shared" ref="I35:I37" si="10">E35</f>
        <v>100</v>
      </c>
      <c r="J35" s="40">
        <v>185</v>
      </c>
      <c r="N35" s="5" t="s">
        <v>91</v>
      </c>
      <c r="O35" s="18" t="s">
        <v>106</v>
      </c>
      <c r="P35" s="19" t="s">
        <v>100</v>
      </c>
    </row>
    <row r="36" spans="1:16" ht="11.25" customHeight="1" x14ac:dyDescent="0.2">
      <c r="A36" s="41"/>
      <c r="B36" s="42"/>
      <c r="C36" s="41"/>
      <c r="D36" s="13" t="s">
        <v>117</v>
      </c>
      <c r="E36" s="28">
        <v>30</v>
      </c>
      <c r="F36" s="22" t="s">
        <v>88</v>
      </c>
      <c r="G36" s="22" t="s">
        <v>69</v>
      </c>
      <c r="H36" s="24" t="s">
        <v>153</v>
      </c>
      <c r="I36" s="26">
        <f t="shared" si="10"/>
        <v>30</v>
      </c>
      <c r="J36" s="40"/>
      <c r="N36" s="5" t="s">
        <v>92</v>
      </c>
      <c r="O36" s="18" t="s">
        <v>67</v>
      </c>
      <c r="P36" s="19" t="s">
        <v>68</v>
      </c>
    </row>
    <row r="37" spans="1:16" x14ac:dyDescent="0.2">
      <c r="A37" s="41"/>
      <c r="B37" s="42"/>
      <c r="C37" s="41"/>
      <c r="D37" s="13" t="s">
        <v>117</v>
      </c>
      <c r="E37" s="15">
        <v>50</v>
      </c>
      <c r="F37" s="5" t="s">
        <v>89</v>
      </c>
      <c r="G37" s="5" t="s">
        <v>54</v>
      </c>
      <c r="H37" s="24" t="s">
        <v>154</v>
      </c>
      <c r="I37" s="26">
        <f t="shared" si="10"/>
        <v>50</v>
      </c>
      <c r="J37" s="40"/>
      <c r="N37" s="5" t="s">
        <v>107</v>
      </c>
      <c r="O37" s="11" t="s">
        <v>113</v>
      </c>
      <c r="P37" s="1" t="s">
        <v>114</v>
      </c>
    </row>
    <row r="38" spans="1:16" x14ac:dyDescent="0.2">
      <c r="A38" s="41" t="s">
        <v>124</v>
      </c>
      <c r="B38" s="42" t="s">
        <v>128</v>
      </c>
      <c r="C38" s="41" t="s">
        <v>129</v>
      </c>
      <c r="D38" s="13" t="s">
        <v>117</v>
      </c>
      <c r="E38" s="15">
        <v>30</v>
      </c>
      <c r="F38" s="5" t="s">
        <v>89</v>
      </c>
      <c r="G38" s="5" t="s">
        <v>54</v>
      </c>
      <c r="H38" s="13" t="s">
        <v>138</v>
      </c>
      <c r="I38" s="26">
        <f>E38</f>
        <v>30</v>
      </c>
      <c r="J38" s="40"/>
      <c r="N38" s="5" t="s">
        <v>108</v>
      </c>
      <c r="O38" s="11" t="s">
        <v>112</v>
      </c>
      <c r="P38" s="1" t="s">
        <v>115</v>
      </c>
    </row>
    <row r="39" spans="1:16" s="14" customFormat="1" x14ac:dyDescent="0.2">
      <c r="A39" s="41"/>
      <c r="B39" s="42"/>
      <c r="C39" s="41"/>
      <c r="D39" s="13" t="s">
        <v>117</v>
      </c>
      <c r="E39" s="26">
        <v>30</v>
      </c>
      <c r="F39" s="22" t="s">
        <v>88</v>
      </c>
      <c r="G39" s="22" t="s">
        <v>69</v>
      </c>
      <c r="H39" s="17" t="s">
        <v>155</v>
      </c>
      <c r="I39" s="26">
        <f>E39</f>
        <v>30</v>
      </c>
      <c r="J39" s="40"/>
      <c r="K39" s="1"/>
      <c r="L39" s="1"/>
      <c r="M39" s="1"/>
      <c r="N39" s="5" t="s">
        <v>109</v>
      </c>
      <c r="O39" s="11" t="s">
        <v>111</v>
      </c>
      <c r="P39" s="1" t="s">
        <v>116</v>
      </c>
    </row>
    <row r="40" spans="1:16" ht="11.25" customHeight="1" x14ac:dyDescent="0.2">
      <c r="A40" s="41"/>
      <c r="B40" s="42"/>
      <c r="C40" s="41"/>
      <c r="D40" s="13" t="s">
        <v>117</v>
      </c>
      <c r="E40" s="26">
        <v>120</v>
      </c>
      <c r="F40" s="22" t="s">
        <v>47</v>
      </c>
      <c r="G40" s="22" t="s">
        <v>46</v>
      </c>
      <c r="H40" s="17" t="s">
        <v>156</v>
      </c>
      <c r="I40" s="26">
        <f>E40</f>
        <v>120</v>
      </c>
      <c r="J40" s="40"/>
      <c r="N40" s="5" t="s">
        <v>110</v>
      </c>
      <c r="O40" s="11" t="s">
        <v>104</v>
      </c>
    </row>
    <row r="41" spans="1:16" x14ac:dyDescent="0.2">
      <c r="A41" s="17" t="s">
        <v>125</v>
      </c>
      <c r="B41" s="21" t="s">
        <v>128</v>
      </c>
      <c r="C41" s="17" t="s">
        <v>129</v>
      </c>
      <c r="D41" s="13" t="s">
        <v>117</v>
      </c>
      <c r="E41" s="26"/>
      <c r="F41" s="17"/>
      <c r="G41" s="17"/>
      <c r="H41" s="13"/>
      <c r="I41" s="26">
        <f t="shared" ref="I41" si="11">E41</f>
        <v>0</v>
      </c>
      <c r="J41" s="25"/>
      <c r="N41" s="10"/>
      <c r="O41" s="11"/>
    </row>
    <row r="42" spans="1:16" ht="11.25" customHeight="1" x14ac:dyDescent="0.2">
      <c r="N42" s="10"/>
      <c r="O42" s="11"/>
    </row>
    <row r="45" spans="1:16" s="14" customFormat="1" x14ac:dyDescent="0.25">
      <c r="A45" s="1"/>
      <c r="B45" s="1"/>
      <c r="C45" s="1"/>
      <c r="D45" s="1"/>
      <c r="F45" s="1"/>
      <c r="G45" s="1"/>
      <c r="H45" s="1"/>
    </row>
    <row r="47" spans="1:16" x14ac:dyDescent="0.25">
      <c r="A47" s="14"/>
      <c r="B47" s="14"/>
      <c r="C47" s="14"/>
      <c r="D47" s="14"/>
      <c r="F47" s="14"/>
      <c r="G47" s="14"/>
      <c r="H47" s="14"/>
    </row>
    <row r="52" spans="1:16" ht="11.25" customHeight="1" x14ac:dyDescent="0.25"/>
    <row r="53" spans="1:16" x14ac:dyDescent="0.25">
      <c r="E53" s="1"/>
      <c r="I53" s="1"/>
      <c r="J53" s="1"/>
    </row>
    <row r="54" spans="1:16" x14ac:dyDescent="0.25">
      <c r="E54" s="1"/>
      <c r="I54" s="1"/>
      <c r="J54" s="1"/>
    </row>
    <row r="55" spans="1:16" s="14" customForma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E56" s="1"/>
      <c r="I56" s="1"/>
      <c r="J56" s="1"/>
    </row>
    <row r="57" spans="1:16" x14ac:dyDescent="0.25">
      <c r="E57" s="1"/>
      <c r="I57" s="1"/>
      <c r="J57" s="1"/>
    </row>
    <row r="58" spans="1:16" x14ac:dyDescent="0.25">
      <c r="E58" s="1"/>
      <c r="I58" s="1"/>
      <c r="J58" s="1"/>
      <c r="N58" s="14"/>
      <c r="O58" s="14"/>
      <c r="P58" s="14"/>
    </row>
    <row r="59" spans="1:16" x14ac:dyDescent="0.25">
      <c r="E59" s="1"/>
      <c r="I59" s="1"/>
      <c r="J59" s="1"/>
    </row>
    <row r="60" spans="1:16" x14ac:dyDescent="0.25">
      <c r="E60" s="1"/>
      <c r="I60" s="1"/>
      <c r="J60" s="1"/>
    </row>
    <row r="61" spans="1:16" x14ac:dyDescent="0.25">
      <c r="E61" s="1"/>
      <c r="I61" s="1"/>
      <c r="J61" s="1"/>
    </row>
    <row r="62" spans="1:16" x14ac:dyDescent="0.25">
      <c r="E62" s="1"/>
      <c r="I62" s="1"/>
      <c r="J62" s="1"/>
    </row>
    <row r="63" spans="1:16" x14ac:dyDescent="0.25">
      <c r="E63" s="1"/>
      <c r="I63" s="1"/>
      <c r="J63" s="1"/>
    </row>
    <row r="64" spans="1:16" x14ac:dyDescent="0.25">
      <c r="E64" s="1"/>
      <c r="I64" s="1"/>
      <c r="J64" s="1"/>
    </row>
    <row r="65" spans="5:10" x14ac:dyDescent="0.25">
      <c r="E65" s="1"/>
      <c r="I65" s="1"/>
      <c r="J65" s="1"/>
    </row>
    <row r="66" spans="5:10" x14ac:dyDescent="0.25">
      <c r="E66" s="1"/>
      <c r="I66" s="1"/>
      <c r="J66" s="1"/>
    </row>
    <row r="67" spans="5:10" x14ac:dyDescent="0.25">
      <c r="E67" s="1"/>
      <c r="I67" s="1"/>
      <c r="J67" s="1"/>
    </row>
    <row r="68" spans="5:10" x14ac:dyDescent="0.25">
      <c r="E68" s="1"/>
      <c r="I68" s="1"/>
      <c r="J68" s="1"/>
    </row>
  </sheetData>
  <mergeCells count="51">
    <mergeCell ref="J14:J16"/>
    <mergeCell ref="A27:A28"/>
    <mergeCell ref="B27:B28"/>
    <mergeCell ref="C27:C28"/>
    <mergeCell ref="J27:J28"/>
    <mergeCell ref="J21:J23"/>
    <mergeCell ref="A19:A20"/>
    <mergeCell ref="B19:B20"/>
    <mergeCell ref="C19:C20"/>
    <mergeCell ref="J19:J20"/>
    <mergeCell ref="A21:A23"/>
    <mergeCell ref="B21:B23"/>
    <mergeCell ref="A1:H1"/>
    <mergeCell ref="A18:H18"/>
    <mergeCell ref="A7:A9"/>
    <mergeCell ref="B7:B9"/>
    <mergeCell ref="C7:C9"/>
    <mergeCell ref="A3:A6"/>
    <mergeCell ref="B3:B6"/>
    <mergeCell ref="C3:C6"/>
    <mergeCell ref="A14:A16"/>
    <mergeCell ref="B14:B16"/>
    <mergeCell ref="C14:C16"/>
    <mergeCell ref="J38:J40"/>
    <mergeCell ref="A35:A37"/>
    <mergeCell ref="B35:B37"/>
    <mergeCell ref="C35:C37"/>
    <mergeCell ref="J35:J37"/>
    <mergeCell ref="A38:A40"/>
    <mergeCell ref="B38:B40"/>
    <mergeCell ref="C38:C40"/>
    <mergeCell ref="C21:C23"/>
    <mergeCell ref="B31:B32"/>
    <mergeCell ref="C31:C32"/>
    <mergeCell ref="A33:A34"/>
    <mergeCell ref="B33:B34"/>
    <mergeCell ref="C33:C34"/>
    <mergeCell ref="A30:H30"/>
    <mergeCell ref="A31:A32"/>
    <mergeCell ref="J3:J6"/>
    <mergeCell ref="A10:A13"/>
    <mergeCell ref="B10:B13"/>
    <mergeCell ref="C10:C13"/>
    <mergeCell ref="J10:J13"/>
    <mergeCell ref="J7:J9"/>
    <mergeCell ref="A24:A26"/>
    <mergeCell ref="B24:B26"/>
    <mergeCell ref="C24:C26"/>
    <mergeCell ref="J24:J26"/>
    <mergeCell ref="J33:J34"/>
    <mergeCell ref="J31:J32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D81B0C3B014B4FB15F2BFA168FEE0B" ma:contentTypeVersion="10" ma:contentTypeDescription="Create a new document." ma:contentTypeScope="" ma:versionID="7c5329162b07ea3ee3d3923a4e97311c">
  <xsd:schema xmlns:xsd="http://www.w3.org/2001/XMLSchema" xmlns:xs="http://www.w3.org/2001/XMLSchema" xmlns:p="http://schemas.microsoft.com/office/2006/metadata/properties" xmlns:ns3="9cb305a5-191e-49c1-834b-fbe1c194f01e" targetNamespace="http://schemas.microsoft.com/office/2006/metadata/properties" ma:root="true" ma:fieldsID="a52f04dfe9083ccf42cb3e559232ec04" ns3:_="">
    <xsd:import namespace="9cb305a5-191e-49c1-834b-fbe1c194f0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305a5-191e-49c1-834b-fbe1c194f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724334-AEF6-42FE-8E6F-3E60543F3A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152091-FE39-4EC6-BC42-765CB712D1D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9cb305a5-191e-49c1-834b-fbe1c194f01e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831CCC-6A8D-43B3-A24D-4A53F9BCC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b305a5-191e-49c1-834b-fbe1c194f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2020-11-11T14:42:46Z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0x010100C7D81B0C3B014B4FB15F2BFA168FEE0B</vt:lpwstr>
  </property>
</Properties>
</file>