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3GPPpresenter\Documents\SA3\drafts\SA3 leadership\"/>
    </mc:Choice>
  </mc:AlternateContent>
  <xr:revisionPtr revIDLastSave="0" documentId="8_{D8A29667-08B5-4865-8F9C-1099943D799D}" xr6:coauthVersionLast="36" xr6:coauthVersionMax="36" xr10:uidLastSave="{00000000-0000-0000-0000-000000000000}"/>
  <bookViews>
    <workbookView xWindow="0" yWindow="0" windowWidth="23040" windowHeight="9072" activeTab="1" xr2:uid="{00000000-000D-0000-FFFF-FFFF00000000}"/>
  </bookViews>
  <sheets>
    <sheet name="Sheet1" sheetId="1" r:id="rId1"/>
    <sheet name="Sheet3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3" l="1"/>
  <c r="H30" i="3"/>
  <c r="H31" i="3" s="1"/>
  <c r="I29" i="3"/>
  <c r="I31" i="3" l="1"/>
  <c r="D15" i="1"/>
  <c r="E15" i="1"/>
  <c r="F15" i="1"/>
  <c r="G15" i="1"/>
</calcChain>
</file>

<file path=xl/sharedStrings.xml><?xml version="1.0" encoding="utf-8"?>
<sst xmlns="http://schemas.openxmlformats.org/spreadsheetml/2006/main" count="117" uniqueCount="89">
  <si>
    <t>5GA</t>
  </si>
  <si>
    <t>3GPPSA3#124</t>
  </si>
  <si>
    <t>3GPPSA3#125</t>
  </si>
  <si>
    <t>3GPPSA3#126</t>
  </si>
  <si>
    <t>3GPPSA3#127</t>
  </si>
  <si>
    <t>3GPPSA3#128</t>
  </si>
  <si>
    <t>3GPPSA3#129</t>
  </si>
  <si>
    <t>3GPPSA3#130</t>
  </si>
  <si>
    <t>3GPPSA3#131</t>
  </si>
  <si>
    <t>3GPPSA3#132</t>
  </si>
  <si>
    <t>Oct'25</t>
  </si>
  <si>
    <t>Nov.25</t>
  </si>
  <si>
    <t>Feb'26</t>
  </si>
  <si>
    <t>April'26</t>
  </si>
  <si>
    <t>May'26</t>
  </si>
  <si>
    <t>Aug'26</t>
  </si>
  <si>
    <t>Oct'26</t>
  </si>
  <si>
    <t>Nov'26</t>
  </si>
  <si>
    <t>Feb'27</t>
  </si>
  <si>
    <t xml:space="preserve">Maintenance </t>
  </si>
  <si>
    <t>6G Study</t>
  </si>
  <si>
    <t>Buffer</t>
  </si>
  <si>
    <t>3GPPSA3#134</t>
  </si>
  <si>
    <t>3GPPSA3#133</t>
  </si>
  <si>
    <t>April'27</t>
  </si>
  <si>
    <t>May'27</t>
  </si>
  <si>
    <t>Sep'26 Stage 2 Freeze</t>
  </si>
  <si>
    <t>March'27 Stage 3 Freeze</t>
  </si>
  <si>
    <t>Aug'25</t>
  </si>
  <si>
    <t>3GPPSA3#123</t>
  </si>
  <si>
    <t>ID</t>
  </si>
  <si>
    <t>Name</t>
  </si>
  <si>
    <t>Acronym</t>
  </si>
  <si>
    <t>Start</t>
  </si>
  <si>
    <t>Finish</t>
  </si>
  <si>
    <t xml:space="preserve">Mission critical security for Rel-20 </t>
  </si>
  <si>
    <t>MCX20-SEC</t>
  </si>
  <si>
    <t xml:space="preserve">Study on Transitioning to Post Quantum Cryptography in 3GPP </t>
  </si>
  <si>
    <t>FS_CryptoPQC</t>
  </si>
  <si>
    <t xml:space="preserve">Security Assurance Specification for 5G-Advanced </t>
  </si>
  <si>
    <t>SCAS_5GA</t>
  </si>
  <si>
    <t xml:space="preserve">Security related Events Handling </t>
  </si>
  <si>
    <t>SECHAND</t>
  </si>
  <si>
    <t>#WTs</t>
  </si>
  <si>
    <t>Tech</t>
  </si>
  <si>
    <t>5GA+6G</t>
  </si>
  <si>
    <t># 5GA TUs</t>
  </si>
  <si>
    <t># 6G TUs</t>
  </si>
  <si>
    <t>Total TU Budget:</t>
  </si>
  <si>
    <t>TUs remaining:</t>
  </si>
  <si>
    <t>TUs Allocated:</t>
  </si>
  <si>
    <t>Approved</t>
  </si>
  <si>
    <t>Endorsed</t>
  </si>
  <si>
    <t>6G</t>
  </si>
  <si>
    <t>Study on supporting AEAD algorithms</t>
  </si>
  <si>
    <t>Study on AIMLE Service Security</t>
  </si>
  <si>
    <t>New SID on Security Aspects for IMS resiliency</t>
  </si>
  <si>
    <t>New SID on Security Aspect for NR Femto Phase 2</t>
  </si>
  <si>
    <t>New SID on Security aspects of WAB nodes for NR</t>
  </si>
  <si>
    <t>New SID on security for PLMN hosting a NPN phase 2</t>
  </si>
  <si>
    <t>New SID on security aspects for QUIC or TLS</t>
  </si>
  <si>
    <t>New SID on Security of AIML_Ph2</t>
  </si>
  <si>
    <t>New SID on security aspects of Integrated Sensing and Communication</t>
  </si>
  <si>
    <t>New SID on 5G Security Assurance Specification (SCAS) for the Container-based Products</t>
  </si>
  <si>
    <t>New SID on Security Aspects of 5G Satellite Access Phase 4</t>
  </si>
  <si>
    <t>Last meeting for 5GA SIDs Agreement</t>
  </si>
  <si>
    <t>Last meeting for 6G SIDs Agreement</t>
  </si>
  <si>
    <t>June'27 Rel-20 Completion</t>
  </si>
  <si>
    <t>Study on Security aspects of CAPIF Phase 4</t>
  </si>
  <si>
    <t>New WID on PRINS Refinement</t>
  </si>
  <si>
    <t>SID Study on best security practice for SBA</t>
  </si>
  <si>
    <t>New WID on  SCAS for NR Femto</t>
  </si>
  <si>
    <t>New WID on  SCAS for NR Femto SeGW</t>
  </si>
  <si>
    <t>Study on Security Aspect of Ambient IoT Services in 5G phase 2 // R20 Amabient IoT SID</t>
  </si>
  <si>
    <t>Proposals</t>
  </si>
  <si>
    <t>Study on Security for the 6G System</t>
  </si>
  <si>
    <t>Max TU acceptable</t>
  </si>
  <si>
    <t>TU allocation this meeting</t>
  </si>
  <si>
    <t>SA6</t>
  </si>
  <si>
    <t>SA2</t>
  </si>
  <si>
    <t xml:space="preserve"> Other WGs dependency</t>
  </si>
  <si>
    <t>RAN3</t>
  </si>
  <si>
    <t>None</t>
  </si>
  <si>
    <t>SA2, CT WGs</t>
  </si>
  <si>
    <t>SA2, RAN1/RAN2</t>
  </si>
  <si>
    <t>SA2, RAN WGs</t>
  </si>
  <si>
    <t>SA2, SA5, RAN WGs</t>
  </si>
  <si>
    <t>none</t>
  </si>
  <si>
    <t>RAN WGs, SA2, SA4, SA5, SA6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</si>
</sst>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63636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8"/>
      <name val="Arial"/>
    </font>
    <font>
      <sz val="11"/>
      <color rgb="FF000000"/>
      <name val="Calibri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8" xfId="0" applyFont="1" applyBorder="1" applyAlignment="1"/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/>
    <xf numFmtId="0" fontId="7" fillId="6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left"/>
    </xf>
    <xf numFmtId="0" fontId="6" fillId="0" borderId="1" xfId="0" applyFont="1" applyBorder="1" applyAlignment="1"/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0" fontId="0" fillId="1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right" vertical="center"/>
    </xf>
    <xf numFmtId="0" fontId="0" fillId="5" borderId="4" xfId="0" applyFill="1" applyBorder="1" applyAlignment="1">
      <alignment horizontal="right" vertical="center"/>
    </xf>
    <xf numFmtId="0" fontId="0" fillId="5" borderId="2" xfId="0" applyFill="1" applyBorder="1" applyAlignment="1">
      <alignment horizontal="right" vertical="center"/>
    </xf>
    <xf numFmtId="0" fontId="0" fillId="5" borderId="5" xfId="0" applyFill="1" applyBorder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7" xfId="0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jvel\Desktop\SA3%23123\Agenda\T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 (3)"/>
      <sheetName val="Sheet3"/>
      <sheetName val="Sheet2"/>
      <sheetName val="Sheet3 (2)"/>
    </sheetNames>
    <sheetDataSet>
      <sheetData sheetId="0">
        <row r="25">
          <cell r="D25">
            <v>75</v>
          </cell>
          <cell r="R25">
            <v>75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5"/>
  <sheetViews>
    <sheetView workbookViewId="0">
      <selection activeCell="E9" sqref="E9:H9"/>
    </sheetView>
  </sheetViews>
  <sheetFormatPr defaultRowHeight="14.4" x14ac:dyDescent="0.3"/>
  <cols>
    <col min="1" max="1" width="8.88671875" style="3"/>
    <col min="2" max="2" width="19.77734375" style="3" bestFit="1" customWidth="1"/>
    <col min="3" max="3" width="14.5546875" style="3" bestFit="1" customWidth="1"/>
    <col min="4" max="4" width="12.109375" style="3" bestFit="1" customWidth="1"/>
    <col min="5" max="5" width="4.33203125" style="3" bestFit="1" customWidth="1"/>
    <col min="6" max="6" width="8.109375" style="3" bestFit="1" customWidth="1"/>
    <col min="7" max="7" width="6.109375" style="3" bestFit="1" customWidth="1"/>
    <col min="8" max="8" width="31.77734375" style="3" customWidth="1"/>
    <col min="9" max="16384" width="8.88671875" style="3"/>
  </cols>
  <sheetData>
    <row r="2" spans="2:8" ht="22.8" x14ac:dyDescent="0.4">
      <c r="B2" s="16"/>
      <c r="C2" s="20"/>
      <c r="D2" s="21" t="s">
        <v>19</v>
      </c>
      <c r="E2" s="22" t="s">
        <v>0</v>
      </c>
      <c r="F2" s="23" t="s">
        <v>20</v>
      </c>
      <c r="G2" s="24" t="s">
        <v>21</v>
      </c>
      <c r="H2" s="12"/>
    </row>
    <row r="3" spans="2:8" ht="22.8" x14ac:dyDescent="0.4">
      <c r="B3" s="25" t="s">
        <v>28</v>
      </c>
      <c r="C3" s="25" t="s">
        <v>29</v>
      </c>
      <c r="D3" s="26">
        <v>12</v>
      </c>
      <c r="E3" s="27">
        <v>4</v>
      </c>
      <c r="F3" s="26"/>
      <c r="G3" s="26">
        <v>5</v>
      </c>
      <c r="H3" s="16"/>
    </row>
    <row r="4" spans="2:8" ht="22.8" x14ac:dyDescent="0.4">
      <c r="B4" s="25" t="s">
        <v>10</v>
      </c>
      <c r="C4" s="25" t="s">
        <v>1</v>
      </c>
      <c r="D4" s="26">
        <v>6</v>
      </c>
      <c r="E4" s="27">
        <v>11</v>
      </c>
      <c r="F4" s="26">
        <v>3</v>
      </c>
      <c r="G4" s="26">
        <v>1</v>
      </c>
      <c r="H4" s="16"/>
    </row>
    <row r="5" spans="2:8" x14ac:dyDescent="0.3">
      <c r="B5" s="25" t="s">
        <v>11</v>
      </c>
      <c r="C5" s="28" t="s">
        <v>2</v>
      </c>
      <c r="D5" s="26">
        <v>6</v>
      </c>
      <c r="E5" s="27">
        <v>11</v>
      </c>
      <c r="F5" s="26">
        <v>3</v>
      </c>
      <c r="G5" s="26">
        <v>1</v>
      </c>
      <c r="H5" s="17" t="s">
        <v>65</v>
      </c>
    </row>
    <row r="6" spans="2:8" x14ac:dyDescent="0.3">
      <c r="B6" s="25" t="s">
        <v>12</v>
      </c>
      <c r="C6" s="28" t="s">
        <v>3</v>
      </c>
      <c r="D6" s="26">
        <v>6</v>
      </c>
      <c r="E6" s="27">
        <v>7</v>
      </c>
      <c r="F6" s="26">
        <v>7</v>
      </c>
      <c r="G6" s="26">
        <v>1</v>
      </c>
      <c r="H6" s="17" t="s">
        <v>66</v>
      </c>
    </row>
    <row r="7" spans="2:8" ht="22.8" x14ac:dyDescent="0.4">
      <c r="B7" s="25" t="s">
        <v>13</v>
      </c>
      <c r="C7" s="25" t="s">
        <v>4</v>
      </c>
      <c r="D7" s="26">
        <v>6</v>
      </c>
      <c r="E7" s="27">
        <v>7</v>
      </c>
      <c r="F7" s="26">
        <v>7</v>
      </c>
      <c r="G7" s="26">
        <v>1</v>
      </c>
      <c r="H7" s="18"/>
    </row>
    <row r="8" spans="2:8" ht="22.8" x14ac:dyDescent="0.4">
      <c r="B8" s="25" t="s">
        <v>14</v>
      </c>
      <c r="C8" s="25" t="s">
        <v>5</v>
      </c>
      <c r="D8" s="26">
        <v>6</v>
      </c>
      <c r="E8" s="27">
        <v>8</v>
      </c>
      <c r="F8" s="26">
        <v>6</v>
      </c>
      <c r="G8" s="26">
        <v>1</v>
      </c>
      <c r="H8" s="18"/>
    </row>
    <row r="9" spans="2:8" x14ac:dyDescent="0.3">
      <c r="B9" s="29" t="s">
        <v>15</v>
      </c>
      <c r="C9" s="29" t="s">
        <v>6</v>
      </c>
      <c r="D9" s="30">
        <v>6</v>
      </c>
      <c r="E9" s="31">
        <v>8</v>
      </c>
      <c r="F9" s="26">
        <v>6</v>
      </c>
      <c r="G9" s="26">
        <v>1</v>
      </c>
      <c r="H9" s="19" t="s">
        <v>26</v>
      </c>
    </row>
    <row r="10" spans="2:8" ht="22.8" x14ac:dyDescent="0.4">
      <c r="B10" s="25" t="s">
        <v>16</v>
      </c>
      <c r="C10" s="25" t="s">
        <v>7</v>
      </c>
      <c r="D10" s="26">
        <v>6</v>
      </c>
      <c r="E10" s="27">
        <v>7</v>
      </c>
      <c r="F10" s="26">
        <v>7</v>
      </c>
      <c r="G10" s="26">
        <v>1</v>
      </c>
      <c r="H10" s="18"/>
    </row>
    <row r="11" spans="2:8" ht="22.8" x14ac:dyDescent="0.4">
      <c r="B11" s="25" t="s">
        <v>17</v>
      </c>
      <c r="C11" s="25" t="s">
        <v>8</v>
      </c>
      <c r="D11" s="26">
        <v>6</v>
      </c>
      <c r="E11" s="27">
        <v>8</v>
      </c>
      <c r="F11" s="26">
        <v>6</v>
      </c>
      <c r="G11" s="26">
        <v>1</v>
      </c>
      <c r="H11" s="18"/>
    </row>
    <row r="12" spans="2:8" x14ac:dyDescent="0.3">
      <c r="B12" s="29" t="s">
        <v>18</v>
      </c>
      <c r="C12" s="29" t="s">
        <v>9</v>
      </c>
      <c r="D12" s="30">
        <v>6</v>
      </c>
      <c r="E12" s="31">
        <v>8</v>
      </c>
      <c r="F12" s="26">
        <v>6</v>
      </c>
      <c r="G12" s="26">
        <v>1</v>
      </c>
      <c r="H12" s="19" t="s">
        <v>27</v>
      </c>
    </row>
    <row r="13" spans="2:8" ht="22.8" x14ac:dyDescent="0.4">
      <c r="B13" s="25" t="s">
        <v>24</v>
      </c>
      <c r="C13" s="25" t="s">
        <v>23</v>
      </c>
      <c r="D13" s="26">
        <v>6</v>
      </c>
      <c r="E13" s="32"/>
      <c r="F13" s="26">
        <v>14</v>
      </c>
      <c r="G13" s="26">
        <v>1</v>
      </c>
      <c r="H13" s="18"/>
    </row>
    <row r="14" spans="2:8" x14ac:dyDescent="0.3">
      <c r="B14" s="29" t="s">
        <v>25</v>
      </c>
      <c r="C14" s="29" t="s">
        <v>22</v>
      </c>
      <c r="D14" s="30">
        <v>6</v>
      </c>
      <c r="E14" s="32"/>
      <c r="F14" s="30">
        <v>14</v>
      </c>
      <c r="G14" s="26">
        <v>1</v>
      </c>
      <c r="H14" s="19" t="s">
        <v>67</v>
      </c>
    </row>
    <row r="15" spans="2:8" ht="22.8" x14ac:dyDescent="0.4">
      <c r="B15" s="33"/>
      <c r="C15" s="33"/>
      <c r="D15" s="15">
        <f>SUM(D3:D14)</f>
        <v>78</v>
      </c>
      <c r="E15" s="15">
        <f>SUM(E3:E14)</f>
        <v>79</v>
      </c>
      <c r="F15" s="15">
        <f>SUM(F3:F14)</f>
        <v>79</v>
      </c>
      <c r="G15" s="15">
        <f>SUM(G3:G14)</f>
        <v>16</v>
      </c>
      <c r="H15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tabSelected="1" topLeftCell="A16" zoomScale="110" zoomScaleNormal="110" workbookViewId="0">
      <selection activeCell="I28" sqref="I28"/>
    </sheetView>
  </sheetViews>
  <sheetFormatPr defaultRowHeight="14.4" x14ac:dyDescent="0.3"/>
  <cols>
    <col min="1" max="1" width="4.6640625" style="1" customWidth="1"/>
    <col min="2" max="2" width="7" style="3" bestFit="1" customWidth="1"/>
    <col min="3" max="3" width="75.5546875" style="3" bestFit="1" customWidth="1"/>
    <col min="4" max="4" width="12.21875" style="3" bestFit="1" customWidth="1"/>
    <col min="5" max="5" width="10.21875" style="3" bestFit="1" customWidth="1"/>
    <col min="6" max="6" width="10.88671875" style="3" bestFit="1" customWidth="1"/>
    <col min="7" max="7" width="4.5546875" style="3" bestFit="1" customWidth="1"/>
    <col min="8" max="8" width="8.109375" style="3" bestFit="1" customWidth="1"/>
    <col min="9" max="9" width="8.109375" style="3" customWidth="1"/>
    <col min="10" max="10" width="27" style="3" customWidth="1"/>
    <col min="11" max="16384" width="8.88671875" style="3"/>
  </cols>
  <sheetData>
    <row r="1" spans="1:10" x14ac:dyDescent="0.3">
      <c r="A1" s="4" t="s">
        <v>30</v>
      </c>
      <c r="B1" s="4" t="s">
        <v>44</v>
      </c>
      <c r="C1" s="4" t="s">
        <v>31</v>
      </c>
      <c r="D1" s="4" t="s">
        <v>32</v>
      </c>
      <c r="E1" s="4" t="s">
        <v>33</v>
      </c>
      <c r="F1" s="4" t="s">
        <v>34</v>
      </c>
      <c r="G1" s="5" t="s">
        <v>43</v>
      </c>
      <c r="H1" s="5" t="s">
        <v>46</v>
      </c>
      <c r="I1" s="5" t="s">
        <v>47</v>
      </c>
      <c r="J1" s="37" t="s">
        <v>80</v>
      </c>
    </row>
    <row r="2" spans="1:10" x14ac:dyDescent="0.3">
      <c r="A2" s="42" t="s">
        <v>51</v>
      </c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7">
        <v>1</v>
      </c>
      <c r="B3" s="7" t="s">
        <v>0</v>
      </c>
      <c r="C3" s="8" t="s">
        <v>35</v>
      </c>
      <c r="D3" s="7" t="s">
        <v>36</v>
      </c>
      <c r="E3" s="9">
        <v>45809</v>
      </c>
      <c r="F3" s="9">
        <v>46174</v>
      </c>
      <c r="G3" s="10">
        <v>1</v>
      </c>
      <c r="H3" s="13">
        <v>1</v>
      </c>
      <c r="I3" s="13"/>
    </row>
    <row r="4" spans="1:10" x14ac:dyDescent="0.3">
      <c r="A4" s="7">
        <v>2</v>
      </c>
      <c r="B4" s="7" t="s">
        <v>45</v>
      </c>
      <c r="C4" s="8" t="s">
        <v>37</v>
      </c>
      <c r="D4" s="7" t="s">
        <v>38</v>
      </c>
      <c r="E4" s="9">
        <v>45809</v>
      </c>
      <c r="F4" s="9">
        <v>46174</v>
      </c>
      <c r="G4" s="10">
        <v>1</v>
      </c>
      <c r="H4" s="13">
        <v>3</v>
      </c>
      <c r="I4" s="13">
        <v>3</v>
      </c>
    </row>
    <row r="5" spans="1:10" x14ac:dyDescent="0.3">
      <c r="A5" s="7">
        <v>3</v>
      </c>
      <c r="B5" s="7" t="s">
        <v>0</v>
      </c>
      <c r="C5" s="8" t="s">
        <v>39</v>
      </c>
      <c r="D5" s="7" t="s">
        <v>40</v>
      </c>
      <c r="E5" s="9">
        <v>45809</v>
      </c>
      <c r="F5" s="9">
        <v>46266</v>
      </c>
      <c r="G5" s="10">
        <v>1</v>
      </c>
      <c r="H5" s="13">
        <v>4</v>
      </c>
      <c r="I5" s="13"/>
    </row>
    <row r="6" spans="1:10" x14ac:dyDescent="0.3">
      <c r="A6" s="7">
        <v>4</v>
      </c>
      <c r="B6" s="7" t="s">
        <v>0</v>
      </c>
      <c r="C6" s="8" t="s">
        <v>41</v>
      </c>
      <c r="D6" s="7" t="s">
        <v>42</v>
      </c>
      <c r="E6" s="9">
        <v>45809</v>
      </c>
      <c r="F6" s="9">
        <v>45992</v>
      </c>
      <c r="G6" s="10">
        <v>2</v>
      </c>
      <c r="H6" s="13">
        <v>4</v>
      </c>
      <c r="I6" s="13"/>
    </row>
    <row r="7" spans="1:10" x14ac:dyDescent="0.3">
      <c r="A7" s="7"/>
      <c r="B7" s="7"/>
      <c r="C7" s="8"/>
      <c r="D7" s="7"/>
      <c r="E7" s="9"/>
      <c r="F7" s="9"/>
      <c r="G7" s="10"/>
      <c r="H7" s="10"/>
      <c r="I7" s="10"/>
    </row>
    <row r="8" spans="1:10" x14ac:dyDescent="0.3">
      <c r="A8" s="43" t="s">
        <v>52</v>
      </c>
      <c r="B8" s="43"/>
      <c r="C8" s="43"/>
      <c r="D8" s="43"/>
      <c r="E8" s="43"/>
      <c r="F8" s="43"/>
      <c r="G8" s="43"/>
      <c r="H8" s="43"/>
      <c r="I8" s="43"/>
    </row>
    <row r="9" spans="1:10" x14ac:dyDescent="0.3">
      <c r="A9" s="7">
        <v>5</v>
      </c>
      <c r="B9" s="7" t="s">
        <v>0</v>
      </c>
      <c r="C9" s="8" t="s">
        <v>55</v>
      </c>
      <c r="D9" s="7"/>
      <c r="E9" s="9"/>
      <c r="F9" s="9"/>
      <c r="G9" s="10">
        <v>1</v>
      </c>
      <c r="H9" s="10">
        <v>3</v>
      </c>
      <c r="I9" s="10"/>
      <c r="J9" s="3" t="s">
        <v>78</v>
      </c>
    </row>
    <row r="10" spans="1:10" x14ac:dyDescent="0.3">
      <c r="A10" s="7">
        <v>6</v>
      </c>
      <c r="B10" s="7" t="s">
        <v>0</v>
      </c>
      <c r="C10" s="8" t="s">
        <v>56</v>
      </c>
      <c r="D10" s="7"/>
      <c r="E10" s="9"/>
      <c r="F10" s="9"/>
      <c r="G10" s="34">
        <v>2</v>
      </c>
      <c r="H10" s="10">
        <v>3</v>
      </c>
      <c r="I10" s="34"/>
      <c r="J10" s="38" t="s">
        <v>79</v>
      </c>
    </row>
    <row r="11" spans="1:10" x14ac:dyDescent="0.3">
      <c r="A11" s="7">
        <v>7</v>
      </c>
      <c r="B11" s="7" t="s">
        <v>0</v>
      </c>
      <c r="C11" s="8" t="s">
        <v>57</v>
      </c>
      <c r="D11" s="7"/>
      <c r="E11" s="9"/>
      <c r="F11" s="9"/>
      <c r="G11" s="10">
        <v>2</v>
      </c>
      <c r="H11" s="10">
        <v>3</v>
      </c>
      <c r="I11" s="10"/>
      <c r="J11" s="3" t="s">
        <v>81</v>
      </c>
    </row>
    <row r="12" spans="1:10" x14ac:dyDescent="0.3">
      <c r="A12" s="7">
        <v>8</v>
      </c>
      <c r="B12" s="7" t="s">
        <v>0</v>
      </c>
      <c r="C12" s="8" t="s">
        <v>58</v>
      </c>
      <c r="D12" s="7"/>
      <c r="E12" s="9"/>
      <c r="F12" s="9"/>
      <c r="G12" s="10">
        <v>2</v>
      </c>
      <c r="H12" s="10">
        <v>3</v>
      </c>
      <c r="I12" s="10"/>
      <c r="J12" s="3" t="s">
        <v>81</v>
      </c>
    </row>
    <row r="13" spans="1:10" x14ac:dyDescent="0.3">
      <c r="A13" s="7">
        <v>9</v>
      </c>
      <c r="B13" s="7" t="s">
        <v>0</v>
      </c>
      <c r="C13" s="8" t="s">
        <v>59</v>
      </c>
      <c r="D13" s="7"/>
      <c r="E13" s="9"/>
      <c r="F13" s="9"/>
      <c r="G13" s="10">
        <v>3</v>
      </c>
      <c r="H13" s="10">
        <v>3</v>
      </c>
      <c r="I13" s="10"/>
      <c r="J13" s="3" t="s">
        <v>82</v>
      </c>
    </row>
    <row r="14" spans="1:10" x14ac:dyDescent="0.3">
      <c r="A14" s="7">
        <v>10</v>
      </c>
      <c r="B14" s="7" t="s">
        <v>0</v>
      </c>
      <c r="C14" s="8" t="s">
        <v>60</v>
      </c>
      <c r="D14" s="7"/>
      <c r="E14" s="9"/>
      <c r="F14" s="9"/>
      <c r="G14" s="10">
        <v>1</v>
      </c>
      <c r="H14" s="10">
        <v>1.5</v>
      </c>
      <c r="I14" s="10"/>
      <c r="J14" s="3" t="s">
        <v>83</v>
      </c>
    </row>
    <row r="15" spans="1:10" x14ac:dyDescent="0.3">
      <c r="A15" s="7">
        <v>11</v>
      </c>
      <c r="B15" s="7" t="s">
        <v>0</v>
      </c>
      <c r="C15" s="8" t="s">
        <v>61</v>
      </c>
      <c r="D15" s="7"/>
      <c r="E15" s="9"/>
      <c r="F15" s="9"/>
      <c r="G15" s="10">
        <v>1</v>
      </c>
      <c r="H15" s="10">
        <v>3.5</v>
      </c>
      <c r="I15" s="10"/>
      <c r="J15" s="3" t="s">
        <v>84</v>
      </c>
    </row>
    <row r="16" spans="1:10" x14ac:dyDescent="0.3">
      <c r="A16" s="7">
        <v>12</v>
      </c>
      <c r="B16" s="7" t="s">
        <v>0</v>
      </c>
      <c r="C16" s="8" t="s">
        <v>62</v>
      </c>
      <c r="D16" s="7"/>
      <c r="E16" s="9"/>
      <c r="F16" s="9"/>
      <c r="G16" s="10">
        <v>2</v>
      </c>
      <c r="H16" s="10">
        <v>6</v>
      </c>
      <c r="I16" s="10"/>
      <c r="J16" s="3" t="s">
        <v>85</v>
      </c>
    </row>
    <row r="17" spans="1:10" x14ac:dyDescent="0.3">
      <c r="A17" s="7">
        <v>13</v>
      </c>
      <c r="B17" s="7" t="s">
        <v>0</v>
      </c>
      <c r="C17" s="8" t="s">
        <v>63</v>
      </c>
      <c r="D17" s="7"/>
      <c r="E17" s="9"/>
      <c r="F17" s="9"/>
      <c r="G17" s="10">
        <v>2</v>
      </c>
      <c r="H17" s="10">
        <v>3</v>
      </c>
      <c r="I17" s="10"/>
      <c r="J17" s="3" t="s">
        <v>82</v>
      </c>
    </row>
    <row r="18" spans="1:10" x14ac:dyDescent="0.3">
      <c r="A18" s="7">
        <v>14</v>
      </c>
      <c r="B18" s="7" t="s">
        <v>0</v>
      </c>
      <c r="C18" s="8" t="s">
        <v>64</v>
      </c>
      <c r="D18" s="8"/>
      <c r="E18" s="8"/>
      <c r="F18" s="8"/>
      <c r="G18" s="10">
        <v>1</v>
      </c>
      <c r="H18" s="10">
        <v>3</v>
      </c>
      <c r="I18" s="10"/>
      <c r="J18" s="3" t="s">
        <v>85</v>
      </c>
    </row>
    <row r="19" spans="1:10" x14ac:dyDescent="0.3">
      <c r="A19" s="7">
        <v>15</v>
      </c>
      <c r="B19" s="7" t="s">
        <v>53</v>
      </c>
      <c r="C19" s="8" t="s">
        <v>54</v>
      </c>
      <c r="D19" s="7"/>
      <c r="E19" s="9"/>
      <c r="F19" s="9"/>
      <c r="G19" s="10">
        <v>1</v>
      </c>
      <c r="H19" s="10"/>
      <c r="I19" s="10">
        <v>5</v>
      </c>
      <c r="J19" s="3" t="s">
        <v>82</v>
      </c>
    </row>
    <row r="20" spans="1:10" x14ac:dyDescent="0.3">
      <c r="A20" s="7"/>
      <c r="B20" s="11"/>
      <c r="C20" s="11"/>
      <c r="D20" s="11"/>
      <c r="E20" s="11"/>
      <c r="F20" s="11"/>
      <c r="G20" s="11"/>
      <c r="H20" s="11"/>
      <c r="I20" s="11"/>
    </row>
    <row r="21" spans="1:10" x14ac:dyDescent="0.3">
      <c r="A21" s="43" t="s">
        <v>74</v>
      </c>
      <c r="B21" s="43"/>
      <c r="C21" s="43"/>
      <c r="D21" s="43"/>
      <c r="E21" s="43"/>
      <c r="F21" s="43"/>
      <c r="G21" s="43"/>
      <c r="H21" s="43"/>
      <c r="I21" s="43"/>
    </row>
    <row r="22" spans="1:10" x14ac:dyDescent="0.3">
      <c r="A22" s="7"/>
      <c r="B22" s="7" t="s">
        <v>0</v>
      </c>
      <c r="C22" s="8" t="s">
        <v>68</v>
      </c>
      <c r="D22" s="8"/>
      <c r="E22" s="8"/>
      <c r="F22" s="8"/>
      <c r="G22" s="10">
        <v>2</v>
      </c>
      <c r="H22" s="14">
        <v>3</v>
      </c>
      <c r="I22" s="10"/>
      <c r="J22" s="3" t="s">
        <v>78</v>
      </c>
    </row>
    <row r="23" spans="1:10" x14ac:dyDescent="0.3">
      <c r="A23" s="7"/>
      <c r="B23" s="7" t="s">
        <v>0</v>
      </c>
      <c r="C23" s="8" t="s">
        <v>69</v>
      </c>
      <c r="D23" s="8"/>
      <c r="E23" s="8"/>
      <c r="F23" s="8"/>
      <c r="G23" s="10">
        <v>3</v>
      </c>
      <c r="H23" s="10">
        <v>1</v>
      </c>
      <c r="I23" s="10"/>
      <c r="J23" s="3" t="s">
        <v>82</v>
      </c>
    </row>
    <row r="24" spans="1:10" x14ac:dyDescent="0.3">
      <c r="A24" s="7"/>
      <c r="B24" s="7" t="s">
        <v>0</v>
      </c>
      <c r="C24" s="8" t="s">
        <v>70</v>
      </c>
      <c r="D24" s="8"/>
      <c r="E24" s="8"/>
      <c r="F24" s="8"/>
      <c r="G24" s="34">
        <v>1</v>
      </c>
      <c r="H24" s="34">
        <v>2</v>
      </c>
      <c r="I24" s="34"/>
      <c r="J24" s="3" t="s">
        <v>79</v>
      </c>
    </row>
    <row r="25" spans="1:10" x14ac:dyDescent="0.3">
      <c r="A25" s="39"/>
      <c r="B25" s="39" t="s">
        <v>0</v>
      </c>
      <c r="C25" s="40" t="s">
        <v>73</v>
      </c>
      <c r="D25" s="40"/>
      <c r="E25" s="40"/>
      <c r="F25" s="40"/>
      <c r="G25" s="41">
        <v>3</v>
      </c>
      <c r="H25" s="41">
        <v>7.5</v>
      </c>
      <c r="I25" s="41"/>
      <c r="J25" s="3" t="s">
        <v>86</v>
      </c>
    </row>
    <row r="26" spans="1:10" x14ac:dyDescent="0.3">
      <c r="A26" s="7"/>
      <c r="B26" s="7" t="s">
        <v>0</v>
      </c>
      <c r="C26" s="8" t="s">
        <v>71</v>
      </c>
      <c r="D26" s="8"/>
      <c r="E26" s="8"/>
      <c r="F26" s="8"/>
      <c r="G26" s="10">
        <v>2</v>
      </c>
      <c r="H26" s="10">
        <v>1.5</v>
      </c>
      <c r="I26" s="10"/>
      <c r="J26" s="3" t="s">
        <v>87</v>
      </c>
    </row>
    <row r="27" spans="1:10" x14ac:dyDescent="0.3">
      <c r="A27" s="7"/>
      <c r="B27" s="7" t="s">
        <v>0</v>
      </c>
      <c r="C27" s="8" t="s">
        <v>72</v>
      </c>
      <c r="D27" s="8"/>
      <c r="E27" s="8"/>
      <c r="F27" s="8"/>
      <c r="G27" s="10">
        <v>2</v>
      </c>
      <c r="H27" s="10">
        <v>1</v>
      </c>
      <c r="I27" s="10"/>
      <c r="J27" s="3" t="s">
        <v>87</v>
      </c>
    </row>
    <row r="28" spans="1:10" x14ac:dyDescent="0.3">
      <c r="A28" s="7"/>
      <c r="B28" s="7" t="s">
        <v>53</v>
      </c>
      <c r="C28" s="8" t="s">
        <v>75</v>
      </c>
      <c r="D28" s="8"/>
      <c r="E28" s="8"/>
      <c r="F28" s="8"/>
      <c r="G28" s="10"/>
      <c r="H28" s="10"/>
      <c r="I28" s="14">
        <v>50</v>
      </c>
      <c r="J28" s="3" t="s">
        <v>88</v>
      </c>
    </row>
    <row r="29" spans="1:10" ht="15" thickBot="1" x14ac:dyDescent="0.35">
      <c r="A29" s="45" t="s">
        <v>48</v>
      </c>
      <c r="B29" s="45"/>
      <c r="C29" s="45"/>
      <c r="D29" s="45"/>
      <c r="E29" s="45"/>
      <c r="F29" s="45"/>
      <c r="G29" s="45"/>
      <c r="H29" s="2">
        <v>79</v>
      </c>
      <c r="I29" s="2">
        <f>[1]Sheet1!R25</f>
        <v>75</v>
      </c>
    </row>
    <row r="30" spans="1:10" ht="15.6" thickTop="1" thickBot="1" x14ac:dyDescent="0.35">
      <c r="A30" s="48" t="s">
        <v>50</v>
      </c>
      <c r="B30" s="49"/>
      <c r="C30" s="49"/>
      <c r="D30" s="49"/>
      <c r="E30" s="49"/>
      <c r="F30" s="49"/>
      <c r="G30" s="50"/>
      <c r="H30" s="6">
        <f>SUM(H3:H28)</f>
        <v>60</v>
      </c>
      <c r="I30" s="6">
        <f>SUM(I3:I28)</f>
        <v>58</v>
      </c>
    </row>
    <row r="31" spans="1:10" ht="15.6" thickTop="1" thickBot="1" x14ac:dyDescent="0.35">
      <c r="A31" s="46" t="s">
        <v>49</v>
      </c>
      <c r="B31" s="46"/>
      <c r="C31" s="46"/>
      <c r="D31" s="46"/>
      <c r="E31" s="47"/>
      <c r="F31" s="47"/>
      <c r="G31" s="47"/>
      <c r="H31" s="35">
        <f>SUM(H33,-H30)</f>
        <v>0</v>
      </c>
      <c r="I31" s="35">
        <f>SUM(I29,-I30)</f>
        <v>17</v>
      </c>
    </row>
    <row r="32" spans="1:10" ht="15" thickTop="1" x14ac:dyDescent="0.3">
      <c r="B32" s="1"/>
      <c r="C32" s="1"/>
      <c r="D32" s="1"/>
      <c r="E32" s="44" t="s">
        <v>76</v>
      </c>
      <c r="F32" s="44"/>
      <c r="G32" s="44"/>
      <c r="H32" s="36">
        <v>70</v>
      </c>
      <c r="I32" s="36">
        <v>60</v>
      </c>
    </row>
    <row r="33" spans="2:9" x14ac:dyDescent="0.3">
      <c r="B33" s="1"/>
      <c r="C33" s="1"/>
      <c r="D33" s="1"/>
      <c r="E33" s="44" t="s">
        <v>77</v>
      </c>
      <c r="F33" s="44"/>
      <c r="G33" s="44"/>
      <c r="H33" s="36">
        <v>60</v>
      </c>
      <c r="I33" s="36">
        <v>50</v>
      </c>
    </row>
    <row r="34" spans="2:9" x14ac:dyDescent="0.3">
      <c r="B34" s="1"/>
      <c r="C34" s="1"/>
      <c r="D34" s="1"/>
      <c r="E34" s="1"/>
      <c r="F34" s="1"/>
      <c r="G34" s="1"/>
      <c r="H34" s="1"/>
      <c r="I34" s="1"/>
    </row>
    <row r="35" spans="2:9" x14ac:dyDescent="0.3">
      <c r="B35" s="1"/>
      <c r="C35" s="1"/>
      <c r="D35" s="1"/>
      <c r="E35" s="1"/>
      <c r="F35" s="1"/>
      <c r="G35" s="1"/>
      <c r="H35" s="1"/>
      <c r="I35" s="1"/>
    </row>
    <row r="36" spans="2:9" x14ac:dyDescent="0.3">
      <c r="B36" s="1"/>
      <c r="C36" s="1"/>
      <c r="D36" s="1"/>
      <c r="E36" s="1"/>
      <c r="F36" s="1"/>
      <c r="G36" s="1"/>
      <c r="H36" s="1"/>
      <c r="I36" s="1"/>
    </row>
    <row r="37" spans="2:9" x14ac:dyDescent="0.3">
      <c r="B37" s="1"/>
      <c r="C37" s="1"/>
      <c r="D37" s="1"/>
      <c r="E37" s="1"/>
      <c r="F37" s="1"/>
      <c r="G37" s="1"/>
      <c r="H37" s="1"/>
      <c r="I37" s="1"/>
    </row>
    <row r="38" spans="2:9" x14ac:dyDescent="0.3">
      <c r="B38" s="1"/>
      <c r="C38" s="1"/>
      <c r="D38" s="1"/>
      <c r="E38" s="1"/>
      <c r="F38" s="1"/>
      <c r="G38" s="1"/>
      <c r="H38" s="1"/>
      <c r="I38" s="1"/>
    </row>
    <row r="39" spans="2:9" x14ac:dyDescent="0.3">
      <c r="B39" s="1"/>
      <c r="C39" s="1"/>
      <c r="D39" s="1"/>
      <c r="E39" s="1"/>
      <c r="F39" s="1"/>
      <c r="G39" s="1"/>
      <c r="H39" s="1"/>
      <c r="I39" s="1"/>
    </row>
    <row r="40" spans="2:9" x14ac:dyDescent="0.3">
      <c r="B40" s="1"/>
      <c r="C40" s="1"/>
      <c r="D40" s="1"/>
      <c r="E40" s="1"/>
      <c r="F40" s="1"/>
      <c r="G40" s="1"/>
      <c r="H40" s="1"/>
      <c r="I40" s="1"/>
    </row>
  </sheetData>
  <mergeCells count="8">
    <mergeCell ref="A2:I2"/>
    <mergeCell ref="A8:I8"/>
    <mergeCell ref="A21:I21"/>
    <mergeCell ref="E32:G32"/>
    <mergeCell ref="E33:G33"/>
    <mergeCell ref="A29:G29"/>
    <mergeCell ref="A31:G31"/>
    <mergeCell ref="A30: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Rajvel</dc:creator>
  <cp:lastModifiedBy>3GPPpresenter</cp:lastModifiedBy>
  <dcterms:created xsi:type="dcterms:W3CDTF">2025-06-25T11:13:59Z</dcterms:created>
  <dcterms:modified xsi:type="dcterms:W3CDTF">2025-08-29T10:51:40Z</dcterms:modified>
</cp:coreProperties>
</file>