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7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8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9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10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nokia-my.sharepoint.com/personal/axel_mueller_nokia_com/Documents/RAN4/2025-08, Bengaluru, R4-116/R4-116 demod/[116][320] NR_SCM/"/>
    </mc:Choice>
  </mc:AlternateContent>
  <xr:revisionPtr revIDLastSave="114" documentId="13_ncr:1_{BB963545-816D-448C-A24B-C9C0B911B997}" xr6:coauthVersionLast="47" xr6:coauthVersionMax="47" xr10:uidLastSave="{DBCD63AC-1CB3-4C96-A29D-4EDF5C60464E}"/>
  <bookViews>
    <workbookView xWindow="1125" yWindow="1125" windowWidth="21600" windowHeight="11295" tabRatio="833" firstSheet="3" activeTab="7" xr2:uid="{00000000-000D-0000-FFFF-FFFF00000000}"/>
  </bookViews>
  <sheets>
    <sheet name="List of Use Cases" sheetId="37" r:id="rId1"/>
    <sheet name="Channel Model Configurations" sheetId="35" r:id="rId2"/>
    <sheet name=" AAV Configuratons" sheetId="33" r:id="rId3"/>
    <sheet name="Receiver Type" sheetId="38" r:id="rId4"/>
    <sheet name="Alignment AAV 3" sheetId="60" r:id="rId5"/>
    <sheet name="Alignment AAV 1Y" sheetId="40" r:id="rId6"/>
    <sheet name="Company 1" sheetId="34" r:id="rId7"/>
    <sheet name="Company 2" sheetId="61" r:id="rId8"/>
    <sheet name="Company 3" sheetId="62" r:id="rId9"/>
    <sheet name="Company 4" sheetId="63" r:id="rId10"/>
    <sheet name="Company 5" sheetId="64" r:id="rId11"/>
    <sheet name="Company 6" sheetId="65" r:id="rId12"/>
    <sheet name="Company 7" sheetId="66" r:id="rId13"/>
    <sheet name="Company 8" sheetId="67" r:id="rId14"/>
    <sheet name="Test cases" sheetId="44" state="hidden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4" l="1"/>
  <c r="A4" i="62"/>
  <c r="B33" i="62"/>
  <c r="U33" i="62"/>
  <c r="AO33" i="62"/>
  <c r="BH33" i="62"/>
  <c r="CD33" i="62"/>
  <c r="CR33" i="62"/>
  <c r="DH33" i="62"/>
  <c r="DW33" i="62"/>
  <c r="EM33" i="62"/>
  <c r="EZ33" i="62"/>
  <c r="B38" i="62"/>
  <c r="U38" i="62"/>
  <c r="AO38" i="62"/>
  <c r="AO39" i="62" s="1"/>
  <c r="AO40" i="62" s="1"/>
  <c r="AO41" i="62" s="1"/>
  <c r="AO42" i="62" s="1"/>
  <c r="AO43" i="62" s="1"/>
  <c r="AO44" i="62" s="1"/>
  <c r="AO45" i="62" s="1"/>
  <c r="AO46" i="62" s="1"/>
  <c r="AO47" i="62" s="1"/>
  <c r="AO48" i="62" s="1"/>
  <c r="AO49" i="62" s="1"/>
  <c r="AO50" i="62" s="1"/>
  <c r="AO51" i="62" s="1"/>
  <c r="AO52" i="62" s="1"/>
  <c r="AO53" i="62" s="1"/>
  <c r="AO54" i="62" s="1"/>
  <c r="AO55" i="62" s="1"/>
  <c r="AO56" i="62" s="1"/>
  <c r="AO57" i="62" s="1"/>
  <c r="AO58" i="62" s="1"/>
  <c r="AO59" i="62" s="1"/>
  <c r="AO60" i="62" s="1"/>
  <c r="AO61" i="62" s="1"/>
  <c r="AO62" i="62" s="1"/>
  <c r="AO63" i="62" s="1"/>
  <c r="AO64" i="62" s="1"/>
  <c r="AO65" i="62" s="1"/>
  <c r="AO66" i="62" s="1"/>
  <c r="AO67" i="62" s="1"/>
  <c r="AO68" i="62" s="1"/>
  <c r="AO69" i="62" s="1"/>
  <c r="AO70" i="62" s="1"/>
  <c r="AO71" i="62" s="1"/>
  <c r="AO72" i="62" s="1"/>
  <c r="AO73" i="62" s="1"/>
  <c r="AO74" i="62" s="1"/>
  <c r="AO75" i="62" s="1"/>
  <c r="AO76" i="62" s="1"/>
  <c r="AO77" i="62" s="1"/>
  <c r="AO78" i="62" s="1"/>
  <c r="AO79" i="62" s="1"/>
  <c r="AO80" i="62" s="1"/>
  <c r="AO81" i="62" s="1"/>
  <c r="AO82" i="62" s="1"/>
  <c r="BH38" i="62"/>
  <c r="BH39" i="62" s="1"/>
  <c r="BH40" i="62" s="1"/>
  <c r="BH41" i="62" s="1"/>
  <c r="BH42" i="62" s="1"/>
  <c r="BH43" i="62" s="1"/>
  <c r="BH44" i="62" s="1"/>
  <c r="BH45" i="62" s="1"/>
  <c r="BH46" i="62" s="1"/>
  <c r="BH47" i="62" s="1"/>
  <c r="BH48" i="62" s="1"/>
  <c r="BH49" i="62" s="1"/>
  <c r="BH50" i="62" s="1"/>
  <c r="BH51" i="62" s="1"/>
  <c r="BH52" i="62" s="1"/>
  <c r="BH53" i="62" s="1"/>
  <c r="BH54" i="62" s="1"/>
  <c r="BH55" i="62" s="1"/>
  <c r="BH56" i="62" s="1"/>
  <c r="BH57" i="62" s="1"/>
  <c r="BH58" i="62" s="1"/>
  <c r="BH59" i="62" s="1"/>
  <c r="BH60" i="62" s="1"/>
  <c r="BH61" i="62" s="1"/>
  <c r="BH62" i="62" s="1"/>
  <c r="BH63" i="62" s="1"/>
  <c r="BH64" i="62" s="1"/>
  <c r="BH65" i="62" s="1"/>
  <c r="BH66" i="62" s="1"/>
  <c r="BH67" i="62" s="1"/>
  <c r="BH68" i="62" s="1"/>
  <c r="BH69" i="62" s="1"/>
  <c r="BH70" i="62" s="1"/>
  <c r="BH71" i="62" s="1"/>
  <c r="BH72" i="62" s="1"/>
  <c r="BH73" i="62" s="1"/>
  <c r="BH74" i="62" s="1"/>
  <c r="BH75" i="62" s="1"/>
  <c r="BH76" i="62" s="1"/>
  <c r="BH77" i="62" s="1"/>
  <c r="BH78" i="62" s="1"/>
  <c r="BH79" i="62" s="1"/>
  <c r="BH80" i="62" s="1"/>
  <c r="BH81" i="62" s="1"/>
  <c r="BH82" i="62" s="1"/>
  <c r="CD38" i="62"/>
  <c r="CD39" i="62" s="1"/>
  <c r="CD40" i="62" s="1"/>
  <c r="CD41" i="62" s="1"/>
  <c r="CD42" i="62" s="1"/>
  <c r="CD43" i="62" s="1"/>
  <c r="CD44" i="62" s="1"/>
  <c r="CD45" i="62" s="1"/>
  <c r="CD46" i="62" s="1"/>
  <c r="CD47" i="62" s="1"/>
  <c r="CD48" i="62" s="1"/>
  <c r="CD49" i="62" s="1"/>
  <c r="CD50" i="62" s="1"/>
  <c r="CD51" i="62" s="1"/>
  <c r="CD52" i="62" s="1"/>
  <c r="CD53" i="62" s="1"/>
  <c r="CD54" i="62" s="1"/>
  <c r="CD55" i="62" s="1"/>
  <c r="CD56" i="62" s="1"/>
  <c r="CD57" i="62" s="1"/>
  <c r="CD58" i="62" s="1"/>
  <c r="CD59" i="62" s="1"/>
  <c r="CD60" i="62" s="1"/>
  <c r="CD61" i="62" s="1"/>
  <c r="CD62" i="62" s="1"/>
  <c r="CD63" i="62" s="1"/>
  <c r="CD64" i="62" s="1"/>
  <c r="CD65" i="62" s="1"/>
  <c r="CD66" i="62" s="1"/>
  <c r="CD67" i="62" s="1"/>
  <c r="CD68" i="62" s="1"/>
  <c r="CD69" i="62" s="1"/>
  <c r="CD70" i="62" s="1"/>
  <c r="CD71" i="62" s="1"/>
  <c r="CD72" i="62" s="1"/>
  <c r="CD73" i="62" s="1"/>
  <c r="CD74" i="62" s="1"/>
  <c r="CD75" i="62" s="1"/>
  <c r="CD76" i="62" s="1"/>
  <c r="CD77" i="62" s="1"/>
  <c r="CD78" i="62" s="1"/>
  <c r="CD79" i="62" s="1"/>
  <c r="CD80" i="62" s="1"/>
  <c r="CD81" i="62" s="1"/>
  <c r="CD82" i="62" s="1"/>
  <c r="CR38" i="62"/>
  <c r="CR39" i="62" s="1"/>
  <c r="CR40" i="62" s="1"/>
  <c r="CR41" i="62" s="1"/>
  <c r="CR42" i="62" s="1"/>
  <c r="CR43" i="62" s="1"/>
  <c r="CR44" i="62" s="1"/>
  <c r="CR45" i="62" s="1"/>
  <c r="CR46" i="62" s="1"/>
  <c r="CR47" i="62" s="1"/>
  <c r="CR48" i="62" s="1"/>
  <c r="CR49" i="62" s="1"/>
  <c r="CR50" i="62" s="1"/>
  <c r="CR51" i="62" s="1"/>
  <c r="CR52" i="62" s="1"/>
  <c r="CR53" i="62" s="1"/>
  <c r="CR54" i="62" s="1"/>
  <c r="CR55" i="62" s="1"/>
  <c r="CR56" i="62" s="1"/>
  <c r="CR57" i="62" s="1"/>
  <c r="CR58" i="62" s="1"/>
  <c r="CR59" i="62" s="1"/>
  <c r="CR60" i="62" s="1"/>
  <c r="CR61" i="62" s="1"/>
  <c r="CR62" i="62" s="1"/>
  <c r="CR63" i="62" s="1"/>
  <c r="CR64" i="62" s="1"/>
  <c r="CR65" i="62" s="1"/>
  <c r="CR66" i="62" s="1"/>
  <c r="CR67" i="62" s="1"/>
  <c r="CR68" i="62" s="1"/>
  <c r="CR69" i="62" s="1"/>
  <c r="CR70" i="62" s="1"/>
  <c r="CR71" i="62" s="1"/>
  <c r="CR72" i="62" s="1"/>
  <c r="CR73" i="62" s="1"/>
  <c r="CR74" i="62" s="1"/>
  <c r="CR75" i="62" s="1"/>
  <c r="CR76" i="62" s="1"/>
  <c r="CR77" i="62" s="1"/>
  <c r="CR78" i="62" s="1"/>
  <c r="CR79" i="62" s="1"/>
  <c r="CR80" i="62" s="1"/>
  <c r="CR81" i="62" s="1"/>
  <c r="CR82" i="62" s="1"/>
  <c r="DH38" i="62"/>
  <c r="DH39" i="62" s="1"/>
  <c r="DH40" i="62" s="1"/>
  <c r="DH41" i="62" s="1"/>
  <c r="DH42" i="62" s="1"/>
  <c r="DH43" i="62" s="1"/>
  <c r="DH44" i="62" s="1"/>
  <c r="DH45" i="62" s="1"/>
  <c r="DH46" i="62" s="1"/>
  <c r="DH47" i="62" s="1"/>
  <c r="DH48" i="62" s="1"/>
  <c r="DH49" i="62" s="1"/>
  <c r="DH50" i="62" s="1"/>
  <c r="DH51" i="62" s="1"/>
  <c r="DH52" i="62" s="1"/>
  <c r="DH53" i="62" s="1"/>
  <c r="DH54" i="62" s="1"/>
  <c r="DH55" i="62" s="1"/>
  <c r="DH56" i="62" s="1"/>
  <c r="DH57" i="62" s="1"/>
  <c r="DH58" i="62" s="1"/>
  <c r="DH59" i="62" s="1"/>
  <c r="DH60" i="62" s="1"/>
  <c r="DH61" i="62" s="1"/>
  <c r="DH62" i="62" s="1"/>
  <c r="DH63" i="62" s="1"/>
  <c r="DH64" i="62" s="1"/>
  <c r="DH65" i="62" s="1"/>
  <c r="DH66" i="62" s="1"/>
  <c r="DH67" i="62" s="1"/>
  <c r="DH68" i="62" s="1"/>
  <c r="DH69" i="62" s="1"/>
  <c r="DH70" i="62" s="1"/>
  <c r="DH71" i="62" s="1"/>
  <c r="DH72" i="62" s="1"/>
  <c r="DH73" i="62" s="1"/>
  <c r="DH74" i="62" s="1"/>
  <c r="DH75" i="62" s="1"/>
  <c r="DH76" i="62" s="1"/>
  <c r="DH77" i="62" s="1"/>
  <c r="DH78" i="62" s="1"/>
  <c r="DH79" i="62" s="1"/>
  <c r="DH80" i="62" s="1"/>
  <c r="DH81" i="62" s="1"/>
  <c r="DH82" i="62" s="1"/>
  <c r="DW38" i="62"/>
  <c r="DW39" i="62" s="1"/>
  <c r="DW40" i="62" s="1"/>
  <c r="DW41" i="62" s="1"/>
  <c r="DW42" i="62" s="1"/>
  <c r="DW43" i="62" s="1"/>
  <c r="DW44" i="62" s="1"/>
  <c r="DW45" i="62" s="1"/>
  <c r="DW46" i="62" s="1"/>
  <c r="DW47" i="62" s="1"/>
  <c r="DW48" i="62" s="1"/>
  <c r="DW49" i="62" s="1"/>
  <c r="DW50" i="62" s="1"/>
  <c r="DW51" i="62" s="1"/>
  <c r="DW52" i="62" s="1"/>
  <c r="DW53" i="62" s="1"/>
  <c r="DW54" i="62" s="1"/>
  <c r="DW55" i="62" s="1"/>
  <c r="DW56" i="62" s="1"/>
  <c r="DW57" i="62" s="1"/>
  <c r="DW58" i="62" s="1"/>
  <c r="DW59" i="62" s="1"/>
  <c r="DW60" i="62" s="1"/>
  <c r="DW61" i="62" s="1"/>
  <c r="DW62" i="62" s="1"/>
  <c r="DW63" i="62" s="1"/>
  <c r="DW64" i="62" s="1"/>
  <c r="DW65" i="62" s="1"/>
  <c r="DW66" i="62" s="1"/>
  <c r="DW67" i="62" s="1"/>
  <c r="DW68" i="62" s="1"/>
  <c r="DW69" i="62" s="1"/>
  <c r="DW70" i="62" s="1"/>
  <c r="DW71" i="62" s="1"/>
  <c r="DW72" i="62" s="1"/>
  <c r="DW73" i="62" s="1"/>
  <c r="DW74" i="62" s="1"/>
  <c r="DW75" i="62" s="1"/>
  <c r="DW76" i="62" s="1"/>
  <c r="DW77" i="62" s="1"/>
  <c r="DW78" i="62" s="1"/>
  <c r="DW79" i="62" s="1"/>
  <c r="DW80" i="62" s="1"/>
  <c r="DW81" i="62" s="1"/>
  <c r="DW82" i="62" s="1"/>
  <c r="EM38" i="62"/>
  <c r="EM39" i="62" s="1"/>
  <c r="EM40" i="62" s="1"/>
  <c r="EM41" i="62" s="1"/>
  <c r="EM42" i="62" s="1"/>
  <c r="EM43" i="62" s="1"/>
  <c r="EM44" i="62" s="1"/>
  <c r="EM45" i="62" s="1"/>
  <c r="EM46" i="62" s="1"/>
  <c r="EM47" i="62" s="1"/>
  <c r="EM48" i="62" s="1"/>
  <c r="EM49" i="62" s="1"/>
  <c r="EM50" i="62" s="1"/>
  <c r="EM51" i="62" s="1"/>
  <c r="EM52" i="62" s="1"/>
  <c r="EM53" i="62" s="1"/>
  <c r="EM54" i="62" s="1"/>
  <c r="EM55" i="62" s="1"/>
  <c r="EM56" i="62" s="1"/>
  <c r="EM57" i="62" s="1"/>
  <c r="EM58" i="62" s="1"/>
  <c r="EM59" i="62" s="1"/>
  <c r="EM60" i="62" s="1"/>
  <c r="EM61" i="62" s="1"/>
  <c r="EM62" i="62" s="1"/>
  <c r="EM63" i="62" s="1"/>
  <c r="EM64" i="62" s="1"/>
  <c r="EM65" i="62" s="1"/>
  <c r="EM66" i="62" s="1"/>
  <c r="EM67" i="62" s="1"/>
  <c r="EM68" i="62" s="1"/>
  <c r="EM69" i="62" s="1"/>
  <c r="EM70" i="62" s="1"/>
  <c r="EM71" i="62" s="1"/>
  <c r="EM72" i="62" s="1"/>
  <c r="EM73" i="62" s="1"/>
  <c r="EM74" i="62" s="1"/>
  <c r="EM75" i="62" s="1"/>
  <c r="EM76" i="62" s="1"/>
  <c r="EM77" i="62" s="1"/>
  <c r="EM78" i="62" s="1"/>
  <c r="EM79" i="62" s="1"/>
  <c r="EM80" i="62" s="1"/>
  <c r="EM81" i="62" s="1"/>
  <c r="EM82" i="62" s="1"/>
  <c r="EZ38" i="62"/>
  <c r="EZ39" i="62" s="1"/>
  <c r="EZ40" i="62" s="1"/>
  <c r="EZ41" i="62" s="1"/>
  <c r="EZ42" i="62" s="1"/>
  <c r="EZ43" i="62" s="1"/>
  <c r="EZ44" i="62" s="1"/>
  <c r="EZ45" i="62" s="1"/>
  <c r="EZ46" i="62" s="1"/>
  <c r="EZ47" i="62" s="1"/>
  <c r="EZ48" i="62" s="1"/>
  <c r="EZ49" i="62" s="1"/>
  <c r="EZ50" i="62" s="1"/>
  <c r="EZ51" i="62" s="1"/>
  <c r="EZ52" i="62" s="1"/>
  <c r="EZ53" i="62" s="1"/>
  <c r="EZ54" i="62" s="1"/>
  <c r="EZ55" i="62" s="1"/>
  <c r="EZ56" i="62" s="1"/>
  <c r="EZ57" i="62" s="1"/>
  <c r="EZ58" i="62" s="1"/>
  <c r="EZ59" i="62" s="1"/>
  <c r="EZ60" i="62" s="1"/>
  <c r="EZ61" i="62" s="1"/>
  <c r="EZ62" i="62" s="1"/>
  <c r="EZ63" i="62" s="1"/>
  <c r="EZ64" i="62" s="1"/>
  <c r="EZ65" i="62" s="1"/>
  <c r="EZ66" i="62" s="1"/>
  <c r="EZ67" i="62" s="1"/>
  <c r="EZ68" i="62" s="1"/>
  <c r="EZ69" i="62" s="1"/>
  <c r="EZ70" i="62" s="1"/>
  <c r="EZ71" i="62" s="1"/>
  <c r="EZ72" i="62" s="1"/>
  <c r="EZ73" i="62" s="1"/>
  <c r="EZ74" i="62" s="1"/>
  <c r="EZ75" i="62" s="1"/>
  <c r="EZ76" i="62" s="1"/>
  <c r="EZ77" i="62" s="1"/>
  <c r="EZ78" i="62" s="1"/>
  <c r="EZ79" i="62" s="1"/>
  <c r="EZ80" i="62" s="1"/>
  <c r="EZ81" i="62" s="1"/>
  <c r="EZ82" i="62" s="1"/>
  <c r="B39" i="62"/>
  <c r="B40" i="62" s="1"/>
  <c r="B41" i="62" s="1"/>
  <c r="B42" i="62" s="1"/>
  <c r="B43" i="62" s="1"/>
  <c r="B44" i="62" s="1"/>
  <c r="B45" i="62" s="1"/>
  <c r="B46" i="62" s="1"/>
  <c r="B47" i="62" s="1"/>
  <c r="B48" i="62" s="1"/>
  <c r="B49" i="62" s="1"/>
  <c r="B50" i="62" s="1"/>
  <c r="B51" i="62" s="1"/>
  <c r="B52" i="62" s="1"/>
  <c r="B53" i="62" s="1"/>
  <c r="B54" i="62" s="1"/>
  <c r="B55" i="62" s="1"/>
  <c r="B56" i="62" s="1"/>
  <c r="B57" i="62" s="1"/>
  <c r="B58" i="62" s="1"/>
  <c r="B59" i="62" s="1"/>
  <c r="B60" i="62" s="1"/>
  <c r="B61" i="62" s="1"/>
  <c r="B62" i="62" s="1"/>
  <c r="B63" i="62" s="1"/>
  <c r="B64" i="62" s="1"/>
  <c r="B65" i="62" s="1"/>
  <c r="B66" i="62" s="1"/>
  <c r="B67" i="62" s="1"/>
  <c r="B68" i="62" s="1"/>
  <c r="B69" i="62" s="1"/>
  <c r="B70" i="62" s="1"/>
  <c r="B71" i="62" s="1"/>
  <c r="B72" i="62" s="1"/>
  <c r="B73" i="62" s="1"/>
  <c r="B74" i="62" s="1"/>
  <c r="B75" i="62" s="1"/>
  <c r="B76" i="62" s="1"/>
  <c r="B77" i="62" s="1"/>
  <c r="B78" i="62" s="1"/>
  <c r="B79" i="62" s="1"/>
  <c r="B80" i="62" s="1"/>
  <c r="B81" i="62" s="1"/>
  <c r="B82" i="62" s="1"/>
  <c r="U39" i="62"/>
  <c r="U40" i="62" s="1"/>
  <c r="U41" i="62" s="1"/>
  <c r="U42" i="62" s="1"/>
  <c r="U43" i="62" s="1"/>
  <c r="U44" i="62" s="1"/>
  <c r="U45" i="62" s="1"/>
  <c r="U46" i="62" s="1"/>
  <c r="U47" i="62" s="1"/>
  <c r="U48" i="62" s="1"/>
  <c r="U49" i="62" s="1"/>
  <c r="U50" i="62" s="1"/>
  <c r="U51" i="62" s="1"/>
  <c r="U52" i="62" s="1"/>
  <c r="U53" i="62" s="1"/>
  <c r="U54" i="62" s="1"/>
  <c r="U55" i="62" s="1"/>
  <c r="U56" i="62" s="1"/>
  <c r="U57" i="62" s="1"/>
  <c r="U58" i="62" s="1"/>
  <c r="U59" i="62" s="1"/>
  <c r="U60" i="62" s="1"/>
  <c r="U61" i="62" s="1"/>
  <c r="U62" i="62" s="1"/>
  <c r="U63" i="62" s="1"/>
  <c r="U64" i="62" s="1"/>
  <c r="U65" i="62" s="1"/>
  <c r="U66" i="62" s="1"/>
  <c r="U67" i="62" s="1"/>
  <c r="U68" i="62" s="1"/>
  <c r="U69" i="62" s="1"/>
  <c r="U70" i="62" s="1"/>
  <c r="U71" i="62" s="1"/>
  <c r="U72" i="62" s="1"/>
  <c r="U73" i="62" s="1"/>
  <c r="U74" i="62" s="1"/>
  <c r="U75" i="62" s="1"/>
  <c r="U76" i="62" s="1"/>
  <c r="U77" i="62" s="1"/>
  <c r="U78" i="62" s="1"/>
  <c r="U79" i="62" s="1"/>
  <c r="U80" i="62" s="1"/>
  <c r="U81" i="62" s="1"/>
  <c r="U82" i="62" s="1"/>
  <c r="U33" i="64" l="1"/>
  <c r="B33" i="64"/>
  <c r="A4" i="67"/>
  <c r="A4" i="66"/>
  <c r="A4" i="65"/>
  <c r="A4" i="64"/>
  <c r="A4" i="63"/>
  <c r="A4" i="61"/>
  <c r="U44" i="67"/>
  <c r="U45" i="67" s="1"/>
  <c r="U46" i="67" s="1"/>
  <c r="U47" i="67" s="1"/>
  <c r="U48" i="67" s="1"/>
  <c r="U49" i="67" s="1"/>
  <c r="U50" i="67" s="1"/>
  <c r="U51" i="67" s="1"/>
  <c r="U52" i="67" s="1"/>
  <c r="U53" i="67" s="1"/>
  <c r="U54" i="67" s="1"/>
  <c r="U55" i="67" s="1"/>
  <c r="U56" i="67" s="1"/>
  <c r="U57" i="67" s="1"/>
  <c r="U58" i="67" s="1"/>
  <c r="U59" i="67" s="1"/>
  <c r="U60" i="67" s="1"/>
  <c r="U61" i="67" s="1"/>
  <c r="U62" i="67" s="1"/>
  <c r="U63" i="67" s="1"/>
  <c r="U64" i="67" s="1"/>
  <c r="U65" i="67" s="1"/>
  <c r="U66" i="67" s="1"/>
  <c r="U67" i="67" s="1"/>
  <c r="U68" i="67" s="1"/>
  <c r="U69" i="67" s="1"/>
  <c r="U70" i="67" s="1"/>
  <c r="U71" i="67" s="1"/>
  <c r="U72" i="67" s="1"/>
  <c r="U73" i="67" s="1"/>
  <c r="U74" i="67" s="1"/>
  <c r="U75" i="67" s="1"/>
  <c r="U76" i="67" s="1"/>
  <c r="U77" i="67" s="1"/>
  <c r="U78" i="67" s="1"/>
  <c r="U79" i="67" s="1"/>
  <c r="U80" i="67" s="1"/>
  <c r="U81" i="67" s="1"/>
  <c r="U82" i="67" s="1"/>
  <c r="DW42" i="67"/>
  <c r="DW43" i="67" s="1"/>
  <c r="DW44" i="67" s="1"/>
  <c r="DW45" i="67" s="1"/>
  <c r="DW46" i="67" s="1"/>
  <c r="DW47" i="67" s="1"/>
  <c r="DW48" i="67" s="1"/>
  <c r="DW49" i="67" s="1"/>
  <c r="DW50" i="67" s="1"/>
  <c r="DW51" i="67" s="1"/>
  <c r="DW52" i="67" s="1"/>
  <c r="DW53" i="67" s="1"/>
  <c r="DW54" i="67" s="1"/>
  <c r="DW55" i="67" s="1"/>
  <c r="DW56" i="67" s="1"/>
  <c r="DW57" i="67" s="1"/>
  <c r="DW58" i="67" s="1"/>
  <c r="DW59" i="67" s="1"/>
  <c r="DW60" i="67" s="1"/>
  <c r="DW61" i="67" s="1"/>
  <c r="DW62" i="67" s="1"/>
  <c r="DW63" i="67" s="1"/>
  <c r="DW64" i="67" s="1"/>
  <c r="DW65" i="67" s="1"/>
  <c r="DW66" i="67" s="1"/>
  <c r="DW67" i="67" s="1"/>
  <c r="DW68" i="67" s="1"/>
  <c r="DW69" i="67" s="1"/>
  <c r="DW70" i="67" s="1"/>
  <c r="DW71" i="67" s="1"/>
  <c r="DW72" i="67" s="1"/>
  <c r="DW73" i="67" s="1"/>
  <c r="DW74" i="67" s="1"/>
  <c r="DW75" i="67" s="1"/>
  <c r="DW76" i="67" s="1"/>
  <c r="DW77" i="67" s="1"/>
  <c r="DW78" i="67" s="1"/>
  <c r="DW79" i="67" s="1"/>
  <c r="DW80" i="67" s="1"/>
  <c r="DW81" i="67" s="1"/>
  <c r="DW82" i="67" s="1"/>
  <c r="EZ39" i="67"/>
  <c r="EZ40" i="67" s="1"/>
  <c r="EZ41" i="67" s="1"/>
  <c r="EZ42" i="67" s="1"/>
  <c r="EZ43" i="67" s="1"/>
  <c r="EZ44" i="67" s="1"/>
  <c r="EZ45" i="67" s="1"/>
  <c r="EZ46" i="67" s="1"/>
  <c r="EZ47" i="67" s="1"/>
  <c r="EZ48" i="67" s="1"/>
  <c r="EZ49" i="67" s="1"/>
  <c r="EZ50" i="67" s="1"/>
  <c r="EZ51" i="67" s="1"/>
  <c r="EZ52" i="67" s="1"/>
  <c r="EZ53" i="67" s="1"/>
  <c r="EZ54" i="67" s="1"/>
  <c r="EZ55" i="67" s="1"/>
  <c r="EZ56" i="67" s="1"/>
  <c r="EZ57" i="67" s="1"/>
  <c r="EZ58" i="67" s="1"/>
  <c r="EZ59" i="67" s="1"/>
  <c r="EZ60" i="67" s="1"/>
  <c r="EZ61" i="67" s="1"/>
  <c r="EZ62" i="67" s="1"/>
  <c r="EZ63" i="67" s="1"/>
  <c r="EZ64" i="67" s="1"/>
  <c r="EZ65" i="67" s="1"/>
  <c r="EZ66" i="67" s="1"/>
  <c r="EZ67" i="67" s="1"/>
  <c r="EZ68" i="67" s="1"/>
  <c r="EZ69" i="67" s="1"/>
  <c r="EZ70" i="67" s="1"/>
  <c r="EZ71" i="67" s="1"/>
  <c r="EZ72" i="67" s="1"/>
  <c r="EZ73" i="67" s="1"/>
  <c r="EZ74" i="67" s="1"/>
  <c r="EZ75" i="67" s="1"/>
  <c r="EZ76" i="67" s="1"/>
  <c r="EZ77" i="67" s="1"/>
  <c r="EZ78" i="67" s="1"/>
  <c r="EZ79" i="67" s="1"/>
  <c r="EZ80" i="67" s="1"/>
  <c r="EZ81" i="67" s="1"/>
  <c r="EZ82" i="67" s="1"/>
  <c r="BH39" i="67"/>
  <c r="BH40" i="67" s="1"/>
  <c r="BH41" i="67" s="1"/>
  <c r="BH42" i="67" s="1"/>
  <c r="BH43" i="67" s="1"/>
  <c r="BH44" i="67" s="1"/>
  <c r="BH45" i="67" s="1"/>
  <c r="BH46" i="67" s="1"/>
  <c r="BH47" i="67" s="1"/>
  <c r="BH48" i="67" s="1"/>
  <c r="BH49" i="67" s="1"/>
  <c r="BH50" i="67" s="1"/>
  <c r="BH51" i="67" s="1"/>
  <c r="BH52" i="67" s="1"/>
  <c r="BH53" i="67" s="1"/>
  <c r="BH54" i="67" s="1"/>
  <c r="BH55" i="67" s="1"/>
  <c r="BH56" i="67" s="1"/>
  <c r="BH57" i="67" s="1"/>
  <c r="BH58" i="67" s="1"/>
  <c r="BH59" i="67" s="1"/>
  <c r="BH60" i="67" s="1"/>
  <c r="BH61" i="67" s="1"/>
  <c r="BH62" i="67" s="1"/>
  <c r="BH63" i="67" s="1"/>
  <c r="BH64" i="67" s="1"/>
  <c r="BH65" i="67" s="1"/>
  <c r="BH66" i="67" s="1"/>
  <c r="BH67" i="67" s="1"/>
  <c r="BH68" i="67" s="1"/>
  <c r="BH69" i="67" s="1"/>
  <c r="BH70" i="67" s="1"/>
  <c r="BH71" i="67" s="1"/>
  <c r="BH72" i="67" s="1"/>
  <c r="BH73" i="67" s="1"/>
  <c r="BH74" i="67" s="1"/>
  <c r="BH75" i="67" s="1"/>
  <c r="BH76" i="67" s="1"/>
  <c r="BH77" i="67" s="1"/>
  <c r="BH78" i="67" s="1"/>
  <c r="BH79" i="67" s="1"/>
  <c r="BH80" i="67" s="1"/>
  <c r="BH81" i="67" s="1"/>
  <c r="BH82" i="67" s="1"/>
  <c r="B39" i="67"/>
  <c r="B40" i="67" s="1"/>
  <c r="B41" i="67" s="1"/>
  <c r="B42" i="67" s="1"/>
  <c r="B43" i="67" s="1"/>
  <c r="B44" i="67" s="1"/>
  <c r="B45" i="67" s="1"/>
  <c r="B46" i="67" s="1"/>
  <c r="B47" i="67" s="1"/>
  <c r="B48" i="67" s="1"/>
  <c r="B49" i="67" s="1"/>
  <c r="B50" i="67" s="1"/>
  <c r="B51" i="67" s="1"/>
  <c r="B52" i="67" s="1"/>
  <c r="B53" i="67" s="1"/>
  <c r="B54" i="67" s="1"/>
  <c r="B55" i="67" s="1"/>
  <c r="B56" i="67" s="1"/>
  <c r="B57" i="67" s="1"/>
  <c r="B58" i="67" s="1"/>
  <c r="B59" i="67" s="1"/>
  <c r="B60" i="67" s="1"/>
  <c r="B61" i="67" s="1"/>
  <c r="B62" i="67" s="1"/>
  <c r="B63" i="67" s="1"/>
  <c r="B64" i="67" s="1"/>
  <c r="B65" i="67" s="1"/>
  <c r="B66" i="67" s="1"/>
  <c r="B67" i="67" s="1"/>
  <c r="B68" i="67" s="1"/>
  <c r="B69" i="67" s="1"/>
  <c r="B70" i="67" s="1"/>
  <c r="B71" i="67" s="1"/>
  <c r="B72" i="67" s="1"/>
  <c r="B73" i="67" s="1"/>
  <c r="B74" i="67" s="1"/>
  <c r="B75" i="67" s="1"/>
  <c r="B76" i="67" s="1"/>
  <c r="B77" i="67" s="1"/>
  <c r="B78" i="67" s="1"/>
  <c r="B79" i="67" s="1"/>
  <c r="B80" i="67" s="1"/>
  <c r="B81" i="67" s="1"/>
  <c r="B82" i="67" s="1"/>
  <c r="EZ38" i="67"/>
  <c r="EM38" i="67"/>
  <c r="EM39" i="67" s="1"/>
  <c r="EM40" i="67" s="1"/>
  <c r="EM41" i="67" s="1"/>
  <c r="EM42" i="67" s="1"/>
  <c r="EM43" i="67" s="1"/>
  <c r="EM44" i="67" s="1"/>
  <c r="EM45" i="67" s="1"/>
  <c r="EM46" i="67" s="1"/>
  <c r="EM47" i="67" s="1"/>
  <c r="EM48" i="67" s="1"/>
  <c r="EM49" i="67" s="1"/>
  <c r="EM50" i="67" s="1"/>
  <c r="EM51" i="67" s="1"/>
  <c r="EM52" i="67" s="1"/>
  <c r="EM53" i="67" s="1"/>
  <c r="EM54" i="67" s="1"/>
  <c r="EM55" i="67" s="1"/>
  <c r="EM56" i="67" s="1"/>
  <c r="EM57" i="67" s="1"/>
  <c r="EM58" i="67" s="1"/>
  <c r="EM59" i="67" s="1"/>
  <c r="EM60" i="67" s="1"/>
  <c r="EM61" i="67" s="1"/>
  <c r="EM62" i="67" s="1"/>
  <c r="EM63" i="67" s="1"/>
  <c r="EM64" i="67" s="1"/>
  <c r="EM65" i="67" s="1"/>
  <c r="EM66" i="67" s="1"/>
  <c r="EM67" i="67" s="1"/>
  <c r="EM68" i="67" s="1"/>
  <c r="EM69" i="67" s="1"/>
  <c r="EM70" i="67" s="1"/>
  <c r="EM71" i="67" s="1"/>
  <c r="EM72" i="67" s="1"/>
  <c r="EM73" i="67" s="1"/>
  <c r="EM74" i="67" s="1"/>
  <c r="EM75" i="67" s="1"/>
  <c r="EM76" i="67" s="1"/>
  <c r="EM77" i="67" s="1"/>
  <c r="EM78" i="67" s="1"/>
  <c r="EM79" i="67" s="1"/>
  <c r="EM80" i="67" s="1"/>
  <c r="EM81" i="67" s="1"/>
  <c r="EM82" i="67" s="1"/>
  <c r="DW38" i="67"/>
  <c r="DW39" i="67" s="1"/>
  <c r="DW40" i="67" s="1"/>
  <c r="DW41" i="67" s="1"/>
  <c r="DH38" i="67"/>
  <c r="DH39" i="67" s="1"/>
  <c r="DH40" i="67" s="1"/>
  <c r="DH41" i="67" s="1"/>
  <c r="DH42" i="67" s="1"/>
  <c r="DH43" i="67" s="1"/>
  <c r="DH44" i="67" s="1"/>
  <c r="DH45" i="67" s="1"/>
  <c r="DH46" i="67" s="1"/>
  <c r="DH47" i="67" s="1"/>
  <c r="DH48" i="67" s="1"/>
  <c r="DH49" i="67" s="1"/>
  <c r="DH50" i="67" s="1"/>
  <c r="DH51" i="67" s="1"/>
  <c r="DH52" i="67" s="1"/>
  <c r="DH53" i="67" s="1"/>
  <c r="DH54" i="67" s="1"/>
  <c r="DH55" i="67" s="1"/>
  <c r="DH56" i="67" s="1"/>
  <c r="DH57" i="67" s="1"/>
  <c r="DH58" i="67" s="1"/>
  <c r="DH59" i="67" s="1"/>
  <c r="DH60" i="67" s="1"/>
  <c r="DH61" i="67" s="1"/>
  <c r="DH62" i="67" s="1"/>
  <c r="DH63" i="67" s="1"/>
  <c r="DH64" i="67" s="1"/>
  <c r="DH65" i="67" s="1"/>
  <c r="DH66" i="67" s="1"/>
  <c r="DH67" i="67" s="1"/>
  <c r="DH68" i="67" s="1"/>
  <c r="DH69" i="67" s="1"/>
  <c r="DH70" i="67" s="1"/>
  <c r="DH71" i="67" s="1"/>
  <c r="DH72" i="67" s="1"/>
  <c r="DH73" i="67" s="1"/>
  <c r="DH74" i="67" s="1"/>
  <c r="DH75" i="67" s="1"/>
  <c r="DH76" i="67" s="1"/>
  <c r="DH77" i="67" s="1"/>
  <c r="DH78" i="67" s="1"/>
  <c r="DH79" i="67" s="1"/>
  <c r="DH80" i="67" s="1"/>
  <c r="DH81" i="67" s="1"/>
  <c r="DH82" i="67" s="1"/>
  <c r="CR38" i="67"/>
  <c r="CR39" i="67" s="1"/>
  <c r="CR40" i="67" s="1"/>
  <c r="CR41" i="67" s="1"/>
  <c r="CR42" i="67" s="1"/>
  <c r="CR43" i="67" s="1"/>
  <c r="CR44" i="67" s="1"/>
  <c r="CR45" i="67" s="1"/>
  <c r="CR46" i="67" s="1"/>
  <c r="CR47" i="67" s="1"/>
  <c r="CR48" i="67" s="1"/>
  <c r="CR49" i="67" s="1"/>
  <c r="CR50" i="67" s="1"/>
  <c r="CR51" i="67" s="1"/>
  <c r="CR52" i="67" s="1"/>
  <c r="CR53" i="67" s="1"/>
  <c r="CR54" i="67" s="1"/>
  <c r="CR55" i="67" s="1"/>
  <c r="CR56" i="67" s="1"/>
  <c r="CR57" i="67" s="1"/>
  <c r="CR58" i="67" s="1"/>
  <c r="CR59" i="67" s="1"/>
  <c r="CR60" i="67" s="1"/>
  <c r="CR61" i="67" s="1"/>
  <c r="CR62" i="67" s="1"/>
  <c r="CR63" i="67" s="1"/>
  <c r="CR64" i="67" s="1"/>
  <c r="CR65" i="67" s="1"/>
  <c r="CR66" i="67" s="1"/>
  <c r="CR67" i="67" s="1"/>
  <c r="CR68" i="67" s="1"/>
  <c r="CR69" i="67" s="1"/>
  <c r="CR70" i="67" s="1"/>
  <c r="CR71" i="67" s="1"/>
  <c r="CR72" i="67" s="1"/>
  <c r="CR73" i="67" s="1"/>
  <c r="CR74" i="67" s="1"/>
  <c r="CR75" i="67" s="1"/>
  <c r="CR76" i="67" s="1"/>
  <c r="CR77" i="67" s="1"/>
  <c r="CR78" i="67" s="1"/>
  <c r="CR79" i="67" s="1"/>
  <c r="CR80" i="67" s="1"/>
  <c r="CR81" i="67" s="1"/>
  <c r="CR82" i="67" s="1"/>
  <c r="CD38" i="67"/>
  <c r="CD39" i="67" s="1"/>
  <c r="CD40" i="67" s="1"/>
  <c r="CD41" i="67" s="1"/>
  <c r="CD42" i="67" s="1"/>
  <c r="CD43" i="67" s="1"/>
  <c r="CD44" i="67" s="1"/>
  <c r="CD45" i="67" s="1"/>
  <c r="CD46" i="67" s="1"/>
  <c r="CD47" i="67" s="1"/>
  <c r="CD48" i="67" s="1"/>
  <c r="CD49" i="67" s="1"/>
  <c r="CD50" i="67" s="1"/>
  <c r="CD51" i="67" s="1"/>
  <c r="CD52" i="67" s="1"/>
  <c r="CD53" i="67" s="1"/>
  <c r="CD54" i="67" s="1"/>
  <c r="CD55" i="67" s="1"/>
  <c r="CD56" i="67" s="1"/>
  <c r="CD57" i="67" s="1"/>
  <c r="CD58" i="67" s="1"/>
  <c r="CD59" i="67" s="1"/>
  <c r="CD60" i="67" s="1"/>
  <c r="CD61" i="67" s="1"/>
  <c r="CD62" i="67" s="1"/>
  <c r="CD63" i="67" s="1"/>
  <c r="CD64" i="67" s="1"/>
  <c r="CD65" i="67" s="1"/>
  <c r="CD66" i="67" s="1"/>
  <c r="CD67" i="67" s="1"/>
  <c r="CD68" i="67" s="1"/>
  <c r="CD69" i="67" s="1"/>
  <c r="CD70" i="67" s="1"/>
  <c r="CD71" i="67" s="1"/>
  <c r="CD72" i="67" s="1"/>
  <c r="CD73" i="67" s="1"/>
  <c r="CD74" i="67" s="1"/>
  <c r="CD75" i="67" s="1"/>
  <c r="CD76" i="67" s="1"/>
  <c r="CD77" i="67" s="1"/>
  <c r="CD78" i="67" s="1"/>
  <c r="CD79" i="67" s="1"/>
  <c r="CD80" i="67" s="1"/>
  <c r="CD81" i="67" s="1"/>
  <c r="CD82" i="67" s="1"/>
  <c r="BH38" i="67"/>
  <c r="AO38" i="67"/>
  <c r="AO39" i="67" s="1"/>
  <c r="AO40" i="67" s="1"/>
  <c r="AO41" i="67" s="1"/>
  <c r="AO42" i="67" s="1"/>
  <c r="AO43" i="67" s="1"/>
  <c r="AO44" i="67" s="1"/>
  <c r="AO45" i="67" s="1"/>
  <c r="AO46" i="67" s="1"/>
  <c r="AO47" i="67" s="1"/>
  <c r="AO48" i="67" s="1"/>
  <c r="AO49" i="67" s="1"/>
  <c r="AO50" i="67" s="1"/>
  <c r="AO51" i="67" s="1"/>
  <c r="AO52" i="67" s="1"/>
  <c r="AO53" i="67" s="1"/>
  <c r="AO54" i="67" s="1"/>
  <c r="AO55" i="67" s="1"/>
  <c r="AO56" i="67" s="1"/>
  <c r="AO57" i="67" s="1"/>
  <c r="AO58" i="67" s="1"/>
  <c r="AO59" i="67" s="1"/>
  <c r="AO60" i="67" s="1"/>
  <c r="AO61" i="67" s="1"/>
  <c r="AO62" i="67" s="1"/>
  <c r="AO63" i="67" s="1"/>
  <c r="AO64" i="67" s="1"/>
  <c r="AO65" i="67" s="1"/>
  <c r="AO66" i="67" s="1"/>
  <c r="AO67" i="67" s="1"/>
  <c r="AO68" i="67" s="1"/>
  <c r="AO69" i="67" s="1"/>
  <c r="AO70" i="67" s="1"/>
  <c r="AO71" i="67" s="1"/>
  <c r="AO72" i="67" s="1"/>
  <c r="AO73" i="67" s="1"/>
  <c r="AO74" i="67" s="1"/>
  <c r="AO75" i="67" s="1"/>
  <c r="AO76" i="67" s="1"/>
  <c r="AO77" i="67" s="1"/>
  <c r="AO78" i="67" s="1"/>
  <c r="AO79" i="67" s="1"/>
  <c r="AO80" i="67" s="1"/>
  <c r="AO81" i="67" s="1"/>
  <c r="AO82" i="67" s="1"/>
  <c r="U38" i="67"/>
  <c r="U39" i="67" s="1"/>
  <c r="U40" i="67" s="1"/>
  <c r="U41" i="67" s="1"/>
  <c r="U42" i="67" s="1"/>
  <c r="U43" i="67" s="1"/>
  <c r="B38" i="67"/>
  <c r="EZ33" i="67"/>
  <c r="EM33" i="67"/>
  <c r="DW33" i="67"/>
  <c r="DH33" i="67"/>
  <c r="CR33" i="67"/>
  <c r="CD33" i="67"/>
  <c r="BH33" i="67"/>
  <c r="AO33" i="67"/>
  <c r="U33" i="67"/>
  <c r="B33" i="67"/>
  <c r="EZ40" i="66"/>
  <c r="EZ41" i="66" s="1"/>
  <c r="EZ42" i="66" s="1"/>
  <c r="EZ43" i="66" s="1"/>
  <c r="EZ44" i="66" s="1"/>
  <c r="EZ45" i="66" s="1"/>
  <c r="EZ46" i="66" s="1"/>
  <c r="EZ47" i="66" s="1"/>
  <c r="EZ48" i="66" s="1"/>
  <c r="EZ49" i="66" s="1"/>
  <c r="EZ50" i="66" s="1"/>
  <c r="EZ51" i="66" s="1"/>
  <c r="EZ52" i="66" s="1"/>
  <c r="EZ53" i="66" s="1"/>
  <c r="EZ54" i="66" s="1"/>
  <c r="EZ55" i="66" s="1"/>
  <c r="EZ56" i="66" s="1"/>
  <c r="EZ57" i="66" s="1"/>
  <c r="EZ58" i="66" s="1"/>
  <c r="EZ59" i="66" s="1"/>
  <c r="EZ60" i="66" s="1"/>
  <c r="EZ61" i="66" s="1"/>
  <c r="EZ62" i="66" s="1"/>
  <c r="EZ63" i="66" s="1"/>
  <c r="EZ64" i="66" s="1"/>
  <c r="EZ65" i="66" s="1"/>
  <c r="EZ66" i="66" s="1"/>
  <c r="EZ67" i="66" s="1"/>
  <c r="EZ68" i="66" s="1"/>
  <c r="EZ69" i="66" s="1"/>
  <c r="EZ70" i="66" s="1"/>
  <c r="EZ71" i="66" s="1"/>
  <c r="EZ72" i="66" s="1"/>
  <c r="EZ73" i="66" s="1"/>
  <c r="EZ74" i="66" s="1"/>
  <c r="EZ75" i="66" s="1"/>
  <c r="EZ76" i="66" s="1"/>
  <c r="EZ77" i="66" s="1"/>
  <c r="EZ78" i="66" s="1"/>
  <c r="EZ79" i="66" s="1"/>
  <c r="EZ80" i="66" s="1"/>
  <c r="EZ81" i="66" s="1"/>
  <c r="EZ82" i="66" s="1"/>
  <c r="EM40" i="66"/>
  <c r="EM41" i="66" s="1"/>
  <c r="EM42" i="66" s="1"/>
  <c r="EM43" i="66" s="1"/>
  <c r="EM44" i="66" s="1"/>
  <c r="EM45" i="66" s="1"/>
  <c r="EM46" i="66" s="1"/>
  <c r="EM47" i="66" s="1"/>
  <c r="EM48" i="66" s="1"/>
  <c r="EM49" i="66" s="1"/>
  <c r="EM50" i="66" s="1"/>
  <c r="EM51" i="66" s="1"/>
  <c r="EM52" i="66" s="1"/>
  <c r="EM53" i="66" s="1"/>
  <c r="EM54" i="66" s="1"/>
  <c r="EM55" i="66" s="1"/>
  <c r="EM56" i="66" s="1"/>
  <c r="EM57" i="66" s="1"/>
  <c r="EM58" i="66" s="1"/>
  <c r="EM59" i="66" s="1"/>
  <c r="EM60" i="66" s="1"/>
  <c r="EM61" i="66" s="1"/>
  <c r="EM62" i="66" s="1"/>
  <c r="EM63" i="66" s="1"/>
  <c r="EM64" i="66" s="1"/>
  <c r="EM65" i="66" s="1"/>
  <c r="EM66" i="66" s="1"/>
  <c r="EM67" i="66" s="1"/>
  <c r="EM68" i="66" s="1"/>
  <c r="EM69" i="66" s="1"/>
  <c r="EM70" i="66" s="1"/>
  <c r="EM71" i="66" s="1"/>
  <c r="EM72" i="66" s="1"/>
  <c r="EM73" i="66" s="1"/>
  <c r="EM74" i="66" s="1"/>
  <c r="EM75" i="66" s="1"/>
  <c r="EM76" i="66" s="1"/>
  <c r="EM77" i="66" s="1"/>
  <c r="EM78" i="66" s="1"/>
  <c r="EM79" i="66" s="1"/>
  <c r="EM80" i="66" s="1"/>
  <c r="EM81" i="66" s="1"/>
  <c r="EM82" i="66" s="1"/>
  <c r="EZ39" i="66"/>
  <c r="B39" i="66"/>
  <c r="B40" i="66" s="1"/>
  <c r="B41" i="66" s="1"/>
  <c r="B42" i="66" s="1"/>
  <c r="B43" i="66" s="1"/>
  <c r="B44" i="66" s="1"/>
  <c r="B45" i="66" s="1"/>
  <c r="B46" i="66" s="1"/>
  <c r="B47" i="66" s="1"/>
  <c r="B48" i="66" s="1"/>
  <c r="B49" i="66" s="1"/>
  <c r="B50" i="66" s="1"/>
  <c r="B51" i="66" s="1"/>
  <c r="B52" i="66" s="1"/>
  <c r="B53" i="66" s="1"/>
  <c r="B54" i="66" s="1"/>
  <c r="B55" i="66" s="1"/>
  <c r="B56" i="66" s="1"/>
  <c r="B57" i="66" s="1"/>
  <c r="B58" i="66" s="1"/>
  <c r="B59" i="66" s="1"/>
  <c r="B60" i="66" s="1"/>
  <c r="B61" i="66" s="1"/>
  <c r="B62" i="66" s="1"/>
  <c r="B63" i="66" s="1"/>
  <c r="B64" i="66" s="1"/>
  <c r="B65" i="66" s="1"/>
  <c r="B66" i="66" s="1"/>
  <c r="B67" i="66" s="1"/>
  <c r="B68" i="66" s="1"/>
  <c r="B69" i="66" s="1"/>
  <c r="B70" i="66" s="1"/>
  <c r="B71" i="66" s="1"/>
  <c r="B72" i="66" s="1"/>
  <c r="B73" i="66" s="1"/>
  <c r="B74" i="66" s="1"/>
  <c r="B75" i="66" s="1"/>
  <c r="B76" i="66" s="1"/>
  <c r="B77" i="66" s="1"/>
  <c r="B78" i="66" s="1"/>
  <c r="B79" i="66" s="1"/>
  <c r="B80" i="66" s="1"/>
  <c r="B81" i="66" s="1"/>
  <c r="B82" i="66" s="1"/>
  <c r="EZ38" i="66"/>
  <c r="EM38" i="66"/>
  <c r="EM39" i="66" s="1"/>
  <c r="DW38" i="66"/>
  <c r="DW39" i="66" s="1"/>
  <c r="DW40" i="66" s="1"/>
  <c r="DW41" i="66" s="1"/>
  <c r="DW42" i="66" s="1"/>
  <c r="DW43" i="66" s="1"/>
  <c r="DW44" i="66" s="1"/>
  <c r="DW45" i="66" s="1"/>
  <c r="DW46" i="66" s="1"/>
  <c r="DW47" i="66" s="1"/>
  <c r="DW48" i="66" s="1"/>
  <c r="DW49" i="66" s="1"/>
  <c r="DW50" i="66" s="1"/>
  <c r="DW51" i="66" s="1"/>
  <c r="DW52" i="66" s="1"/>
  <c r="DW53" i="66" s="1"/>
  <c r="DW54" i="66" s="1"/>
  <c r="DW55" i="66" s="1"/>
  <c r="DW56" i="66" s="1"/>
  <c r="DW57" i="66" s="1"/>
  <c r="DW58" i="66" s="1"/>
  <c r="DW59" i="66" s="1"/>
  <c r="DW60" i="66" s="1"/>
  <c r="DW61" i="66" s="1"/>
  <c r="DW62" i="66" s="1"/>
  <c r="DW63" i="66" s="1"/>
  <c r="DW64" i="66" s="1"/>
  <c r="DW65" i="66" s="1"/>
  <c r="DW66" i="66" s="1"/>
  <c r="DW67" i="66" s="1"/>
  <c r="DW68" i="66" s="1"/>
  <c r="DW69" i="66" s="1"/>
  <c r="DW70" i="66" s="1"/>
  <c r="DW71" i="66" s="1"/>
  <c r="DW72" i="66" s="1"/>
  <c r="DW73" i="66" s="1"/>
  <c r="DW74" i="66" s="1"/>
  <c r="DW75" i="66" s="1"/>
  <c r="DW76" i="66" s="1"/>
  <c r="DW77" i="66" s="1"/>
  <c r="DW78" i="66" s="1"/>
  <c r="DW79" i="66" s="1"/>
  <c r="DW80" i="66" s="1"/>
  <c r="DW81" i="66" s="1"/>
  <c r="DW82" i="66" s="1"/>
  <c r="DH38" i="66"/>
  <c r="DH39" i="66" s="1"/>
  <c r="DH40" i="66" s="1"/>
  <c r="DH41" i="66" s="1"/>
  <c r="DH42" i="66" s="1"/>
  <c r="DH43" i="66" s="1"/>
  <c r="DH44" i="66" s="1"/>
  <c r="DH45" i="66" s="1"/>
  <c r="DH46" i="66" s="1"/>
  <c r="DH47" i="66" s="1"/>
  <c r="DH48" i="66" s="1"/>
  <c r="DH49" i="66" s="1"/>
  <c r="DH50" i="66" s="1"/>
  <c r="DH51" i="66" s="1"/>
  <c r="DH52" i="66" s="1"/>
  <c r="DH53" i="66" s="1"/>
  <c r="DH54" i="66" s="1"/>
  <c r="DH55" i="66" s="1"/>
  <c r="DH56" i="66" s="1"/>
  <c r="DH57" i="66" s="1"/>
  <c r="DH58" i="66" s="1"/>
  <c r="DH59" i="66" s="1"/>
  <c r="DH60" i="66" s="1"/>
  <c r="DH61" i="66" s="1"/>
  <c r="DH62" i="66" s="1"/>
  <c r="DH63" i="66" s="1"/>
  <c r="DH64" i="66" s="1"/>
  <c r="DH65" i="66" s="1"/>
  <c r="DH66" i="66" s="1"/>
  <c r="DH67" i="66" s="1"/>
  <c r="DH68" i="66" s="1"/>
  <c r="DH69" i="66" s="1"/>
  <c r="DH70" i="66" s="1"/>
  <c r="DH71" i="66" s="1"/>
  <c r="DH72" i="66" s="1"/>
  <c r="DH73" i="66" s="1"/>
  <c r="DH74" i="66" s="1"/>
  <c r="DH75" i="66" s="1"/>
  <c r="DH76" i="66" s="1"/>
  <c r="DH77" i="66" s="1"/>
  <c r="DH78" i="66" s="1"/>
  <c r="DH79" i="66" s="1"/>
  <c r="DH80" i="66" s="1"/>
  <c r="DH81" i="66" s="1"/>
  <c r="DH82" i="66" s="1"/>
  <c r="CR38" i="66"/>
  <c r="CR39" i="66" s="1"/>
  <c r="CR40" i="66" s="1"/>
  <c r="CR41" i="66" s="1"/>
  <c r="CR42" i="66" s="1"/>
  <c r="CR43" i="66" s="1"/>
  <c r="CR44" i="66" s="1"/>
  <c r="CR45" i="66" s="1"/>
  <c r="CR46" i="66" s="1"/>
  <c r="CR47" i="66" s="1"/>
  <c r="CR48" i="66" s="1"/>
  <c r="CR49" i="66" s="1"/>
  <c r="CR50" i="66" s="1"/>
  <c r="CR51" i="66" s="1"/>
  <c r="CR52" i="66" s="1"/>
  <c r="CR53" i="66" s="1"/>
  <c r="CR54" i="66" s="1"/>
  <c r="CR55" i="66" s="1"/>
  <c r="CR56" i="66" s="1"/>
  <c r="CR57" i="66" s="1"/>
  <c r="CR58" i="66" s="1"/>
  <c r="CR59" i="66" s="1"/>
  <c r="CR60" i="66" s="1"/>
  <c r="CR61" i="66" s="1"/>
  <c r="CR62" i="66" s="1"/>
  <c r="CR63" i="66" s="1"/>
  <c r="CR64" i="66" s="1"/>
  <c r="CR65" i="66" s="1"/>
  <c r="CR66" i="66" s="1"/>
  <c r="CR67" i="66" s="1"/>
  <c r="CR68" i="66" s="1"/>
  <c r="CR69" i="66" s="1"/>
  <c r="CR70" i="66" s="1"/>
  <c r="CR71" i="66" s="1"/>
  <c r="CR72" i="66" s="1"/>
  <c r="CR73" i="66" s="1"/>
  <c r="CR74" i="66" s="1"/>
  <c r="CR75" i="66" s="1"/>
  <c r="CR76" i="66" s="1"/>
  <c r="CR77" i="66" s="1"/>
  <c r="CR78" i="66" s="1"/>
  <c r="CR79" i="66" s="1"/>
  <c r="CR80" i="66" s="1"/>
  <c r="CR81" i="66" s="1"/>
  <c r="CR82" i="66" s="1"/>
  <c r="CD38" i="66"/>
  <c r="CD39" i="66" s="1"/>
  <c r="CD40" i="66" s="1"/>
  <c r="CD41" i="66" s="1"/>
  <c r="CD42" i="66" s="1"/>
  <c r="CD43" i="66" s="1"/>
  <c r="CD44" i="66" s="1"/>
  <c r="CD45" i="66" s="1"/>
  <c r="CD46" i="66" s="1"/>
  <c r="CD47" i="66" s="1"/>
  <c r="CD48" i="66" s="1"/>
  <c r="CD49" i="66" s="1"/>
  <c r="CD50" i="66" s="1"/>
  <c r="CD51" i="66" s="1"/>
  <c r="CD52" i="66" s="1"/>
  <c r="CD53" i="66" s="1"/>
  <c r="CD54" i="66" s="1"/>
  <c r="CD55" i="66" s="1"/>
  <c r="CD56" i="66" s="1"/>
  <c r="CD57" i="66" s="1"/>
  <c r="CD58" i="66" s="1"/>
  <c r="CD59" i="66" s="1"/>
  <c r="CD60" i="66" s="1"/>
  <c r="CD61" i="66" s="1"/>
  <c r="CD62" i="66" s="1"/>
  <c r="CD63" i="66" s="1"/>
  <c r="CD64" i="66" s="1"/>
  <c r="CD65" i="66" s="1"/>
  <c r="CD66" i="66" s="1"/>
  <c r="CD67" i="66" s="1"/>
  <c r="CD68" i="66" s="1"/>
  <c r="CD69" i="66" s="1"/>
  <c r="CD70" i="66" s="1"/>
  <c r="CD71" i="66" s="1"/>
  <c r="CD72" i="66" s="1"/>
  <c r="CD73" i="66" s="1"/>
  <c r="CD74" i="66" s="1"/>
  <c r="CD75" i="66" s="1"/>
  <c r="CD76" i="66" s="1"/>
  <c r="CD77" i="66" s="1"/>
  <c r="CD78" i="66" s="1"/>
  <c r="CD79" i="66" s="1"/>
  <c r="CD80" i="66" s="1"/>
  <c r="CD81" i="66" s="1"/>
  <c r="CD82" i="66" s="1"/>
  <c r="BH38" i="66"/>
  <c r="BH39" i="66" s="1"/>
  <c r="BH40" i="66" s="1"/>
  <c r="BH41" i="66" s="1"/>
  <c r="BH42" i="66" s="1"/>
  <c r="BH43" i="66" s="1"/>
  <c r="BH44" i="66" s="1"/>
  <c r="BH45" i="66" s="1"/>
  <c r="BH46" i="66" s="1"/>
  <c r="BH47" i="66" s="1"/>
  <c r="BH48" i="66" s="1"/>
  <c r="BH49" i="66" s="1"/>
  <c r="BH50" i="66" s="1"/>
  <c r="BH51" i="66" s="1"/>
  <c r="BH52" i="66" s="1"/>
  <c r="BH53" i="66" s="1"/>
  <c r="BH54" i="66" s="1"/>
  <c r="BH55" i="66" s="1"/>
  <c r="BH56" i="66" s="1"/>
  <c r="BH57" i="66" s="1"/>
  <c r="BH58" i="66" s="1"/>
  <c r="BH59" i="66" s="1"/>
  <c r="BH60" i="66" s="1"/>
  <c r="BH61" i="66" s="1"/>
  <c r="BH62" i="66" s="1"/>
  <c r="BH63" i="66" s="1"/>
  <c r="BH64" i="66" s="1"/>
  <c r="BH65" i="66" s="1"/>
  <c r="BH66" i="66" s="1"/>
  <c r="BH67" i="66" s="1"/>
  <c r="BH68" i="66" s="1"/>
  <c r="BH69" i="66" s="1"/>
  <c r="BH70" i="66" s="1"/>
  <c r="BH71" i="66" s="1"/>
  <c r="BH72" i="66" s="1"/>
  <c r="BH73" i="66" s="1"/>
  <c r="BH74" i="66" s="1"/>
  <c r="BH75" i="66" s="1"/>
  <c r="BH76" i="66" s="1"/>
  <c r="BH77" i="66" s="1"/>
  <c r="BH78" i="66" s="1"/>
  <c r="BH79" i="66" s="1"/>
  <c r="BH80" i="66" s="1"/>
  <c r="BH81" i="66" s="1"/>
  <c r="BH82" i="66" s="1"/>
  <c r="AO38" i="66"/>
  <c r="AO39" i="66" s="1"/>
  <c r="AO40" i="66" s="1"/>
  <c r="AO41" i="66" s="1"/>
  <c r="AO42" i="66" s="1"/>
  <c r="AO43" i="66" s="1"/>
  <c r="AO44" i="66" s="1"/>
  <c r="AO45" i="66" s="1"/>
  <c r="AO46" i="66" s="1"/>
  <c r="AO47" i="66" s="1"/>
  <c r="AO48" i="66" s="1"/>
  <c r="AO49" i="66" s="1"/>
  <c r="AO50" i="66" s="1"/>
  <c r="AO51" i="66" s="1"/>
  <c r="AO52" i="66" s="1"/>
  <c r="AO53" i="66" s="1"/>
  <c r="AO54" i="66" s="1"/>
  <c r="AO55" i="66" s="1"/>
  <c r="AO56" i="66" s="1"/>
  <c r="AO57" i="66" s="1"/>
  <c r="AO58" i="66" s="1"/>
  <c r="AO59" i="66" s="1"/>
  <c r="AO60" i="66" s="1"/>
  <c r="AO61" i="66" s="1"/>
  <c r="AO62" i="66" s="1"/>
  <c r="AO63" i="66" s="1"/>
  <c r="AO64" i="66" s="1"/>
  <c r="AO65" i="66" s="1"/>
  <c r="AO66" i="66" s="1"/>
  <c r="AO67" i="66" s="1"/>
  <c r="AO68" i="66" s="1"/>
  <c r="AO69" i="66" s="1"/>
  <c r="AO70" i="66" s="1"/>
  <c r="AO71" i="66" s="1"/>
  <c r="AO72" i="66" s="1"/>
  <c r="AO73" i="66" s="1"/>
  <c r="AO74" i="66" s="1"/>
  <c r="AO75" i="66" s="1"/>
  <c r="AO76" i="66" s="1"/>
  <c r="AO77" i="66" s="1"/>
  <c r="AO78" i="66" s="1"/>
  <c r="AO79" i="66" s="1"/>
  <c r="AO80" i="66" s="1"/>
  <c r="AO81" i="66" s="1"/>
  <c r="AO82" i="66" s="1"/>
  <c r="U38" i="66"/>
  <c r="U39" i="66" s="1"/>
  <c r="U40" i="66" s="1"/>
  <c r="U41" i="66" s="1"/>
  <c r="U42" i="66" s="1"/>
  <c r="U43" i="66" s="1"/>
  <c r="U44" i="66" s="1"/>
  <c r="U45" i="66" s="1"/>
  <c r="U46" i="66" s="1"/>
  <c r="U47" i="66" s="1"/>
  <c r="U48" i="66" s="1"/>
  <c r="U49" i="66" s="1"/>
  <c r="U50" i="66" s="1"/>
  <c r="U51" i="66" s="1"/>
  <c r="U52" i="66" s="1"/>
  <c r="U53" i="66" s="1"/>
  <c r="U54" i="66" s="1"/>
  <c r="U55" i="66" s="1"/>
  <c r="U56" i="66" s="1"/>
  <c r="U57" i="66" s="1"/>
  <c r="U58" i="66" s="1"/>
  <c r="U59" i="66" s="1"/>
  <c r="U60" i="66" s="1"/>
  <c r="U61" i="66" s="1"/>
  <c r="U62" i="66" s="1"/>
  <c r="U63" i="66" s="1"/>
  <c r="U64" i="66" s="1"/>
  <c r="U65" i="66" s="1"/>
  <c r="U66" i="66" s="1"/>
  <c r="U67" i="66" s="1"/>
  <c r="U68" i="66" s="1"/>
  <c r="U69" i="66" s="1"/>
  <c r="U70" i="66" s="1"/>
  <c r="U71" i="66" s="1"/>
  <c r="U72" i="66" s="1"/>
  <c r="U73" i="66" s="1"/>
  <c r="U74" i="66" s="1"/>
  <c r="U75" i="66" s="1"/>
  <c r="U76" i="66" s="1"/>
  <c r="U77" i="66" s="1"/>
  <c r="U78" i="66" s="1"/>
  <c r="U79" i="66" s="1"/>
  <c r="U80" i="66" s="1"/>
  <c r="U81" i="66" s="1"/>
  <c r="U82" i="66" s="1"/>
  <c r="B38" i="66"/>
  <c r="EZ33" i="66"/>
  <c r="EM33" i="66"/>
  <c r="DW33" i="66"/>
  <c r="DH33" i="66"/>
  <c r="CR33" i="66"/>
  <c r="CD33" i="66"/>
  <c r="BH33" i="66"/>
  <c r="AO33" i="66"/>
  <c r="U33" i="66"/>
  <c r="B33" i="66"/>
  <c r="U42" i="65"/>
  <c r="U43" i="65" s="1"/>
  <c r="U44" i="65" s="1"/>
  <c r="U45" i="65" s="1"/>
  <c r="U46" i="65" s="1"/>
  <c r="U47" i="65" s="1"/>
  <c r="U48" i="65" s="1"/>
  <c r="U49" i="65" s="1"/>
  <c r="U50" i="65" s="1"/>
  <c r="U51" i="65" s="1"/>
  <c r="U52" i="65" s="1"/>
  <c r="U53" i="65" s="1"/>
  <c r="U54" i="65" s="1"/>
  <c r="U55" i="65" s="1"/>
  <c r="U56" i="65" s="1"/>
  <c r="U57" i="65" s="1"/>
  <c r="U58" i="65" s="1"/>
  <c r="U59" i="65" s="1"/>
  <c r="U60" i="65" s="1"/>
  <c r="U61" i="65" s="1"/>
  <c r="U62" i="65" s="1"/>
  <c r="U63" i="65" s="1"/>
  <c r="U64" i="65" s="1"/>
  <c r="U65" i="65" s="1"/>
  <c r="U66" i="65" s="1"/>
  <c r="U67" i="65" s="1"/>
  <c r="U68" i="65" s="1"/>
  <c r="U69" i="65" s="1"/>
  <c r="U70" i="65" s="1"/>
  <c r="U71" i="65" s="1"/>
  <c r="U72" i="65" s="1"/>
  <c r="U73" i="65" s="1"/>
  <c r="U74" i="65" s="1"/>
  <c r="U75" i="65" s="1"/>
  <c r="U76" i="65" s="1"/>
  <c r="U77" i="65" s="1"/>
  <c r="U78" i="65" s="1"/>
  <c r="U79" i="65" s="1"/>
  <c r="U80" i="65" s="1"/>
  <c r="U81" i="65" s="1"/>
  <c r="U82" i="65" s="1"/>
  <c r="EM40" i="65"/>
  <c r="EM41" i="65" s="1"/>
  <c r="EM42" i="65" s="1"/>
  <c r="EM43" i="65" s="1"/>
  <c r="EM44" i="65" s="1"/>
  <c r="EM45" i="65" s="1"/>
  <c r="EM46" i="65" s="1"/>
  <c r="EM47" i="65" s="1"/>
  <c r="EM48" i="65" s="1"/>
  <c r="EM49" i="65" s="1"/>
  <c r="EM50" i="65" s="1"/>
  <c r="EM51" i="65" s="1"/>
  <c r="EM52" i="65" s="1"/>
  <c r="EM53" i="65" s="1"/>
  <c r="EM54" i="65" s="1"/>
  <c r="EM55" i="65" s="1"/>
  <c r="EM56" i="65" s="1"/>
  <c r="EM57" i="65" s="1"/>
  <c r="EM58" i="65" s="1"/>
  <c r="EM59" i="65" s="1"/>
  <c r="EM60" i="65" s="1"/>
  <c r="EM61" i="65" s="1"/>
  <c r="EM62" i="65" s="1"/>
  <c r="EM63" i="65" s="1"/>
  <c r="EM64" i="65" s="1"/>
  <c r="EM65" i="65" s="1"/>
  <c r="EM66" i="65" s="1"/>
  <c r="EM67" i="65" s="1"/>
  <c r="EM68" i="65" s="1"/>
  <c r="EM69" i="65" s="1"/>
  <c r="EM70" i="65" s="1"/>
  <c r="EM71" i="65" s="1"/>
  <c r="EM72" i="65" s="1"/>
  <c r="EM73" i="65" s="1"/>
  <c r="EM74" i="65" s="1"/>
  <c r="EM75" i="65" s="1"/>
  <c r="EM76" i="65" s="1"/>
  <c r="EM77" i="65" s="1"/>
  <c r="EM78" i="65" s="1"/>
  <c r="EM79" i="65" s="1"/>
  <c r="EM80" i="65" s="1"/>
  <c r="EM81" i="65" s="1"/>
  <c r="EM82" i="65" s="1"/>
  <c r="EM39" i="65"/>
  <c r="CD39" i="65"/>
  <c r="CD40" i="65" s="1"/>
  <c r="CD41" i="65" s="1"/>
  <c r="CD42" i="65" s="1"/>
  <c r="CD43" i="65" s="1"/>
  <c r="CD44" i="65" s="1"/>
  <c r="CD45" i="65" s="1"/>
  <c r="CD46" i="65" s="1"/>
  <c r="CD47" i="65" s="1"/>
  <c r="CD48" i="65" s="1"/>
  <c r="CD49" i="65" s="1"/>
  <c r="CD50" i="65" s="1"/>
  <c r="CD51" i="65" s="1"/>
  <c r="CD52" i="65" s="1"/>
  <c r="CD53" i="65" s="1"/>
  <c r="CD54" i="65" s="1"/>
  <c r="CD55" i="65" s="1"/>
  <c r="CD56" i="65" s="1"/>
  <c r="CD57" i="65" s="1"/>
  <c r="CD58" i="65" s="1"/>
  <c r="CD59" i="65" s="1"/>
  <c r="CD60" i="65" s="1"/>
  <c r="CD61" i="65" s="1"/>
  <c r="CD62" i="65" s="1"/>
  <c r="CD63" i="65" s="1"/>
  <c r="CD64" i="65" s="1"/>
  <c r="CD65" i="65" s="1"/>
  <c r="CD66" i="65" s="1"/>
  <c r="CD67" i="65" s="1"/>
  <c r="CD68" i="65" s="1"/>
  <c r="CD69" i="65" s="1"/>
  <c r="CD70" i="65" s="1"/>
  <c r="CD71" i="65" s="1"/>
  <c r="CD72" i="65" s="1"/>
  <c r="CD73" i="65" s="1"/>
  <c r="CD74" i="65" s="1"/>
  <c r="CD75" i="65" s="1"/>
  <c r="CD76" i="65" s="1"/>
  <c r="CD77" i="65" s="1"/>
  <c r="CD78" i="65" s="1"/>
  <c r="CD79" i="65" s="1"/>
  <c r="CD80" i="65" s="1"/>
  <c r="CD81" i="65" s="1"/>
  <c r="CD82" i="65" s="1"/>
  <c r="BH39" i="65"/>
  <c r="BH40" i="65" s="1"/>
  <c r="BH41" i="65" s="1"/>
  <c r="BH42" i="65" s="1"/>
  <c r="BH43" i="65" s="1"/>
  <c r="BH44" i="65" s="1"/>
  <c r="BH45" i="65" s="1"/>
  <c r="BH46" i="65" s="1"/>
  <c r="BH47" i="65" s="1"/>
  <c r="BH48" i="65" s="1"/>
  <c r="BH49" i="65" s="1"/>
  <c r="BH50" i="65" s="1"/>
  <c r="BH51" i="65" s="1"/>
  <c r="BH52" i="65" s="1"/>
  <c r="BH53" i="65" s="1"/>
  <c r="BH54" i="65" s="1"/>
  <c r="BH55" i="65" s="1"/>
  <c r="BH56" i="65" s="1"/>
  <c r="BH57" i="65" s="1"/>
  <c r="BH58" i="65" s="1"/>
  <c r="BH59" i="65" s="1"/>
  <c r="BH60" i="65" s="1"/>
  <c r="BH61" i="65" s="1"/>
  <c r="BH62" i="65" s="1"/>
  <c r="BH63" i="65" s="1"/>
  <c r="BH64" i="65" s="1"/>
  <c r="BH65" i="65" s="1"/>
  <c r="BH66" i="65" s="1"/>
  <c r="BH67" i="65" s="1"/>
  <c r="BH68" i="65" s="1"/>
  <c r="BH69" i="65" s="1"/>
  <c r="BH70" i="65" s="1"/>
  <c r="BH71" i="65" s="1"/>
  <c r="BH72" i="65" s="1"/>
  <c r="BH73" i="65" s="1"/>
  <c r="BH74" i="65" s="1"/>
  <c r="BH75" i="65" s="1"/>
  <c r="BH76" i="65" s="1"/>
  <c r="BH77" i="65" s="1"/>
  <c r="BH78" i="65" s="1"/>
  <c r="BH79" i="65" s="1"/>
  <c r="BH80" i="65" s="1"/>
  <c r="BH81" i="65" s="1"/>
  <c r="BH82" i="65" s="1"/>
  <c r="EZ38" i="65"/>
  <c r="EZ39" i="65" s="1"/>
  <c r="EZ40" i="65" s="1"/>
  <c r="EZ41" i="65" s="1"/>
  <c r="EZ42" i="65" s="1"/>
  <c r="EZ43" i="65" s="1"/>
  <c r="EZ44" i="65" s="1"/>
  <c r="EZ45" i="65" s="1"/>
  <c r="EZ46" i="65" s="1"/>
  <c r="EZ47" i="65" s="1"/>
  <c r="EZ48" i="65" s="1"/>
  <c r="EZ49" i="65" s="1"/>
  <c r="EZ50" i="65" s="1"/>
  <c r="EZ51" i="65" s="1"/>
  <c r="EZ52" i="65" s="1"/>
  <c r="EZ53" i="65" s="1"/>
  <c r="EZ54" i="65" s="1"/>
  <c r="EZ55" i="65" s="1"/>
  <c r="EZ56" i="65" s="1"/>
  <c r="EZ57" i="65" s="1"/>
  <c r="EZ58" i="65" s="1"/>
  <c r="EZ59" i="65" s="1"/>
  <c r="EZ60" i="65" s="1"/>
  <c r="EZ61" i="65" s="1"/>
  <c r="EZ62" i="65" s="1"/>
  <c r="EZ63" i="65" s="1"/>
  <c r="EZ64" i="65" s="1"/>
  <c r="EZ65" i="65" s="1"/>
  <c r="EZ66" i="65" s="1"/>
  <c r="EZ67" i="65" s="1"/>
  <c r="EZ68" i="65" s="1"/>
  <c r="EZ69" i="65" s="1"/>
  <c r="EZ70" i="65" s="1"/>
  <c r="EZ71" i="65" s="1"/>
  <c r="EZ72" i="65" s="1"/>
  <c r="EZ73" i="65" s="1"/>
  <c r="EZ74" i="65" s="1"/>
  <c r="EZ75" i="65" s="1"/>
  <c r="EZ76" i="65" s="1"/>
  <c r="EZ77" i="65" s="1"/>
  <c r="EZ78" i="65" s="1"/>
  <c r="EZ79" i="65" s="1"/>
  <c r="EZ80" i="65" s="1"/>
  <c r="EZ81" i="65" s="1"/>
  <c r="EZ82" i="65" s="1"/>
  <c r="EM38" i="65"/>
  <c r="DW38" i="65"/>
  <c r="DW39" i="65" s="1"/>
  <c r="DW40" i="65" s="1"/>
  <c r="DW41" i="65" s="1"/>
  <c r="DW42" i="65" s="1"/>
  <c r="DW43" i="65" s="1"/>
  <c r="DW44" i="65" s="1"/>
  <c r="DW45" i="65" s="1"/>
  <c r="DW46" i="65" s="1"/>
  <c r="DW47" i="65" s="1"/>
  <c r="DW48" i="65" s="1"/>
  <c r="DW49" i="65" s="1"/>
  <c r="DW50" i="65" s="1"/>
  <c r="DW51" i="65" s="1"/>
  <c r="DW52" i="65" s="1"/>
  <c r="DW53" i="65" s="1"/>
  <c r="DW54" i="65" s="1"/>
  <c r="DW55" i="65" s="1"/>
  <c r="DW56" i="65" s="1"/>
  <c r="DW57" i="65" s="1"/>
  <c r="DW58" i="65" s="1"/>
  <c r="DW59" i="65" s="1"/>
  <c r="DW60" i="65" s="1"/>
  <c r="DW61" i="65" s="1"/>
  <c r="DW62" i="65" s="1"/>
  <c r="DW63" i="65" s="1"/>
  <c r="DW64" i="65" s="1"/>
  <c r="DW65" i="65" s="1"/>
  <c r="DW66" i="65" s="1"/>
  <c r="DW67" i="65" s="1"/>
  <c r="DW68" i="65" s="1"/>
  <c r="DW69" i="65" s="1"/>
  <c r="DW70" i="65" s="1"/>
  <c r="DW71" i="65" s="1"/>
  <c r="DW72" i="65" s="1"/>
  <c r="DW73" i="65" s="1"/>
  <c r="DW74" i="65" s="1"/>
  <c r="DW75" i="65" s="1"/>
  <c r="DW76" i="65" s="1"/>
  <c r="DW77" i="65" s="1"/>
  <c r="DW78" i="65" s="1"/>
  <c r="DW79" i="65" s="1"/>
  <c r="DW80" i="65" s="1"/>
  <c r="DW81" i="65" s="1"/>
  <c r="DW82" i="65" s="1"/>
  <c r="DH38" i="65"/>
  <c r="DH39" i="65" s="1"/>
  <c r="DH40" i="65" s="1"/>
  <c r="DH41" i="65" s="1"/>
  <c r="DH42" i="65" s="1"/>
  <c r="DH43" i="65" s="1"/>
  <c r="DH44" i="65" s="1"/>
  <c r="DH45" i="65" s="1"/>
  <c r="DH46" i="65" s="1"/>
  <c r="DH47" i="65" s="1"/>
  <c r="DH48" i="65" s="1"/>
  <c r="DH49" i="65" s="1"/>
  <c r="DH50" i="65" s="1"/>
  <c r="DH51" i="65" s="1"/>
  <c r="DH52" i="65" s="1"/>
  <c r="DH53" i="65" s="1"/>
  <c r="DH54" i="65" s="1"/>
  <c r="DH55" i="65" s="1"/>
  <c r="DH56" i="65" s="1"/>
  <c r="DH57" i="65" s="1"/>
  <c r="DH58" i="65" s="1"/>
  <c r="DH59" i="65" s="1"/>
  <c r="DH60" i="65" s="1"/>
  <c r="DH61" i="65" s="1"/>
  <c r="DH62" i="65" s="1"/>
  <c r="DH63" i="65" s="1"/>
  <c r="DH64" i="65" s="1"/>
  <c r="DH65" i="65" s="1"/>
  <c r="DH66" i="65" s="1"/>
  <c r="DH67" i="65" s="1"/>
  <c r="DH68" i="65" s="1"/>
  <c r="DH69" i="65" s="1"/>
  <c r="DH70" i="65" s="1"/>
  <c r="DH71" i="65" s="1"/>
  <c r="DH72" i="65" s="1"/>
  <c r="DH73" i="65" s="1"/>
  <c r="DH74" i="65" s="1"/>
  <c r="DH75" i="65" s="1"/>
  <c r="DH76" i="65" s="1"/>
  <c r="DH77" i="65" s="1"/>
  <c r="DH78" i="65" s="1"/>
  <c r="DH79" i="65" s="1"/>
  <c r="DH80" i="65" s="1"/>
  <c r="DH81" i="65" s="1"/>
  <c r="DH82" i="65" s="1"/>
  <c r="CR38" i="65"/>
  <c r="CR39" i="65" s="1"/>
  <c r="CR40" i="65" s="1"/>
  <c r="CR41" i="65" s="1"/>
  <c r="CR42" i="65" s="1"/>
  <c r="CR43" i="65" s="1"/>
  <c r="CR44" i="65" s="1"/>
  <c r="CR45" i="65" s="1"/>
  <c r="CR46" i="65" s="1"/>
  <c r="CR47" i="65" s="1"/>
  <c r="CR48" i="65" s="1"/>
  <c r="CR49" i="65" s="1"/>
  <c r="CR50" i="65" s="1"/>
  <c r="CR51" i="65" s="1"/>
  <c r="CR52" i="65" s="1"/>
  <c r="CR53" i="65" s="1"/>
  <c r="CR54" i="65" s="1"/>
  <c r="CR55" i="65" s="1"/>
  <c r="CR56" i="65" s="1"/>
  <c r="CR57" i="65" s="1"/>
  <c r="CR58" i="65" s="1"/>
  <c r="CR59" i="65" s="1"/>
  <c r="CR60" i="65" s="1"/>
  <c r="CR61" i="65" s="1"/>
  <c r="CR62" i="65" s="1"/>
  <c r="CR63" i="65" s="1"/>
  <c r="CR64" i="65" s="1"/>
  <c r="CR65" i="65" s="1"/>
  <c r="CR66" i="65" s="1"/>
  <c r="CR67" i="65" s="1"/>
  <c r="CR68" i="65" s="1"/>
  <c r="CR69" i="65" s="1"/>
  <c r="CR70" i="65" s="1"/>
  <c r="CR71" i="65" s="1"/>
  <c r="CR72" i="65" s="1"/>
  <c r="CR73" i="65" s="1"/>
  <c r="CR74" i="65" s="1"/>
  <c r="CR75" i="65" s="1"/>
  <c r="CR76" i="65" s="1"/>
  <c r="CR77" i="65" s="1"/>
  <c r="CR78" i="65" s="1"/>
  <c r="CR79" i="65" s="1"/>
  <c r="CR80" i="65" s="1"/>
  <c r="CR81" i="65" s="1"/>
  <c r="CR82" i="65" s="1"/>
  <c r="CD38" i="65"/>
  <c r="BH38" i="65"/>
  <c r="AO38" i="65"/>
  <c r="AO39" i="65" s="1"/>
  <c r="AO40" i="65" s="1"/>
  <c r="AO41" i="65" s="1"/>
  <c r="AO42" i="65" s="1"/>
  <c r="AO43" i="65" s="1"/>
  <c r="AO44" i="65" s="1"/>
  <c r="AO45" i="65" s="1"/>
  <c r="AO46" i="65" s="1"/>
  <c r="AO47" i="65" s="1"/>
  <c r="AO48" i="65" s="1"/>
  <c r="AO49" i="65" s="1"/>
  <c r="AO50" i="65" s="1"/>
  <c r="AO51" i="65" s="1"/>
  <c r="AO52" i="65" s="1"/>
  <c r="AO53" i="65" s="1"/>
  <c r="AO54" i="65" s="1"/>
  <c r="AO55" i="65" s="1"/>
  <c r="AO56" i="65" s="1"/>
  <c r="AO57" i="65" s="1"/>
  <c r="AO58" i="65" s="1"/>
  <c r="AO59" i="65" s="1"/>
  <c r="AO60" i="65" s="1"/>
  <c r="AO61" i="65" s="1"/>
  <c r="AO62" i="65" s="1"/>
  <c r="AO63" i="65" s="1"/>
  <c r="AO64" i="65" s="1"/>
  <c r="AO65" i="65" s="1"/>
  <c r="AO66" i="65" s="1"/>
  <c r="AO67" i="65" s="1"/>
  <c r="AO68" i="65" s="1"/>
  <c r="AO69" i="65" s="1"/>
  <c r="AO70" i="65" s="1"/>
  <c r="AO71" i="65" s="1"/>
  <c r="AO72" i="65" s="1"/>
  <c r="AO73" i="65" s="1"/>
  <c r="AO74" i="65" s="1"/>
  <c r="AO75" i="65" s="1"/>
  <c r="AO76" i="65" s="1"/>
  <c r="AO77" i="65" s="1"/>
  <c r="AO78" i="65" s="1"/>
  <c r="AO79" i="65" s="1"/>
  <c r="AO80" i="65" s="1"/>
  <c r="AO81" i="65" s="1"/>
  <c r="AO82" i="65" s="1"/>
  <c r="U38" i="65"/>
  <c r="U39" i="65" s="1"/>
  <c r="U40" i="65" s="1"/>
  <c r="U41" i="65" s="1"/>
  <c r="B38" i="65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EZ33" i="65"/>
  <c r="EM33" i="65"/>
  <c r="DW33" i="65"/>
  <c r="DH33" i="65"/>
  <c r="CR33" i="65"/>
  <c r="CD33" i="65"/>
  <c r="BH33" i="65"/>
  <c r="AO33" i="65"/>
  <c r="U33" i="65"/>
  <c r="B33" i="65"/>
  <c r="EZ39" i="64"/>
  <c r="EZ40" i="64" s="1"/>
  <c r="EZ41" i="64" s="1"/>
  <c r="EZ42" i="64" s="1"/>
  <c r="EZ43" i="64" s="1"/>
  <c r="EZ44" i="64" s="1"/>
  <c r="EZ45" i="64" s="1"/>
  <c r="EZ46" i="64" s="1"/>
  <c r="EZ47" i="64" s="1"/>
  <c r="EZ48" i="64" s="1"/>
  <c r="EZ49" i="64" s="1"/>
  <c r="EZ50" i="64" s="1"/>
  <c r="EZ51" i="64" s="1"/>
  <c r="EZ52" i="64" s="1"/>
  <c r="EZ53" i="64" s="1"/>
  <c r="EZ54" i="64" s="1"/>
  <c r="EZ55" i="64" s="1"/>
  <c r="EZ56" i="64" s="1"/>
  <c r="EZ57" i="64" s="1"/>
  <c r="EZ58" i="64" s="1"/>
  <c r="EZ59" i="64" s="1"/>
  <c r="EZ60" i="64" s="1"/>
  <c r="EZ61" i="64" s="1"/>
  <c r="EZ62" i="64" s="1"/>
  <c r="EZ63" i="64" s="1"/>
  <c r="EZ64" i="64" s="1"/>
  <c r="EZ65" i="64" s="1"/>
  <c r="EZ66" i="64" s="1"/>
  <c r="EZ67" i="64" s="1"/>
  <c r="EZ68" i="64" s="1"/>
  <c r="EZ69" i="64" s="1"/>
  <c r="EZ70" i="64" s="1"/>
  <c r="EZ71" i="64" s="1"/>
  <c r="EZ72" i="64" s="1"/>
  <c r="EZ73" i="64" s="1"/>
  <c r="EZ74" i="64" s="1"/>
  <c r="EZ75" i="64" s="1"/>
  <c r="EZ76" i="64" s="1"/>
  <c r="EZ77" i="64" s="1"/>
  <c r="EZ78" i="64" s="1"/>
  <c r="EZ79" i="64" s="1"/>
  <c r="EZ80" i="64" s="1"/>
  <c r="EZ81" i="64" s="1"/>
  <c r="EZ82" i="64" s="1"/>
  <c r="CR39" i="64"/>
  <c r="CR40" i="64" s="1"/>
  <c r="CR41" i="64" s="1"/>
  <c r="CR42" i="64" s="1"/>
  <c r="CR43" i="64" s="1"/>
  <c r="CR44" i="64" s="1"/>
  <c r="CR45" i="64" s="1"/>
  <c r="CR46" i="64" s="1"/>
  <c r="CR47" i="64" s="1"/>
  <c r="CR48" i="64" s="1"/>
  <c r="CR49" i="64" s="1"/>
  <c r="CR50" i="64" s="1"/>
  <c r="CR51" i="64" s="1"/>
  <c r="CR52" i="64" s="1"/>
  <c r="CR53" i="64" s="1"/>
  <c r="CR54" i="64" s="1"/>
  <c r="CR55" i="64" s="1"/>
  <c r="CR56" i="64" s="1"/>
  <c r="CR57" i="64" s="1"/>
  <c r="CR58" i="64" s="1"/>
  <c r="CR59" i="64" s="1"/>
  <c r="CR60" i="64" s="1"/>
  <c r="CR61" i="64" s="1"/>
  <c r="CR62" i="64" s="1"/>
  <c r="CR63" i="64" s="1"/>
  <c r="CR64" i="64" s="1"/>
  <c r="CR65" i="64" s="1"/>
  <c r="CR66" i="64" s="1"/>
  <c r="CR67" i="64" s="1"/>
  <c r="CR68" i="64" s="1"/>
  <c r="CR69" i="64" s="1"/>
  <c r="CR70" i="64" s="1"/>
  <c r="CR71" i="64" s="1"/>
  <c r="CR72" i="64" s="1"/>
  <c r="CR73" i="64" s="1"/>
  <c r="CR74" i="64" s="1"/>
  <c r="CR75" i="64" s="1"/>
  <c r="CR76" i="64" s="1"/>
  <c r="CR77" i="64" s="1"/>
  <c r="CR78" i="64" s="1"/>
  <c r="CR79" i="64" s="1"/>
  <c r="CR80" i="64" s="1"/>
  <c r="CR81" i="64" s="1"/>
  <c r="CR82" i="64" s="1"/>
  <c r="U39" i="64"/>
  <c r="U40" i="64" s="1"/>
  <c r="U41" i="64" s="1"/>
  <c r="U42" i="64" s="1"/>
  <c r="U43" i="64" s="1"/>
  <c r="U44" i="64" s="1"/>
  <c r="U45" i="64" s="1"/>
  <c r="U46" i="64" s="1"/>
  <c r="U47" i="64" s="1"/>
  <c r="U48" i="64" s="1"/>
  <c r="U49" i="64" s="1"/>
  <c r="U50" i="64" s="1"/>
  <c r="U51" i="64" s="1"/>
  <c r="U52" i="64" s="1"/>
  <c r="U53" i="64" s="1"/>
  <c r="U54" i="64" s="1"/>
  <c r="U55" i="64" s="1"/>
  <c r="U56" i="64" s="1"/>
  <c r="U57" i="64" s="1"/>
  <c r="U58" i="64" s="1"/>
  <c r="U59" i="64" s="1"/>
  <c r="U60" i="64" s="1"/>
  <c r="U61" i="64" s="1"/>
  <c r="U62" i="64" s="1"/>
  <c r="U63" i="64" s="1"/>
  <c r="U64" i="64" s="1"/>
  <c r="U65" i="64" s="1"/>
  <c r="U66" i="64" s="1"/>
  <c r="U67" i="64" s="1"/>
  <c r="U68" i="64" s="1"/>
  <c r="U69" i="64" s="1"/>
  <c r="U70" i="64" s="1"/>
  <c r="U71" i="64" s="1"/>
  <c r="U72" i="64" s="1"/>
  <c r="U73" i="64" s="1"/>
  <c r="U74" i="64" s="1"/>
  <c r="U75" i="64" s="1"/>
  <c r="U76" i="64" s="1"/>
  <c r="U77" i="64" s="1"/>
  <c r="U78" i="64" s="1"/>
  <c r="U79" i="64" s="1"/>
  <c r="U80" i="64" s="1"/>
  <c r="U81" i="64" s="1"/>
  <c r="U82" i="64" s="1"/>
  <c r="EZ38" i="64"/>
  <c r="EM38" i="64"/>
  <c r="EM39" i="64" s="1"/>
  <c r="EM40" i="64" s="1"/>
  <c r="EM41" i="64" s="1"/>
  <c r="EM42" i="64" s="1"/>
  <c r="EM43" i="64" s="1"/>
  <c r="EM44" i="64" s="1"/>
  <c r="EM45" i="64" s="1"/>
  <c r="EM46" i="64" s="1"/>
  <c r="EM47" i="64" s="1"/>
  <c r="EM48" i="64" s="1"/>
  <c r="EM49" i="64" s="1"/>
  <c r="EM50" i="64" s="1"/>
  <c r="EM51" i="64" s="1"/>
  <c r="EM52" i="64" s="1"/>
  <c r="EM53" i="64" s="1"/>
  <c r="EM54" i="64" s="1"/>
  <c r="EM55" i="64" s="1"/>
  <c r="EM56" i="64" s="1"/>
  <c r="EM57" i="64" s="1"/>
  <c r="EM58" i="64" s="1"/>
  <c r="EM59" i="64" s="1"/>
  <c r="EM60" i="64" s="1"/>
  <c r="EM61" i="64" s="1"/>
  <c r="EM62" i="64" s="1"/>
  <c r="EM63" i="64" s="1"/>
  <c r="EM64" i="64" s="1"/>
  <c r="EM65" i="64" s="1"/>
  <c r="EM66" i="64" s="1"/>
  <c r="EM67" i="64" s="1"/>
  <c r="EM68" i="64" s="1"/>
  <c r="EM69" i="64" s="1"/>
  <c r="EM70" i="64" s="1"/>
  <c r="EM71" i="64" s="1"/>
  <c r="EM72" i="64" s="1"/>
  <c r="EM73" i="64" s="1"/>
  <c r="EM74" i="64" s="1"/>
  <c r="EM75" i="64" s="1"/>
  <c r="EM76" i="64" s="1"/>
  <c r="EM77" i="64" s="1"/>
  <c r="EM78" i="64" s="1"/>
  <c r="EM79" i="64" s="1"/>
  <c r="EM80" i="64" s="1"/>
  <c r="EM81" i="64" s="1"/>
  <c r="EM82" i="64" s="1"/>
  <c r="DW38" i="64"/>
  <c r="DW39" i="64" s="1"/>
  <c r="DW40" i="64" s="1"/>
  <c r="DW41" i="64" s="1"/>
  <c r="DW42" i="64" s="1"/>
  <c r="DW43" i="64" s="1"/>
  <c r="DW44" i="64" s="1"/>
  <c r="DW45" i="64" s="1"/>
  <c r="DW46" i="64" s="1"/>
  <c r="DW47" i="64" s="1"/>
  <c r="DW48" i="64" s="1"/>
  <c r="DW49" i="64" s="1"/>
  <c r="DW50" i="64" s="1"/>
  <c r="DW51" i="64" s="1"/>
  <c r="DW52" i="64" s="1"/>
  <c r="DW53" i="64" s="1"/>
  <c r="DW54" i="64" s="1"/>
  <c r="DW55" i="64" s="1"/>
  <c r="DW56" i="64" s="1"/>
  <c r="DW57" i="64" s="1"/>
  <c r="DW58" i="64" s="1"/>
  <c r="DW59" i="64" s="1"/>
  <c r="DW60" i="64" s="1"/>
  <c r="DW61" i="64" s="1"/>
  <c r="DW62" i="64" s="1"/>
  <c r="DW63" i="64" s="1"/>
  <c r="DW64" i="64" s="1"/>
  <c r="DW65" i="64" s="1"/>
  <c r="DW66" i="64" s="1"/>
  <c r="DW67" i="64" s="1"/>
  <c r="DW68" i="64" s="1"/>
  <c r="DW69" i="64" s="1"/>
  <c r="DW70" i="64" s="1"/>
  <c r="DW71" i="64" s="1"/>
  <c r="DW72" i="64" s="1"/>
  <c r="DW73" i="64" s="1"/>
  <c r="DW74" i="64" s="1"/>
  <c r="DW75" i="64" s="1"/>
  <c r="DW76" i="64" s="1"/>
  <c r="DW77" i="64" s="1"/>
  <c r="DW78" i="64" s="1"/>
  <c r="DW79" i="64" s="1"/>
  <c r="DW80" i="64" s="1"/>
  <c r="DW81" i="64" s="1"/>
  <c r="DW82" i="64" s="1"/>
  <c r="DH38" i="64"/>
  <c r="DH39" i="64" s="1"/>
  <c r="DH40" i="64" s="1"/>
  <c r="DH41" i="64" s="1"/>
  <c r="DH42" i="64" s="1"/>
  <c r="DH43" i="64" s="1"/>
  <c r="DH44" i="64" s="1"/>
  <c r="DH45" i="64" s="1"/>
  <c r="DH46" i="64" s="1"/>
  <c r="DH47" i="64" s="1"/>
  <c r="DH48" i="64" s="1"/>
  <c r="DH49" i="64" s="1"/>
  <c r="DH50" i="64" s="1"/>
  <c r="DH51" i="64" s="1"/>
  <c r="DH52" i="64" s="1"/>
  <c r="DH53" i="64" s="1"/>
  <c r="DH54" i="64" s="1"/>
  <c r="DH55" i="64" s="1"/>
  <c r="DH56" i="64" s="1"/>
  <c r="DH57" i="64" s="1"/>
  <c r="DH58" i="64" s="1"/>
  <c r="DH59" i="64" s="1"/>
  <c r="DH60" i="64" s="1"/>
  <c r="DH61" i="64" s="1"/>
  <c r="DH62" i="64" s="1"/>
  <c r="DH63" i="64" s="1"/>
  <c r="DH64" i="64" s="1"/>
  <c r="DH65" i="64" s="1"/>
  <c r="DH66" i="64" s="1"/>
  <c r="DH67" i="64" s="1"/>
  <c r="DH68" i="64" s="1"/>
  <c r="DH69" i="64" s="1"/>
  <c r="DH70" i="64" s="1"/>
  <c r="DH71" i="64" s="1"/>
  <c r="DH72" i="64" s="1"/>
  <c r="DH73" i="64" s="1"/>
  <c r="DH74" i="64" s="1"/>
  <c r="DH75" i="64" s="1"/>
  <c r="DH76" i="64" s="1"/>
  <c r="DH77" i="64" s="1"/>
  <c r="DH78" i="64" s="1"/>
  <c r="DH79" i="64" s="1"/>
  <c r="DH80" i="64" s="1"/>
  <c r="DH81" i="64" s="1"/>
  <c r="DH82" i="64" s="1"/>
  <c r="CR38" i="64"/>
  <c r="CD38" i="64"/>
  <c r="CD39" i="64" s="1"/>
  <c r="CD40" i="64" s="1"/>
  <c r="CD41" i="64" s="1"/>
  <c r="CD42" i="64" s="1"/>
  <c r="CD43" i="64" s="1"/>
  <c r="CD44" i="64" s="1"/>
  <c r="CD45" i="64" s="1"/>
  <c r="CD46" i="64" s="1"/>
  <c r="CD47" i="64" s="1"/>
  <c r="CD48" i="64" s="1"/>
  <c r="CD49" i="64" s="1"/>
  <c r="CD50" i="64" s="1"/>
  <c r="CD51" i="64" s="1"/>
  <c r="CD52" i="64" s="1"/>
  <c r="CD53" i="64" s="1"/>
  <c r="CD54" i="64" s="1"/>
  <c r="CD55" i="64" s="1"/>
  <c r="CD56" i="64" s="1"/>
  <c r="CD57" i="64" s="1"/>
  <c r="CD58" i="64" s="1"/>
  <c r="CD59" i="64" s="1"/>
  <c r="CD60" i="64" s="1"/>
  <c r="CD61" i="64" s="1"/>
  <c r="CD62" i="64" s="1"/>
  <c r="CD63" i="64" s="1"/>
  <c r="CD64" i="64" s="1"/>
  <c r="CD65" i="64" s="1"/>
  <c r="CD66" i="64" s="1"/>
  <c r="CD67" i="64" s="1"/>
  <c r="CD68" i="64" s="1"/>
  <c r="CD69" i="64" s="1"/>
  <c r="CD70" i="64" s="1"/>
  <c r="CD71" i="64" s="1"/>
  <c r="CD72" i="64" s="1"/>
  <c r="CD73" i="64" s="1"/>
  <c r="CD74" i="64" s="1"/>
  <c r="CD75" i="64" s="1"/>
  <c r="CD76" i="64" s="1"/>
  <c r="CD77" i="64" s="1"/>
  <c r="CD78" i="64" s="1"/>
  <c r="CD79" i="64" s="1"/>
  <c r="CD80" i="64" s="1"/>
  <c r="CD81" i="64" s="1"/>
  <c r="CD82" i="64" s="1"/>
  <c r="BH38" i="64"/>
  <c r="BH39" i="64" s="1"/>
  <c r="BH40" i="64" s="1"/>
  <c r="BH41" i="64" s="1"/>
  <c r="BH42" i="64" s="1"/>
  <c r="BH43" i="64" s="1"/>
  <c r="BH44" i="64" s="1"/>
  <c r="BH45" i="64" s="1"/>
  <c r="BH46" i="64" s="1"/>
  <c r="BH47" i="64" s="1"/>
  <c r="BH48" i="64" s="1"/>
  <c r="BH49" i="64" s="1"/>
  <c r="BH50" i="64" s="1"/>
  <c r="BH51" i="64" s="1"/>
  <c r="BH52" i="64" s="1"/>
  <c r="BH53" i="64" s="1"/>
  <c r="BH54" i="64" s="1"/>
  <c r="BH55" i="64" s="1"/>
  <c r="BH56" i="64" s="1"/>
  <c r="BH57" i="64" s="1"/>
  <c r="BH58" i="64" s="1"/>
  <c r="BH59" i="64" s="1"/>
  <c r="BH60" i="64" s="1"/>
  <c r="BH61" i="64" s="1"/>
  <c r="BH62" i="64" s="1"/>
  <c r="BH63" i="64" s="1"/>
  <c r="BH64" i="64" s="1"/>
  <c r="BH65" i="64" s="1"/>
  <c r="BH66" i="64" s="1"/>
  <c r="BH67" i="64" s="1"/>
  <c r="BH68" i="64" s="1"/>
  <c r="BH69" i="64" s="1"/>
  <c r="BH70" i="64" s="1"/>
  <c r="BH71" i="64" s="1"/>
  <c r="BH72" i="64" s="1"/>
  <c r="BH73" i="64" s="1"/>
  <c r="BH74" i="64" s="1"/>
  <c r="BH75" i="64" s="1"/>
  <c r="BH76" i="64" s="1"/>
  <c r="BH77" i="64" s="1"/>
  <c r="BH78" i="64" s="1"/>
  <c r="BH79" i="64" s="1"/>
  <c r="BH80" i="64" s="1"/>
  <c r="BH81" i="64" s="1"/>
  <c r="BH82" i="64" s="1"/>
  <c r="AO38" i="64"/>
  <c r="AO39" i="64" s="1"/>
  <c r="AO40" i="64" s="1"/>
  <c r="AO41" i="64" s="1"/>
  <c r="AO42" i="64" s="1"/>
  <c r="AO43" i="64" s="1"/>
  <c r="AO44" i="64" s="1"/>
  <c r="AO45" i="64" s="1"/>
  <c r="AO46" i="64" s="1"/>
  <c r="AO47" i="64" s="1"/>
  <c r="AO48" i="64" s="1"/>
  <c r="AO49" i="64" s="1"/>
  <c r="AO50" i="64" s="1"/>
  <c r="AO51" i="64" s="1"/>
  <c r="AO52" i="64" s="1"/>
  <c r="AO53" i="64" s="1"/>
  <c r="AO54" i="64" s="1"/>
  <c r="AO55" i="64" s="1"/>
  <c r="AO56" i="64" s="1"/>
  <c r="AO57" i="64" s="1"/>
  <c r="AO58" i="64" s="1"/>
  <c r="AO59" i="64" s="1"/>
  <c r="AO60" i="64" s="1"/>
  <c r="AO61" i="64" s="1"/>
  <c r="AO62" i="64" s="1"/>
  <c r="AO63" i="64" s="1"/>
  <c r="AO64" i="64" s="1"/>
  <c r="AO65" i="64" s="1"/>
  <c r="AO66" i="64" s="1"/>
  <c r="AO67" i="64" s="1"/>
  <c r="AO68" i="64" s="1"/>
  <c r="AO69" i="64" s="1"/>
  <c r="AO70" i="64" s="1"/>
  <c r="AO71" i="64" s="1"/>
  <c r="AO72" i="64" s="1"/>
  <c r="AO73" i="64" s="1"/>
  <c r="AO74" i="64" s="1"/>
  <c r="AO75" i="64" s="1"/>
  <c r="AO76" i="64" s="1"/>
  <c r="AO77" i="64" s="1"/>
  <c r="AO78" i="64" s="1"/>
  <c r="AO79" i="64" s="1"/>
  <c r="AO80" i="64" s="1"/>
  <c r="AO81" i="64" s="1"/>
  <c r="AO82" i="64" s="1"/>
  <c r="U38" i="64"/>
  <c r="B38" i="64"/>
  <c r="B39" i="64" s="1"/>
  <c r="B40" i="64" s="1"/>
  <c r="B41" i="64" s="1"/>
  <c r="B42" i="64" s="1"/>
  <c r="B43" i="64" s="1"/>
  <c r="B44" i="64" s="1"/>
  <c r="B45" i="64" s="1"/>
  <c r="B46" i="64" s="1"/>
  <c r="B47" i="64" s="1"/>
  <c r="B48" i="64" s="1"/>
  <c r="B49" i="64" s="1"/>
  <c r="B50" i="64" s="1"/>
  <c r="B51" i="64" s="1"/>
  <c r="B52" i="64" s="1"/>
  <c r="B53" i="64" s="1"/>
  <c r="B54" i="64" s="1"/>
  <c r="B55" i="64" s="1"/>
  <c r="B56" i="64" s="1"/>
  <c r="B57" i="64" s="1"/>
  <c r="B58" i="64" s="1"/>
  <c r="B59" i="64" s="1"/>
  <c r="B60" i="64" s="1"/>
  <c r="B61" i="64" s="1"/>
  <c r="B62" i="64" s="1"/>
  <c r="B63" i="64" s="1"/>
  <c r="B64" i="64" s="1"/>
  <c r="B65" i="64" s="1"/>
  <c r="B66" i="64" s="1"/>
  <c r="B67" i="64" s="1"/>
  <c r="B68" i="64" s="1"/>
  <c r="B69" i="64" s="1"/>
  <c r="B70" i="64" s="1"/>
  <c r="B71" i="64" s="1"/>
  <c r="B72" i="64" s="1"/>
  <c r="B73" i="64" s="1"/>
  <c r="B74" i="64" s="1"/>
  <c r="B75" i="64" s="1"/>
  <c r="B76" i="64" s="1"/>
  <c r="B77" i="64" s="1"/>
  <c r="B78" i="64" s="1"/>
  <c r="B79" i="64" s="1"/>
  <c r="B80" i="64" s="1"/>
  <c r="B81" i="64" s="1"/>
  <c r="B82" i="64" s="1"/>
  <c r="EZ33" i="64"/>
  <c r="EM33" i="64"/>
  <c r="DW33" i="64"/>
  <c r="DH33" i="64"/>
  <c r="CR33" i="64"/>
  <c r="CD33" i="64"/>
  <c r="BH33" i="64"/>
  <c r="AO33" i="64"/>
  <c r="EZ41" i="63"/>
  <c r="EZ42" i="63" s="1"/>
  <c r="EZ43" i="63" s="1"/>
  <c r="EZ44" i="63" s="1"/>
  <c r="EZ45" i="63" s="1"/>
  <c r="EZ46" i="63" s="1"/>
  <c r="EZ47" i="63" s="1"/>
  <c r="EZ48" i="63" s="1"/>
  <c r="EZ49" i="63" s="1"/>
  <c r="EZ50" i="63" s="1"/>
  <c r="EZ51" i="63" s="1"/>
  <c r="EZ52" i="63" s="1"/>
  <c r="EZ53" i="63" s="1"/>
  <c r="EZ54" i="63" s="1"/>
  <c r="EZ55" i="63" s="1"/>
  <c r="EZ56" i="63" s="1"/>
  <c r="EZ57" i="63" s="1"/>
  <c r="EZ58" i="63" s="1"/>
  <c r="EZ59" i="63" s="1"/>
  <c r="EZ60" i="63" s="1"/>
  <c r="EZ61" i="63" s="1"/>
  <c r="EZ62" i="63" s="1"/>
  <c r="EZ63" i="63" s="1"/>
  <c r="EZ64" i="63" s="1"/>
  <c r="EZ65" i="63" s="1"/>
  <c r="EZ66" i="63" s="1"/>
  <c r="EZ67" i="63" s="1"/>
  <c r="EZ68" i="63" s="1"/>
  <c r="EZ69" i="63" s="1"/>
  <c r="EZ70" i="63" s="1"/>
  <c r="EZ71" i="63" s="1"/>
  <c r="EZ72" i="63" s="1"/>
  <c r="EZ73" i="63" s="1"/>
  <c r="EZ74" i="63" s="1"/>
  <c r="EZ75" i="63" s="1"/>
  <c r="EZ76" i="63" s="1"/>
  <c r="EZ77" i="63" s="1"/>
  <c r="EZ78" i="63" s="1"/>
  <c r="EZ79" i="63" s="1"/>
  <c r="EZ80" i="63" s="1"/>
  <c r="EZ81" i="63" s="1"/>
  <c r="EZ82" i="63" s="1"/>
  <c r="DW39" i="63"/>
  <c r="DW40" i="63" s="1"/>
  <c r="DW41" i="63" s="1"/>
  <c r="DW42" i="63" s="1"/>
  <c r="DW43" i="63" s="1"/>
  <c r="DW44" i="63" s="1"/>
  <c r="DW45" i="63" s="1"/>
  <c r="DW46" i="63" s="1"/>
  <c r="DW47" i="63" s="1"/>
  <c r="DW48" i="63" s="1"/>
  <c r="DW49" i="63" s="1"/>
  <c r="DW50" i="63" s="1"/>
  <c r="DW51" i="63" s="1"/>
  <c r="DW52" i="63" s="1"/>
  <c r="DW53" i="63" s="1"/>
  <c r="DW54" i="63" s="1"/>
  <c r="DW55" i="63" s="1"/>
  <c r="DW56" i="63" s="1"/>
  <c r="DW57" i="63" s="1"/>
  <c r="DW58" i="63" s="1"/>
  <c r="DW59" i="63" s="1"/>
  <c r="DW60" i="63" s="1"/>
  <c r="DW61" i="63" s="1"/>
  <c r="DW62" i="63" s="1"/>
  <c r="DW63" i="63" s="1"/>
  <c r="DW64" i="63" s="1"/>
  <c r="DW65" i="63" s="1"/>
  <c r="DW66" i="63" s="1"/>
  <c r="DW67" i="63" s="1"/>
  <c r="DW68" i="63" s="1"/>
  <c r="DW69" i="63" s="1"/>
  <c r="DW70" i="63" s="1"/>
  <c r="DW71" i="63" s="1"/>
  <c r="DW72" i="63" s="1"/>
  <c r="DW73" i="63" s="1"/>
  <c r="DW74" i="63" s="1"/>
  <c r="DW75" i="63" s="1"/>
  <c r="DW76" i="63" s="1"/>
  <c r="DW77" i="63" s="1"/>
  <c r="DW78" i="63" s="1"/>
  <c r="DW79" i="63" s="1"/>
  <c r="DW80" i="63" s="1"/>
  <c r="DW81" i="63" s="1"/>
  <c r="DW82" i="63" s="1"/>
  <c r="DH39" i="63"/>
  <c r="DH40" i="63" s="1"/>
  <c r="DH41" i="63" s="1"/>
  <c r="DH42" i="63" s="1"/>
  <c r="DH43" i="63" s="1"/>
  <c r="DH44" i="63" s="1"/>
  <c r="DH45" i="63" s="1"/>
  <c r="DH46" i="63" s="1"/>
  <c r="DH47" i="63" s="1"/>
  <c r="DH48" i="63" s="1"/>
  <c r="DH49" i="63" s="1"/>
  <c r="DH50" i="63" s="1"/>
  <c r="DH51" i="63" s="1"/>
  <c r="DH52" i="63" s="1"/>
  <c r="DH53" i="63" s="1"/>
  <c r="DH54" i="63" s="1"/>
  <c r="DH55" i="63" s="1"/>
  <c r="DH56" i="63" s="1"/>
  <c r="DH57" i="63" s="1"/>
  <c r="DH58" i="63" s="1"/>
  <c r="DH59" i="63" s="1"/>
  <c r="DH60" i="63" s="1"/>
  <c r="DH61" i="63" s="1"/>
  <c r="DH62" i="63" s="1"/>
  <c r="DH63" i="63" s="1"/>
  <c r="DH64" i="63" s="1"/>
  <c r="DH65" i="63" s="1"/>
  <c r="DH66" i="63" s="1"/>
  <c r="DH67" i="63" s="1"/>
  <c r="DH68" i="63" s="1"/>
  <c r="DH69" i="63" s="1"/>
  <c r="DH70" i="63" s="1"/>
  <c r="DH71" i="63" s="1"/>
  <c r="DH72" i="63" s="1"/>
  <c r="DH73" i="63" s="1"/>
  <c r="DH74" i="63" s="1"/>
  <c r="DH75" i="63" s="1"/>
  <c r="DH76" i="63" s="1"/>
  <c r="DH77" i="63" s="1"/>
  <c r="DH78" i="63" s="1"/>
  <c r="DH79" i="63" s="1"/>
  <c r="DH80" i="63" s="1"/>
  <c r="DH81" i="63" s="1"/>
  <c r="DH82" i="63" s="1"/>
  <c r="CD39" i="63"/>
  <c r="CD40" i="63" s="1"/>
  <c r="CD41" i="63" s="1"/>
  <c r="CD42" i="63" s="1"/>
  <c r="CD43" i="63" s="1"/>
  <c r="CD44" i="63" s="1"/>
  <c r="CD45" i="63" s="1"/>
  <c r="CD46" i="63" s="1"/>
  <c r="CD47" i="63" s="1"/>
  <c r="CD48" i="63" s="1"/>
  <c r="CD49" i="63" s="1"/>
  <c r="CD50" i="63" s="1"/>
  <c r="CD51" i="63" s="1"/>
  <c r="CD52" i="63" s="1"/>
  <c r="CD53" i="63" s="1"/>
  <c r="CD54" i="63" s="1"/>
  <c r="CD55" i="63" s="1"/>
  <c r="CD56" i="63" s="1"/>
  <c r="CD57" i="63" s="1"/>
  <c r="CD58" i="63" s="1"/>
  <c r="CD59" i="63" s="1"/>
  <c r="CD60" i="63" s="1"/>
  <c r="CD61" i="63" s="1"/>
  <c r="CD62" i="63" s="1"/>
  <c r="CD63" i="63" s="1"/>
  <c r="CD64" i="63" s="1"/>
  <c r="CD65" i="63" s="1"/>
  <c r="CD66" i="63" s="1"/>
  <c r="CD67" i="63" s="1"/>
  <c r="CD68" i="63" s="1"/>
  <c r="CD69" i="63" s="1"/>
  <c r="CD70" i="63" s="1"/>
  <c r="CD71" i="63" s="1"/>
  <c r="CD72" i="63" s="1"/>
  <c r="CD73" i="63" s="1"/>
  <c r="CD74" i="63" s="1"/>
  <c r="CD75" i="63" s="1"/>
  <c r="CD76" i="63" s="1"/>
  <c r="CD77" i="63" s="1"/>
  <c r="CD78" i="63" s="1"/>
  <c r="CD79" i="63" s="1"/>
  <c r="CD80" i="63" s="1"/>
  <c r="CD81" i="63" s="1"/>
  <c r="CD82" i="63" s="1"/>
  <c r="BH39" i="63"/>
  <c r="BH40" i="63" s="1"/>
  <c r="BH41" i="63" s="1"/>
  <c r="BH42" i="63" s="1"/>
  <c r="BH43" i="63" s="1"/>
  <c r="BH44" i="63" s="1"/>
  <c r="BH45" i="63" s="1"/>
  <c r="BH46" i="63" s="1"/>
  <c r="BH47" i="63" s="1"/>
  <c r="BH48" i="63" s="1"/>
  <c r="BH49" i="63" s="1"/>
  <c r="BH50" i="63" s="1"/>
  <c r="BH51" i="63" s="1"/>
  <c r="BH52" i="63" s="1"/>
  <c r="BH53" i="63" s="1"/>
  <c r="BH54" i="63" s="1"/>
  <c r="BH55" i="63" s="1"/>
  <c r="BH56" i="63" s="1"/>
  <c r="BH57" i="63" s="1"/>
  <c r="BH58" i="63" s="1"/>
  <c r="BH59" i="63" s="1"/>
  <c r="BH60" i="63" s="1"/>
  <c r="BH61" i="63" s="1"/>
  <c r="BH62" i="63" s="1"/>
  <c r="BH63" i="63" s="1"/>
  <c r="BH64" i="63" s="1"/>
  <c r="BH65" i="63" s="1"/>
  <c r="BH66" i="63" s="1"/>
  <c r="BH67" i="63" s="1"/>
  <c r="BH68" i="63" s="1"/>
  <c r="BH69" i="63" s="1"/>
  <c r="BH70" i="63" s="1"/>
  <c r="BH71" i="63" s="1"/>
  <c r="BH72" i="63" s="1"/>
  <c r="BH73" i="63" s="1"/>
  <c r="BH74" i="63" s="1"/>
  <c r="BH75" i="63" s="1"/>
  <c r="BH76" i="63" s="1"/>
  <c r="BH77" i="63" s="1"/>
  <c r="BH78" i="63" s="1"/>
  <c r="BH79" i="63" s="1"/>
  <c r="BH80" i="63" s="1"/>
  <c r="BH81" i="63" s="1"/>
  <c r="BH82" i="63" s="1"/>
  <c r="EZ38" i="63"/>
  <c r="EZ39" i="63" s="1"/>
  <c r="EZ40" i="63" s="1"/>
  <c r="EM38" i="63"/>
  <c r="EM39" i="63" s="1"/>
  <c r="EM40" i="63" s="1"/>
  <c r="EM41" i="63" s="1"/>
  <c r="EM42" i="63" s="1"/>
  <c r="EM43" i="63" s="1"/>
  <c r="EM44" i="63" s="1"/>
  <c r="EM45" i="63" s="1"/>
  <c r="EM46" i="63" s="1"/>
  <c r="EM47" i="63" s="1"/>
  <c r="EM48" i="63" s="1"/>
  <c r="EM49" i="63" s="1"/>
  <c r="EM50" i="63" s="1"/>
  <c r="EM51" i="63" s="1"/>
  <c r="EM52" i="63" s="1"/>
  <c r="EM53" i="63" s="1"/>
  <c r="EM54" i="63" s="1"/>
  <c r="EM55" i="63" s="1"/>
  <c r="EM56" i="63" s="1"/>
  <c r="EM57" i="63" s="1"/>
  <c r="EM58" i="63" s="1"/>
  <c r="EM59" i="63" s="1"/>
  <c r="EM60" i="63" s="1"/>
  <c r="EM61" i="63" s="1"/>
  <c r="EM62" i="63" s="1"/>
  <c r="EM63" i="63" s="1"/>
  <c r="EM64" i="63" s="1"/>
  <c r="EM65" i="63" s="1"/>
  <c r="EM66" i="63" s="1"/>
  <c r="EM67" i="63" s="1"/>
  <c r="EM68" i="63" s="1"/>
  <c r="EM69" i="63" s="1"/>
  <c r="EM70" i="63" s="1"/>
  <c r="EM71" i="63" s="1"/>
  <c r="EM72" i="63" s="1"/>
  <c r="EM73" i="63" s="1"/>
  <c r="EM74" i="63" s="1"/>
  <c r="EM75" i="63" s="1"/>
  <c r="EM76" i="63" s="1"/>
  <c r="EM77" i="63" s="1"/>
  <c r="EM78" i="63" s="1"/>
  <c r="EM79" i="63" s="1"/>
  <c r="EM80" i="63" s="1"/>
  <c r="EM81" i="63" s="1"/>
  <c r="EM82" i="63" s="1"/>
  <c r="DW38" i="63"/>
  <c r="DH38" i="63"/>
  <c r="CR38" i="63"/>
  <c r="CR39" i="63" s="1"/>
  <c r="CR40" i="63" s="1"/>
  <c r="CR41" i="63" s="1"/>
  <c r="CR42" i="63" s="1"/>
  <c r="CR43" i="63" s="1"/>
  <c r="CR44" i="63" s="1"/>
  <c r="CR45" i="63" s="1"/>
  <c r="CR46" i="63" s="1"/>
  <c r="CR47" i="63" s="1"/>
  <c r="CR48" i="63" s="1"/>
  <c r="CR49" i="63" s="1"/>
  <c r="CR50" i="63" s="1"/>
  <c r="CR51" i="63" s="1"/>
  <c r="CR52" i="63" s="1"/>
  <c r="CR53" i="63" s="1"/>
  <c r="CR54" i="63" s="1"/>
  <c r="CR55" i="63" s="1"/>
  <c r="CR56" i="63" s="1"/>
  <c r="CR57" i="63" s="1"/>
  <c r="CR58" i="63" s="1"/>
  <c r="CR59" i="63" s="1"/>
  <c r="CR60" i="63" s="1"/>
  <c r="CR61" i="63" s="1"/>
  <c r="CR62" i="63" s="1"/>
  <c r="CR63" i="63" s="1"/>
  <c r="CR64" i="63" s="1"/>
  <c r="CR65" i="63" s="1"/>
  <c r="CR66" i="63" s="1"/>
  <c r="CR67" i="63" s="1"/>
  <c r="CR68" i="63" s="1"/>
  <c r="CR69" i="63" s="1"/>
  <c r="CR70" i="63" s="1"/>
  <c r="CR71" i="63" s="1"/>
  <c r="CR72" i="63" s="1"/>
  <c r="CR73" i="63" s="1"/>
  <c r="CR74" i="63" s="1"/>
  <c r="CR75" i="63" s="1"/>
  <c r="CR76" i="63" s="1"/>
  <c r="CR77" i="63" s="1"/>
  <c r="CR78" i="63" s="1"/>
  <c r="CR79" i="63" s="1"/>
  <c r="CR80" i="63" s="1"/>
  <c r="CR81" i="63" s="1"/>
  <c r="CR82" i="63" s="1"/>
  <c r="CD38" i="63"/>
  <c r="BH38" i="63"/>
  <c r="AO38" i="63"/>
  <c r="AO39" i="63" s="1"/>
  <c r="AO40" i="63" s="1"/>
  <c r="AO41" i="63" s="1"/>
  <c r="AO42" i="63" s="1"/>
  <c r="AO43" i="63" s="1"/>
  <c r="AO44" i="63" s="1"/>
  <c r="AO45" i="63" s="1"/>
  <c r="AO46" i="63" s="1"/>
  <c r="AO47" i="63" s="1"/>
  <c r="AO48" i="63" s="1"/>
  <c r="AO49" i="63" s="1"/>
  <c r="AO50" i="63" s="1"/>
  <c r="AO51" i="63" s="1"/>
  <c r="AO52" i="63" s="1"/>
  <c r="AO53" i="63" s="1"/>
  <c r="AO54" i="63" s="1"/>
  <c r="AO55" i="63" s="1"/>
  <c r="AO56" i="63" s="1"/>
  <c r="AO57" i="63" s="1"/>
  <c r="AO58" i="63" s="1"/>
  <c r="AO59" i="63" s="1"/>
  <c r="AO60" i="63" s="1"/>
  <c r="AO61" i="63" s="1"/>
  <c r="AO62" i="63" s="1"/>
  <c r="AO63" i="63" s="1"/>
  <c r="AO64" i="63" s="1"/>
  <c r="AO65" i="63" s="1"/>
  <c r="AO66" i="63" s="1"/>
  <c r="AO67" i="63" s="1"/>
  <c r="AO68" i="63" s="1"/>
  <c r="AO69" i="63" s="1"/>
  <c r="AO70" i="63" s="1"/>
  <c r="AO71" i="63" s="1"/>
  <c r="AO72" i="63" s="1"/>
  <c r="AO73" i="63" s="1"/>
  <c r="AO74" i="63" s="1"/>
  <c r="AO75" i="63" s="1"/>
  <c r="AO76" i="63" s="1"/>
  <c r="AO77" i="63" s="1"/>
  <c r="AO78" i="63" s="1"/>
  <c r="AO79" i="63" s="1"/>
  <c r="AO80" i="63" s="1"/>
  <c r="AO81" i="63" s="1"/>
  <c r="AO82" i="63" s="1"/>
  <c r="U38" i="63"/>
  <c r="U39" i="63" s="1"/>
  <c r="U40" i="63" s="1"/>
  <c r="U41" i="63" s="1"/>
  <c r="U42" i="63" s="1"/>
  <c r="U43" i="63" s="1"/>
  <c r="U44" i="63" s="1"/>
  <c r="U45" i="63" s="1"/>
  <c r="U46" i="63" s="1"/>
  <c r="U47" i="63" s="1"/>
  <c r="U48" i="63" s="1"/>
  <c r="U49" i="63" s="1"/>
  <c r="U50" i="63" s="1"/>
  <c r="U51" i="63" s="1"/>
  <c r="U52" i="63" s="1"/>
  <c r="U53" i="63" s="1"/>
  <c r="U54" i="63" s="1"/>
  <c r="U55" i="63" s="1"/>
  <c r="U56" i="63" s="1"/>
  <c r="U57" i="63" s="1"/>
  <c r="U58" i="63" s="1"/>
  <c r="U59" i="63" s="1"/>
  <c r="U60" i="63" s="1"/>
  <c r="U61" i="63" s="1"/>
  <c r="U62" i="63" s="1"/>
  <c r="U63" i="63" s="1"/>
  <c r="U64" i="63" s="1"/>
  <c r="U65" i="63" s="1"/>
  <c r="U66" i="63" s="1"/>
  <c r="U67" i="63" s="1"/>
  <c r="U68" i="63" s="1"/>
  <c r="U69" i="63" s="1"/>
  <c r="U70" i="63" s="1"/>
  <c r="U71" i="63" s="1"/>
  <c r="U72" i="63" s="1"/>
  <c r="U73" i="63" s="1"/>
  <c r="U74" i="63" s="1"/>
  <c r="U75" i="63" s="1"/>
  <c r="U76" i="63" s="1"/>
  <c r="U77" i="63" s="1"/>
  <c r="U78" i="63" s="1"/>
  <c r="U79" i="63" s="1"/>
  <c r="U80" i="63" s="1"/>
  <c r="U81" i="63" s="1"/>
  <c r="U82" i="63" s="1"/>
  <c r="B38" i="63"/>
  <c r="B39" i="63" s="1"/>
  <c r="B40" i="63" s="1"/>
  <c r="B41" i="63" s="1"/>
  <c r="B42" i="63" s="1"/>
  <c r="B43" i="63" s="1"/>
  <c r="B44" i="63" s="1"/>
  <c r="B45" i="63" s="1"/>
  <c r="B46" i="63" s="1"/>
  <c r="B47" i="63" s="1"/>
  <c r="B48" i="63" s="1"/>
  <c r="B49" i="63" s="1"/>
  <c r="B50" i="63" s="1"/>
  <c r="B51" i="63" s="1"/>
  <c r="B52" i="63" s="1"/>
  <c r="B53" i="63" s="1"/>
  <c r="B54" i="63" s="1"/>
  <c r="B55" i="63" s="1"/>
  <c r="B56" i="63" s="1"/>
  <c r="B57" i="63" s="1"/>
  <c r="B58" i="63" s="1"/>
  <c r="B59" i="63" s="1"/>
  <c r="B60" i="63" s="1"/>
  <c r="B61" i="63" s="1"/>
  <c r="B62" i="63" s="1"/>
  <c r="B63" i="63" s="1"/>
  <c r="B64" i="63" s="1"/>
  <c r="B65" i="63" s="1"/>
  <c r="B66" i="63" s="1"/>
  <c r="B67" i="63" s="1"/>
  <c r="B68" i="63" s="1"/>
  <c r="B69" i="63" s="1"/>
  <c r="B70" i="63" s="1"/>
  <c r="B71" i="63" s="1"/>
  <c r="B72" i="63" s="1"/>
  <c r="B73" i="63" s="1"/>
  <c r="B74" i="63" s="1"/>
  <c r="B75" i="63" s="1"/>
  <c r="B76" i="63" s="1"/>
  <c r="B77" i="63" s="1"/>
  <c r="B78" i="63" s="1"/>
  <c r="B79" i="63" s="1"/>
  <c r="B80" i="63" s="1"/>
  <c r="B81" i="63" s="1"/>
  <c r="B82" i="63" s="1"/>
  <c r="EZ33" i="63"/>
  <c r="EM33" i="63"/>
  <c r="DW33" i="63"/>
  <c r="DH33" i="63"/>
  <c r="CR33" i="63"/>
  <c r="CD33" i="63"/>
  <c r="BH33" i="63"/>
  <c r="AO33" i="63"/>
  <c r="U33" i="63"/>
  <c r="B33" i="63"/>
  <c r="CR39" i="61"/>
  <c r="CR40" i="61" s="1"/>
  <c r="CR41" i="61" s="1"/>
  <c r="CR42" i="61" s="1"/>
  <c r="CR43" i="61" s="1"/>
  <c r="CR44" i="61" s="1"/>
  <c r="CR45" i="61" s="1"/>
  <c r="CR46" i="61" s="1"/>
  <c r="CR47" i="61" s="1"/>
  <c r="CR48" i="61" s="1"/>
  <c r="CR49" i="61" s="1"/>
  <c r="CR50" i="61" s="1"/>
  <c r="CR51" i="61" s="1"/>
  <c r="CR52" i="61" s="1"/>
  <c r="CR53" i="61" s="1"/>
  <c r="CR54" i="61" s="1"/>
  <c r="CR55" i="61" s="1"/>
  <c r="CR56" i="61" s="1"/>
  <c r="CR57" i="61" s="1"/>
  <c r="CR58" i="61" s="1"/>
  <c r="CR59" i="61" s="1"/>
  <c r="CR60" i="61" s="1"/>
  <c r="CR61" i="61" s="1"/>
  <c r="CR62" i="61" s="1"/>
  <c r="CR63" i="61" s="1"/>
  <c r="CR64" i="61" s="1"/>
  <c r="CR65" i="61" s="1"/>
  <c r="CR66" i="61" s="1"/>
  <c r="CR67" i="61" s="1"/>
  <c r="CR68" i="61" s="1"/>
  <c r="CR69" i="61" s="1"/>
  <c r="CR70" i="61" s="1"/>
  <c r="CR71" i="61" s="1"/>
  <c r="CR72" i="61" s="1"/>
  <c r="CR73" i="61" s="1"/>
  <c r="CR74" i="61" s="1"/>
  <c r="CR75" i="61" s="1"/>
  <c r="CR76" i="61" s="1"/>
  <c r="CR77" i="61" s="1"/>
  <c r="CR78" i="61" s="1"/>
  <c r="CR79" i="61" s="1"/>
  <c r="CR80" i="61" s="1"/>
  <c r="CR81" i="61" s="1"/>
  <c r="CR82" i="61" s="1"/>
  <c r="B39" i="61"/>
  <c r="B40" i="61" s="1"/>
  <c r="B41" i="61" s="1"/>
  <c r="B42" i="61" s="1"/>
  <c r="B43" i="61" s="1"/>
  <c r="B44" i="61" s="1"/>
  <c r="B45" i="61" s="1"/>
  <c r="B46" i="61" s="1"/>
  <c r="B47" i="61" s="1"/>
  <c r="B48" i="61" s="1"/>
  <c r="B49" i="61" s="1"/>
  <c r="B50" i="61" s="1"/>
  <c r="B51" i="61" s="1"/>
  <c r="B52" i="61" s="1"/>
  <c r="B53" i="61" s="1"/>
  <c r="B54" i="61" s="1"/>
  <c r="B55" i="61" s="1"/>
  <c r="B56" i="61" s="1"/>
  <c r="B57" i="61" s="1"/>
  <c r="B58" i="61" s="1"/>
  <c r="B59" i="61" s="1"/>
  <c r="B60" i="61" s="1"/>
  <c r="B61" i="61" s="1"/>
  <c r="B62" i="61" s="1"/>
  <c r="B63" i="61" s="1"/>
  <c r="B64" i="61" s="1"/>
  <c r="B65" i="61" s="1"/>
  <c r="B66" i="61" s="1"/>
  <c r="B67" i="61" s="1"/>
  <c r="B68" i="61" s="1"/>
  <c r="B69" i="61" s="1"/>
  <c r="B70" i="61" s="1"/>
  <c r="B71" i="61" s="1"/>
  <c r="B72" i="61" s="1"/>
  <c r="B73" i="61" s="1"/>
  <c r="B74" i="61" s="1"/>
  <c r="B75" i="61" s="1"/>
  <c r="B76" i="61" s="1"/>
  <c r="B77" i="61" s="1"/>
  <c r="B78" i="61" s="1"/>
  <c r="B79" i="61" s="1"/>
  <c r="B80" i="61" s="1"/>
  <c r="B81" i="61" s="1"/>
  <c r="B82" i="61" s="1"/>
  <c r="EZ38" i="61"/>
  <c r="EZ39" i="61" s="1"/>
  <c r="EZ40" i="61" s="1"/>
  <c r="EZ41" i="61" s="1"/>
  <c r="EZ42" i="61" s="1"/>
  <c r="EZ43" i="61" s="1"/>
  <c r="EZ44" i="61" s="1"/>
  <c r="EZ45" i="61" s="1"/>
  <c r="EZ46" i="61" s="1"/>
  <c r="EZ47" i="61" s="1"/>
  <c r="EZ48" i="61" s="1"/>
  <c r="EZ49" i="61" s="1"/>
  <c r="EZ50" i="61" s="1"/>
  <c r="EZ51" i="61" s="1"/>
  <c r="EZ52" i="61" s="1"/>
  <c r="EZ53" i="61" s="1"/>
  <c r="EZ54" i="61" s="1"/>
  <c r="EZ55" i="61" s="1"/>
  <c r="EZ56" i="61" s="1"/>
  <c r="EZ57" i="61" s="1"/>
  <c r="EZ58" i="61" s="1"/>
  <c r="EZ59" i="61" s="1"/>
  <c r="EZ60" i="61" s="1"/>
  <c r="EZ61" i="61" s="1"/>
  <c r="EZ62" i="61" s="1"/>
  <c r="EZ63" i="61" s="1"/>
  <c r="EZ64" i="61" s="1"/>
  <c r="EZ65" i="61" s="1"/>
  <c r="EZ66" i="61" s="1"/>
  <c r="EZ67" i="61" s="1"/>
  <c r="EZ68" i="61" s="1"/>
  <c r="EZ69" i="61" s="1"/>
  <c r="EZ70" i="61" s="1"/>
  <c r="EZ71" i="61" s="1"/>
  <c r="EZ72" i="61" s="1"/>
  <c r="EZ73" i="61" s="1"/>
  <c r="EZ74" i="61" s="1"/>
  <c r="EZ75" i="61" s="1"/>
  <c r="EZ76" i="61" s="1"/>
  <c r="EZ77" i="61" s="1"/>
  <c r="EZ78" i="61" s="1"/>
  <c r="EZ79" i="61" s="1"/>
  <c r="EZ80" i="61" s="1"/>
  <c r="EZ81" i="61" s="1"/>
  <c r="EZ82" i="61" s="1"/>
  <c r="EM38" i="61"/>
  <c r="EM39" i="61" s="1"/>
  <c r="EM40" i="61" s="1"/>
  <c r="EM41" i="61" s="1"/>
  <c r="EM42" i="61" s="1"/>
  <c r="EM43" i="61" s="1"/>
  <c r="EM44" i="61" s="1"/>
  <c r="EM45" i="61" s="1"/>
  <c r="EM46" i="61" s="1"/>
  <c r="EM47" i="61" s="1"/>
  <c r="EM48" i="61" s="1"/>
  <c r="EM49" i="61" s="1"/>
  <c r="EM50" i="61" s="1"/>
  <c r="EM51" i="61" s="1"/>
  <c r="EM52" i="61" s="1"/>
  <c r="EM53" i="61" s="1"/>
  <c r="EM54" i="61" s="1"/>
  <c r="EM55" i="61" s="1"/>
  <c r="EM56" i="61" s="1"/>
  <c r="EM57" i="61" s="1"/>
  <c r="EM58" i="61" s="1"/>
  <c r="EM59" i="61" s="1"/>
  <c r="EM60" i="61" s="1"/>
  <c r="EM61" i="61" s="1"/>
  <c r="EM62" i="61" s="1"/>
  <c r="EM63" i="61" s="1"/>
  <c r="EM64" i="61" s="1"/>
  <c r="EM65" i="61" s="1"/>
  <c r="EM66" i="61" s="1"/>
  <c r="EM67" i="61" s="1"/>
  <c r="EM68" i="61" s="1"/>
  <c r="EM69" i="61" s="1"/>
  <c r="EM70" i="61" s="1"/>
  <c r="EM71" i="61" s="1"/>
  <c r="EM72" i="61" s="1"/>
  <c r="EM73" i="61" s="1"/>
  <c r="EM74" i="61" s="1"/>
  <c r="EM75" i="61" s="1"/>
  <c r="EM76" i="61" s="1"/>
  <c r="EM77" i="61" s="1"/>
  <c r="EM78" i="61" s="1"/>
  <c r="EM79" i="61" s="1"/>
  <c r="EM80" i="61" s="1"/>
  <c r="EM81" i="61" s="1"/>
  <c r="EM82" i="61" s="1"/>
  <c r="DW38" i="61"/>
  <c r="DW39" i="61" s="1"/>
  <c r="DW40" i="61" s="1"/>
  <c r="DW41" i="61" s="1"/>
  <c r="DW42" i="61" s="1"/>
  <c r="DW43" i="61" s="1"/>
  <c r="DW44" i="61" s="1"/>
  <c r="DW45" i="61" s="1"/>
  <c r="DW46" i="61" s="1"/>
  <c r="DW47" i="61" s="1"/>
  <c r="DW48" i="61" s="1"/>
  <c r="DW49" i="61" s="1"/>
  <c r="DW50" i="61" s="1"/>
  <c r="DW51" i="61" s="1"/>
  <c r="DW52" i="61" s="1"/>
  <c r="DW53" i="61" s="1"/>
  <c r="DW54" i="61" s="1"/>
  <c r="DW55" i="61" s="1"/>
  <c r="DW56" i="61" s="1"/>
  <c r="DW57" i="61" s="1"/>
  <c r="DW58" i="61" s="1"/>
  <c r="DW59" i="61" s="1"/>
  <c r="DW60" i="61" s="1"/>
  <c r="DW61" i="61" s="1"/>
  <c r="DW62" i="61" s="1"/>
  <c r="DW63" i="61" s="1"/>
  <c r="DW64" i="61" s="1"/>
  <c r="DW65" i="61" s="1"/>
  <c r="DW66" i="61" s="1"/>
  <c r="DW67" i="61" s="1"/>
  <c r="DW68" i="61" s="1"/>
  <c r="DW69" i="61" s="1"/>
  <c r="DW70" i="61" s="1"/>
  <c r="DW71" i="61" s="1"/>
  <c r="DW72" i="61" s="1"/>
  <c r="DW73" i="61" s="1"/>
  <c r="DW74" i="61" s="1"/>
  <c r="DW75" i="61" s="1"/>
  <c r="DW76" i="61" s="1"/>
  <c r="DW77" i="61" s="1"/>
  <c r="DW78" i="61" s="1"/>
  <c r="DW79" i="61" s="1"/>
  <c r="DW80" i="61" s="1"/>
  <c r="DW81" i="61" s="1"/>
  <c r="DW82" i="61" s="1"/>
  <c r="DH38" i="61"/>
  <c r="DH39" i="61" s="1"/>
  <c r="DH40" i="61" s="1"/>
  <c r="DH41" i="61" s="1"/>
  <c r="DH42" i="61" s="1"/>
  <c r="DH43" i="61" s="1"/>
  <c r="DH44" i="61" s="1"/>
  <c r="DH45" i="61" s="1"/>
  <c r="DH46" i="61" s="1"/>
  <c r="DH47" i="61" s="1"/>
  <c r="DH48" i="61" s="1"/>
  <c r="DH49" i="61" s="1"/>
  <c r="DH50" i="61" s="1"/>
  <c r="DH51" i="61" s="1"/>
  <c r="DH52" i="61" s="1"/>
  <c r="DH53" i="61" s="1"/>
  <c r="DH54" i="61" s="1"/>
  <c r="DH55" i="61" s="1"/>
  <c r="DH56" i="61" s="1"/>
  <c r="DH57" i="61" s="1"/>
  <c r="DH58" i="61" s="1"/>
  <c r="DH59" i="61" s="1"/>
  <c r="DH60" i="61" s="1"/>
  <c r="DH61" i="61" s="1"/>
  <c r="DH62" i="61" s="1"/>
  <c r="DH63" i="61" s="1"/>
  <c r="DH64" i="61" s="1"/>
  <c r="DH65" i="61" s="1"/>
  <c r="DH66" i="61" s="1"/>
  <c r="DH67" i="61" s="1"/>
  <c r="DH68" i="61" s="1"/>
  <c r="DH69" i="61" s="1"/>
  <c r="DH70" i="61" s="1"/>
  <c r="DH71" i="61" s="1"/>
  <c r="DH72" i="61" s="1"/>
  <c r="DH73" i="61" s="1"/>
  <c r="DH74" i="61" s="1"/>
  <c r="DH75" i="61" s="1"/>
  <c r="DH76" i="61" s="1"/>
  <c r="DH77" i="61" s="1"/>
  <c r="DH78" i="61" s="1"/>
  <c r="DH79" i="61" s="1"/>
  <c r="DH80" i="61" s="1"/>
  <c r="DH81" i="61" s="1"/>
  <c r="DH82" i="61" s="1"/>
  <c r="CR38" i="61"/>
  <c r="CD38" i="61"/>
  <c r="CD39" i="61" s="1"/>
  <c r="CD40" i="61" s="1"/>
  <c r="CD41" i="61" s="1"/>
  <c r="CD42" i="61" s="1"/>
  <c r="CD43" i="61" s="1"/>
  <c r="CD44" i="61" s="1"/>
  <c r="CD45" i="61" s="1"/>
  <c r="CD46" i="61" s="1"/>
  <c r="CD47" i="61" s="1"/>
  <c r="CD48" i="61" s="1"/>
  <c r="CD49" i="61" s="1"/>
  <c r="CD50" i="61" s="1"/>
  <c r="CD51" i="61" s="1"/>
  <c r="CD52" i="61" s="1"/>
  <c r="CD53" i="61" s="1"/>
  <c r="CD54" i="61" s="1"/>
  <c r="CD55" i="61" s="1"/>
  <c r="CD56" i="61" s="1"/>
  <c r="CD57" i="61" s="1"/>
  <c r="CD58" i="61" s="1"/>
  <c r="CD59" i="61" s="1"/>
  <c r="CD60" i="61" s="1"/>
  <c r="CD61" i="61" s="1"/>
  <c r="CD62" i="61" s="1"/>
  <c r="CD63" i="61" s="1"/>
  <c r="CD64" i="61" s="1"/>
  <c r="CD65" i="61" s="1"/>
  <c r="CD66" i="61" s="1"/>
  <c r="CD67" i="61" s="1"/>
  <c r="CD68" i="61" s="1"/>
  <c r="CD69" i="61" s="1"/>
  <c r="CD70" i="61" s="1"/>
  <c r="CD71" i="61" s="1"/>
  <c r="CD72" i="61" s="1"/>
  <c r="CD73" i="61" s="1"/>
  <c r="CD74" i="61" s="1"/>
  <c r="CD75" i="61" s="1"/>
  <c r="CD76" i="61" s="1"/>
  <c r="CD77" i="61" s="1"/>
  <c r="CD78" i="61" s="1"/>
  <c r="CD79" i="61" s="1"/>
  <c r="CD80" i="61" s="1"/>
  <c r="CD81" i="61" s="1"/>
  <c r="CD82" i="61" s="1"/>
  <c r="BH38" i="61"/>
  <c r="BH39" i="61" s="1"/>
  <c r="BH40" i="61" s="1"/>
  <c r="BH41" i="61" s="1"/>
  <c r="BH42" i="61" s="1"/>
  <c r="BH43" i="61" s="1"/>
  <c r="BH44" i="61" s="1"/>
  <c r="BH45" i="61" s="1"/>
  <c r="BH46" i="61" s="1"/>
  <c r="BH47" i="61" s="1"/>
  <c r="BH48" i="61" s="1"/>
  <c r="BH49" i="61" s="1"/>
  <c r="BH50" i="61" s="1"/>
  <c r="BH51" i="61" s="1"/>
  <c r="BH52" i="61" s="1"/>
  <c r="BH53" i="61" s="1"/>
  <c r="BH54" i="61" s="1"/>
  <c r="BH55" i="61" s="1"/>
  <c r="BH56" i="61" s="1"/>
  <c r="BH57" i="61" s="1"/>
  <c r="BH58" i="61" s="1"/>
  <c r="BH59" i="61" s="1"/>
  <c r="BH60" i="61" s="1"/>
  <c r="BH61" i="61" s="1"/>
  <c r="BH62" i="61" s="1"/>
  <c r="BH63" i="61" s="1"/>
  <c r="BH64" i="61" s="1"/>
  <c r="BH65" i="61" s="1"/>
  <c r="BH66" i="61" s="1"/>
  <c r="BH67" i="61" s="1"/>
  <c r="BH68" i="61" s="1"/>
  <c r="BH69" i="61" s="1"/>
  <c r="BH70" i="61" s="1"/>
  <c r="BH71" i="61" s="1"/>
  <c r="BH72" i="61" s="1"/>
  <c r="BH73" i="61" s="1"/>
  <c r="BH74" i="61" s="1"/>
  <c r="BH75" i="61" s="1"/>
  <c r="BH76" i="61" s="1"/>
  <c r="BH77" i="61" s="1"/>
  <c r="BH78" i="61" s="1"/>
  <c r="BH79" i="61" s="1"/>
  <c r="BH80" i="61" s="1"/>
  <c r="BH81" i="61" s="1"/>
  <c r="BH82" i="61" s="1"/>
  <c r="AO38" i="61"/>
  <c r="AO39" i="61" s="1"/>
  <c r="AO40" i="61" s="1"/>
  <c r="AO41" i="61" s="1"/>
  <c r="AO42" i="61" s="1"/>
  <c r="AO43" i="61" s="1"/>
  <c r="AO44" i="61" s="1"/>
  <c r="AO45" i="61" s="1"/>
  <c r="AO46" i="61" s="1"/>
  <c r="AO47" i="61" s="1"/>
  <c r="AO48" i="61" s="1"/>
  <c r="AO49" i="61" s="1"/>
  <c r="AO50" i="61" s="1"/>
  <c r="AO51" i="61" s="1"/>
  <c r="AO52" i="61" s="1"/>
  <c r="AO53" i="61" s="1"/>
  <c r="AO54" i="61" s="1"/>
  <c r="AO55" i="61" s="1"/>
  <c r="AO56" i="61" s="1"/>
  <c r="AO57" i="61" s="1"/>
  <c r="AO58" i="61" s="1"/>
  <c r="AO59" i="61" s="1"/>
  <c r="AO60" i="61" s="1"/>
  <c r="AO61" i="61" s="1"/>
  <c r="AO62" i="61" s="1"/>
  <c r="AO63" i="61" s="1"/>
  <c r="AO64" i="61" s="1"/>
  <c r="AO65" i="61" s="1"/>
  <c r="AO66" i="61" s="1"/>
  <c r="AO67" i="61" s="1"/>
  <c r="AO68" i="61" s="1"/>
  <c r="AO69" i="61" s="1"/>
  <c r="AO70" i="61" s="1"/>
  <c r="AO71" i="61" s="1"/>
  <c r="AO72" i="61" s="1"/>
  <c r="AO73" i="61" s="1"/>
  <c r="AO74" i="61" s="1"/>
  <c r="AO75" i="61" s="1"/>
  <c r="AO76" i="61" s="1"/>
  <c r="AO77" i="61" s="1"/>
  <c r="AO78" i="61" s="1"/>
  <c r="AO79" i="61" s="1"/>
  <c r="AO80" i="61" s="1"/>
  <c r="AO81" i="61" s="1"/>
  <c r="AO82" i="61" s="1"/>
  <c r="U38" i="61"/>
  <c r="U39" i="61" s="1"/>
  <c r="U40" i="61" s="1"/>
  <c r="U41" i="61" s="1"/>
  <c r="U42" i="61" s="1"/>
  <c r="U43" i="61" s="1"/>
  <c r="U44" i="61" s="1"/>
  <c r="U45" i="61" s="1"/>
  <c r="U46" i="61" s="1"/>
  <c r="U47" i="61" s="1"/>
  <c r="U48" i="61" s="1"/>
  <c r="U49" i="61" s="1"/>
  <c r="U50" i="61" s="1"/>
  <c r="U51" i="61" s="1"/>
  <c r="U52" i="61" s="1"/>
  <c r="U53" i="61" s="1"/>
  <c r="U54" i="61" s="1"/>
  <c r="U55" i="61" s="1"/>
  <c r="U56" i="61" s="1"/>
  <c r="U57" i="61" s="1"/>
  <c r="U58" i="61" s="1"/>
  <c r="U59" i="61" s="1"/>
  <c r="U60" i="61" s="1"/>
  <c r="U61" i="61" s="1"/>
  <c r="U62" i="61" s="1"/>
  <c r="U63" i="61" s="1"/>
  <c r="U64" i="61" s="1"/>
  <c r="U65" i="61" s="1"/>
  <c r="U66" i="61" s="1"/>
  <c r="U67" i="61" s="1"/>
  <c r="U68" i="61" s="1"/>
  <c r="U69" i="61" s="1"/>
  <c r="U70" i="61" s="1"/>
  <c r="U71" i="61" s="1"/>
  <c r="U72" i="61" s="1"/>
  <c r="U73" i="61" s="1"/>
  <c r="U74" i="61" s="1"/>
  <c r="U75" i="61" s="1"/>
  <c r="U76" i="61" s="1"/>
  <c r="U77" i="61" s="1"/>
  <c r="U78" i="61" s="1"/>
  <c r="U79" i="61" s="1"/>
  <c r="U80" i="61" s="1"/>
  <c r="U81" i="61" s="1"/>
  <c r="U82" i="61" s="1"/>
  <c r="B38" i="61"/>
  <c r="EZ33" i="61"/>
  <c r="EM33" i="61"/>
  <c r="DW33" i="61"/>
  <c r="DH33" i="61"/>
  <c r="CR33" i="61"/>
  <c r="CD33" i="61"/>
  <c r="BH33" i="61"/>
  <c r="AO33" i="61"/>
  <c r="U33" i="61"/>
  <c r="B33" i="61"/>
  <c r="EZ38" i="34"/>
  <c r="EZ39" i="34" s="1"/>
  <c r="EZ40" i="34" s="1"/>
  <c r="EZ41" i="34" s="1"/>
  <c r="EZ42" i="34" s="1"/>
  <c r="EZ43" i="34" s="1"/>
  <c r="EZ44" i="34" s="1"/>
  <c r="EZ45" i="34" s="1"/>
  <c r="EZ46" i="34" s="1"/>
  <c r="EZ47" i="34" s="1"/>
  <c r="EZ48" i="34" s="1"/>
  <c r="EZ49" i="34" s="1"/>
  <c r="EZ50" i="34" s="1"/>
  <c r="EZ51" i="34" s="1"/>
  <c r="EZ52" i="34" s="1"/>
  <c r="EZ53" i="34" s="1"/>
  <c r="EZ54" i="34" s="1"/>
  <c r="EZ55" i="34" s="1"/>
  <c r="EZ56" i="34" s="1"/>
  <c r="EZ57" i="34" s="1"/>
  <c r="EZ58" i="34" s="1"/>
  <c r="EZ59" i="34" s="1"/>
  <c r="EZ60" i="34" s="1"/>
  <c r="EZ61" i="34" s="1"/>
  <c r="EZ62" i="34" s="1"/>
  <c r="EZ63" i="34" s="1"/>
  <c r="EZ64" i="34" s="1"/>
  <c r="EZ65" i="34" s="1"/>
  <c r="EZ66" i="34" s="1"/>
  <c r="EZ67" i="34" s="1"/>
  <c r="EZ68" i="34" s="1"/>
  <c r="EZ69" i="34" s="1"/>
  <c r="EZ70" i="34" s="1"/>
  <c r="EZ71" i="34" s="1"/>
  <c r="EZ72" i="34" s="1"/>
  <c r="EZ73" i="34" s="1"/>
  <c r="EZ74" i="34" s="1"/>
  <c r="EZ75" i="34" s="1"/>
  <c r="EZ76" i="34" s="1"/>
  <c r="EZ77" i="34" s="1"/>
  <c r="EZ78" i="34" s="1"/>
  <c r="EZ79" i="34" s="1"/>
  <c r="EZ80" i="34" s="1"/>
  <c r="EZ81" i="34" s="1"/>
  <c r="EZ82" i="34" s="1"/>
  <c r="EZ33" i="34"/>
  <c r="EM33" i="34"/>
  <c r="DW33" i="34" l="1"/>
  <c r="DH33" i="34"/>
  <c r="CR33" i="34"/>
  <c r="CD33" i="34"/>
  <c r="BH33" i="34"/>
  <c r="AO33" i="34"/>
  <c r="U33" i="34"/>
  <c r="B33" i="34"/>
  <c r="B18" i="44"/>
  <c r="B12" i="44"/>
  <c r="B13" i="44"/>
  <c r="B14" i="44"/>
  <c r="B15" i="44"/>
  <c r="B16" i="44"/>
  <c r="B17" i="44"/>
  <c r="B11" i="44"/>
  <c r="B3" i="44"/>
  <c r="B4" i="44"/>
  <c r="B5" i="44"/>
  <c r="B6" i="44"/>
  <c r="B7" i="44"/>
  <c r="B8" i="44"/>
  <c r="B9" i="44"/>
  <c r="B2" i="44"/>
  <c r="BH38" i="34"/>
  <c r="BH39" i="34" s="1"/>
  <c r="BH40" i="34" s="1"/>
  <c r="BH41" i="34" s="1"/>
  <c r="BH42" i="34" s="1"/>
  <c r="BH43" i="34" s="1"/>
  <c r="BH44" i="34" s="1"/>
  <c r="BH45" i="34" s="1"/>
  <c r="BH46" i="34" s="1"/>
  <c r="BH47" i="34" s="1"/>
  <c r="BH48" i="34" s="1"/>
  <c r="BH49" i="34" s="1"/>
  <c r="BH50" i="34" s="1"/>
  <c r="BH51" i="34" s="1"/>
  <c r="BH52" i="34" s="1"/>
  <c r="BH53" i="34" s="1"/>
  <c r="BH54" i="34" s="1"/>
  <c r="BH55" i="34" s="1"/>
  <c r="BH56" i="34" s="1"/>
  <c r="BH57" i="34" s="1"/>
  <c r="BH58" i="34" s="1"/>
  <c r="BH59" i="34" s="1"/>
  <c r="BH60" i="34" s="1"/>
  <c r="BH61" i="34" s="1"/>
  <c r="BH62" i="34" s="1"/>
  <c r="BH63" i="34" s="1"/>
  <c r="BH64" i="34" s="1"/>
  <c r="BH65" i="34" s="1"/>
  <c r="BH66" i="34" s="1"/>
  <c r="BH67" i="34" s="1"/>
  <c r="BH68" i="34" s="1"/>
  <c r="BH69" i="34" s="1"/>
  <c r="BH70" i="34" s="1"/>
  <c r="BH71" i="34" s="1"/>
  <c r="BH72" i="34" s="1"/>
  <c r="BH73" i="34" s="1"/>
  <c r="BH74" i="34" s="1"/>
  <c r="BH75" i="34" s="1"/>
  <c r="BH76" i="34" s="1"/>
  <c r="BH77" i="34" s="1"/>
  <c r="BH78" i="34" s="1"/>
  <c r="BH79" i="34" s="1"/>
  <c r="BH80" i="34" s="1"/>
  <c r="BH81" i="34" s="1"/>
  <c r="BH82" i="34" s="1"/>
  <c r="AO38" i="34"/>
  <c r="AO39" i="34" s="1"/>
  <c r="AO40" i="34" s="1"/>
  <c r="AO41" i="34" s="1"/>
  <c r="AO42" i="34" s="1"/>
  <c r="AO43" i="34" s="1"/>
  <c r="AO44" i="34" s="1"/>
  <c r="AO45" i="34" s="1"/>
  <c r="AO46" i="34" s="1"/>
  <c r="AO47" i="34" s="1"/>
  <c r="AO48" i="34" s="1"/>
  <c r="AO49" i="34" s="1"/>
  <c r="AO50" i="34" s="1"/>
  <c r="AO51" i="34" s="1"/>
  <c r="AO52" i="34" s="1"/>
  <c r="AO53" i="34" s="1"/>
  <c r="AO54" i="34" s="1"/>
  <c r="AO55" i="34" s="1"/>
  <c r="AO56" i="34" s="1"/>
  <c r="AO57" i="34" s="1"/>
  <c r="AO58" i="34" s="1"/>
  <c r="AO59" i="34" s="1"/>
  <c r="AO60" i="34" s="1"/>
  <c r="AO61" i="34" s="1"/>
  <c r="AO62" i="34" s="1"/>
  <c r="AO63" i="34" s="1"/>
  <c r="AO64" i="34" s="1"/>
  <c r="AO65" i="34" s="1"/>
  <c r="AO66" i="34" s="1"/>
  <c r="AO67" i="34" s="1"/>
  <c r="AO68" i="34" s="1"/>
  <c r="AO69" i="34" s="1"/>
  <c r="AO70" i="34" s="1"/>
  <c r="AO71" i="34" s="1"/>
  <c r="AO72" i="34" s="1"/>
  <c r="AO73" i="34" s="1"/>
  <c r="AO74" i="34" s="1"/>
  <c r="AO75" i="34" s="1"/>
  <c r="AO76" i="34" s="1"/>
  <c r="AO77" i="34" s="1"/>
  <c r="AO78" i="34" s="1"/>
  <c r="AO79" i="34" s="1"/>
  <c r="AO80" i="34" s="1"/>
  <c r="AO81" i="34" s="1"/>
  <c r="AO82" i="34" s="1"/>
  <c r="CD38" i="34"/>
  <c r="CD39" i="34" s="1"/>
  <c r="CD40" i="34" s="1"/>
  <c r="CD41" i="34" s="1"/>
  <c r="CD42" i="34" s="1"/>
  <c r="CD43" i="34" s="1"/>
  <c r="CD44" i="34" s="1"/>
  <c r="CD45" i="34" s="1"/>
  <c r="CD46" i="34" s="1"/>
  <c r="CD47" i="34" s="1"/>
  <c r="CD48" i="34" s="1"/>
  <c r="CD49" i="34" s="1"/>
  <c r="CD50" i="34" s="1"/>
  <c r="CD51" i="34" s="1"/>
  <c r="CD52" i="34" s="1"/>
  <c r="CD53" i="34" s="1"/>
  <c r="CD54" i="34" s="1"/>
  <c r="CD55" i="34" s="1"/>
  <c r="CD56" i="34" s="1"/>
  <c r="CD57" i="34" s="1"/>
  <c r="CD58" i="34" s="1"/>
  <c r="CD59" i="34" s="1"/>
  <c r="CD60" i="34" s="1"/>
  <c r="CD61" i="34" s="1"/>
  <c r="CD62" i="34" s="1"/>
  <c r="CD63" i="34" s="1"/>
  <c r="CD64" i="34" s="1"/>
  <c r="CD65" i="34" s="1"/>
  <c r="CD66" i="34" s="1"/>
  <c r="CD67" i="34" s="1"/>
  <c r="CD68" i="34" s="1"/>
  <c r="CD69" i="34" s="1"/>
  <c r="CD70" i="34" s="1"/>
  <c r="CD71" i="34" s="1"/>
  <c r="CD72" i="34" s="1"/>
  <c r="CD73" i="34" s="1"/>
  <c r="CD74" i="34" s="1"/>
  <c r="CD75" i="34" s="1"/>
  <c r="CD76" i="34" s="1"/>
  <c r="CD77" i="34" s="1"/>
  <c r="CD78" i="34" s="1"/>
  <c r="CD79" i="34" s="1"/>
  <c r="CD80" i="34" s="1"/>
  <c r="CD81" i="34" s="1"/>
  <c r="CD82" i="34" s="1"/>
  <c r="CR38" i="34"/>
  <c r="CR39" i="34" s="1"/>
  <c r="CR40" i="34" s="1"/>
  <c r="CR41" i="34" s="1"/>
  <c r="CR42" i="34" s="1"/>
  <c r="CR43" i="34" s="1"/>
  <c r="CR44" i="34" s="1"/>
  <c r="CR45" i="34" s="1"/>
  <c r="CR46" i="34" s="1"/>
  <c r="CR47" i="34" s="1"/>
  <c r="CR48" i="34" s="1"/>
  <c r="CR49" i="34" s="1"/>
  <c r="CR50" i="34" s="1"/>
  <c r="CR51" i="34" s="1"/>
  <c r="CR52" i="34" s="1"/>
  <c r="CR53" i="34" s="1"/>
  <c r="CR54" i="34" s="1"/>
  <c r="CR55" i="34" s="1"/>
  <c r="CR56" i="34" s="1"/>
  <c r="CR57" i="34" s="1"/>
  <c r="CR58" i="34" s="1"/>
  <c r="CR59" i="34" s="1"/>
  <c r="CR60" i="34" s="1"/>
  <c r="CR61" i="34" s="1"/>
  <c r="CR62" i="34" s="1"/>
  <c r="CR63" i="34" s="1"/>
  <c r="CR64" i="34" s="1"/>
  <c r="CR65" i="34" s="1"/>
  <c r="CR66" i="34" s="1"/>
  <c r="CR67" i="34" s="1"/>
  <c r="CR68" i="34" s="1"/>
  <c r="CR69" i="34" s="1"/>
  <c r="CR70" i="34" s="1"/>
  <c r="CR71" i="34" s="1"/>
  <c r="CR72" i="34" s="1"/>
  <c r="CR73" i="34" s="1"/>
  <c r="CR74" i="34" s="1"/>
  <c r="CR75" i="34" s="1"/>
  <c r="CR76" i="34" s="1"/>
  <c r="CR77" i="34" s="1"/>
  <c r="CR78" i="34" s="1"/>
  <c r="CR79" i="34" s="1"/>
  <c r="CR80" i="34" s="1"/>
  <c r="CR81" i="34" s="1"/>
  <c r="CR82" i="34" s="1"/>
  <c r="DH38" i="34"/>
  <c r="DH39" i="34" s="1"/>
  <c r="DH40" i="34" s="1"/>
  <c r="DH41" i="34" s="1"/>
  <c r="DH42" i="34" s="1"/>
  <c r="DH43" i="34" s="1"/>
  <c r="DH44" i="34" s="1"/>
  <c r="DH45" i="34" s="1"/>
  <c r="DH46" i="34" s="1"/>
  <c r="DH47" i="34" s="1"/>
  <c r="DH48" i="34" s="1"/>
  <c r="DH49" i="34" s="1"/>
  <c r="DH50" i="34" s="1"/>
  <c r="DH51" i="34" s="1"/>
  <c r="DH52" i="34" s="1"/>
  <c r="DH53" i="34" s="1"/>
  <c r="DH54" i="34" s="1"/>
  <c r="DH55" i="34" s="1"/>
  <c r="DH56" i="34" s="1"/>
  <c r="DH57" i="34" s="1"/>
  <c r="DH58" i="34" s="1"/>
  <c r="DH59" i="34" s="1"/>
  <c r="DH60" i="34" s="1"/>
  <c r="DH61" i="34" s="1"/>
  <c r="DH62" i="34" s="1"/>
  <c r="DH63" i="34" s="1"/>
  <c r="DH64" i="34" s="1"/>
  <c r="DH65" i="34" s="1"/>
  <c r="DH66" i="34" s="1"/>
  <c r="DH67" i="34" s="1"/>
  <c r="DH68" i="34" s="1"/>
  <c r="DH69" i="34" s="1"/>
  <c r="DH70" i="34" s="1"/>
  <c r="DH71" i="34" s="1"/>
  <c r="DH72" i="34" s="1"/>
  <c r="DH73" i="34" s="1"/>
  <c r="DH74" i="34" s="1"/>
  <c r="DH75" i="34" s="1"/>
  <c r="DH76" i="34" s="1"/>
  <c r="DH77" i="34" s="1"/>
  <c r="DH78" i="34" s="1"/>
  <c r="DH79" i="34" s="1"/>
  <c r="DH80" i="34" s="1"/>
  <c r="DH81" i="34" s="1"/>
  <c r="DH82" i="34" s="1"/>
  <c r="U38" i="34"/>
  <c r="U39" i="34" s="1"/>
  <c r="U40" i="34" s="1"/>
  <c r="U41" i="34" s="1"/>
  <c r="U42" i="34" s="1"/>
  <c r="U43" i="34" s="1"/>
  <c r="U44" i="34" s="1"/>
  <c r="U45" i="34" s="1"/>
  <c r="U46" i="34" s="1"/>
  <c r="U47" i="34" s="1"/>
  <c r="U48" i="34" s="1"/>
  <c r="U49" i="34" s="1"/>
  <c r="U50" i="34" s="1"/>
  <c r="U51" i="34" s="1"/>
  <c r="U52" i="34" s="1"/>
  <c r="U53" i="34" s="1"/>
  <c r="U54" i="34" s="1"/>
  <c r="U55" i="34" s="1"/>
  <c r="U56" i="34" s="1"/>
  <c r="U57" i="34" s="1"/>
  <c r="U58" i="34" s="1"/>
  <c r="U59" i="34" s="1"/>
  <c r="U60" i="34" s="1"/>
  <c r="U61" i="34" s="1"/>
  <c r="U62" i="34" s="1"/>
  <c r="U63" i="34" s="1"/>
  <c r="U64" i="34" s="1"/>
  <c r="U65" i="34" s="1"/>
  <c r="U66" i="34" s="1"/>
  <c r="U67" i="34" s="1"/>
  <c r="U68" i="34" s="1"/>
  <c r="U69" i="34" s="1"/>
  <c r="U70" i="34" s="1"/>
  <c r="U71" i="34" s="1"/>
  <c r="U72" i="34" s="1"/>
  <c r="U73" i="34" s="1"/>
  <c r="U74" i="34" s="1"/>
  <c r="U75" i="34" s="1"/>
  <c r="U76" i="34" s="1"/>
  <c r="U77" i="34" s="1"/>
  <c r="U78" i="34" s="1"/>
  <c r="U79" i="34" s="1"/>
  <c r="U80" i="34" s="1"/>
  <c r="U81" i="34" s="1"/>
  <c r="U82" i="34" s="1"/>
  <c r="DW38" i="34"/>
  <c r="DW39" i="34" s="1"/>
  <c r="DW40" i="34" s="1"/>
  <c r="DW41" i="34" s="1"/>
  <c r="DW42" i="34" s="1"/>
  <c r="DW43" i="34" s="1"/>
  <c r="DW44" i="34" s="1"/>
  <c r="DW45" i="34" s="1"/>
  <c r="DW46" i="34" s="1"/>
  <c r="DW47" i="34" s="1"/>
  <c r="DW48" i="34" s="1"/>
  <c r="DW49" i="34" s="1"/>
  <c r="DW50" i="34" s="1"/>
  <c r="DW51" i="34" s="1"/>
  <c r="DW52" i="34" s="1"/>
  <c r="DW53" i="34" s="1"/>
  <c r="DW54" i="34" s="1"/>
  <c r="DW55" i="34" s="1"/>
  <c r="DW56" i="34" s="1"/>
  <c r="DW57" i="34" s="1"/>
  <c r="DW58" i="34" s="1"/>
  <c r="DW59" i="34" s="1"/>
  <c r="DW60" i="34" s="1"/>
  <c r="DW61" i="34" s="1"/>
  <c r="DW62" i="34" s="1"/>
  <c r="DW63" i="34" s="1"/>
  <c r="DW64" i="34" s="1"/>
  <c r="DW65" i="34" s="1"/>
  <c r="DW66" i="34" s="1"/>
  <c r="DW67" i="34" s="1"/>
  <c r="DW68" i="34" s="1"/>
  <c r="DW69" i="34" s="1"/>
  <c r="DW70" i="34" s="1"/>
  <c r="DW71" i="34" s="1"/>
  <c r="DW72" i="34" s="1"/>
  <c r="DW73" i="34" s="1"/>
  <c r="DW74" i="34" s="1"/>
  <c r="DW75" i="34" s="1"/>
  <c r="DW76" i="34" s="1"/>
  <c r="DW77" i="34" s="1"/>
  <c r="DW78" i="34" s="1"/>
  <c r="DW79" i="34" s="1"/>
  <c r="DW80" i="34" s="1"/>
  <c r="DW81" i="34" s="1"/>
  <c r="DW82" i="34" s="1"/>
  <c r="EM38" i="34"/>
  <c r="EM39" i="34" s="1"/>
  <c r="EM40" i="34" s="1"/>
  <c r="EM41" i="34" s="1"/>
  <c r="EM42" i="34" s="1"/>
  <c r="EM43" i="34" s="1"/>
  <c r="EM44" i="34" s="1"/>
  <c r="EM45" i="34" s="1"/>
  <c r="EM46" i="34" s="1"/>
  <c r="EM47" i="34" s="1"/>
  <c r="EM48" i="34" s="1"/>
  <c r="EM49" i="34" s="1"/>
  <c r="EM50" i="34" s="1"/>
  <c r="EM51" i="34" s="1"/>
  <c r="EM52" i="34" s="1"/>
  <c r="EM53" i="34" s="1"/>
  <c r="EM54" i="34" s="1"/>
  <c r="EM55" i="34" s="1"/>
  <c r="EM56" i="34" s="1"/>
  <c r="EM57" i="34" s="1"/>
  <c r="EM58" i="34" s="1"/>
  <c r="EM59" i="34" s="1"/>
  <c r="EM60" i="34" s="1"/>
  <c r="EM61" i="34" s="1"/>
  <c r="EM62" i="34" s="1"/>
  <c r="EM63" i="34" s="1"/>
  <c r="EM64" i="34" s="1"/>
  <c r="EM65" i="34" s="1"/>
  <c r="EM66" i="34" s="1"/>
  <c r="EM67" i="34" s="1"/>
  <c r="EM68" i="34" s="1"/>
  <c r="EM69" i="34" s="1"/>
  <c r="EM70" i="34" s="1"/>
  <c r="EM71" i="34" s="1"/>
  <c r="EM72" i="34" s="1"/>
  <c r="EM73" i="34" s="1"/>
  <c r="EM74" i="34" s="1"/>
  <c r="EM75" i="34" s="1"/>
  <c r="EM76" i="34" s="1"/>
  <c r="EM77" i="34" s="1"/>
  <c r="EM78" i="34" s="1"/>
  <c r="EM79" i="34" s="1"/>
  <c r="EM80" i="34" s="1"/>
  <c r="EM81" i="34" s="1"/>
  <c r="EM82" i="34" s="1"/>
  <c r="B38" i="34"/>
  <c r="B39" i="34" s="1"/>
  <c r="B40" i="34" s="1"/>
  <c r="B41" i="34" s="1"/>
  <c r="B42" i="34" s="1"/>
  <c r="B43" i="34" s="1"/>
  <c r="B44" i="34" s="1"/>
  <c r="B45" i="34" s="1"/>
  <c r="B46" i="34" s="1"/>
  <c r="B47" i="34" s="1"/>
  <c r="B48" i="34" l="1"/>
  <c r="B49" i="34" s="1"/>
  <c r="B50" i="34" s="1"/>
  <c r="B51" i="34" s="1"/>
  <c r="B52" i="34" l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69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</calcChain>
</file>

<file path=xl/sharedStrings.xml><?xml version="1.0" encoding="utf-8"?>
<sst xmlns="http://schemas.openxmlformats.org/spreadsheetml/2006/main" count="1355" uniqueCount="72">
  <si>
    <t>Use case</t>
  </si>
  <si>
    <t>Type</t>
  </si>
  <si>
    <t>Description</t>
  </si>
  <si>
    <t>Doppler options</t>
  </si>
  <si>
    <t>SU PDSCH</t>
  </si>
  <si>
    <t>10 Hz Doppler</t>
  </si>
  <si>
    <t>100 Hz Doppler</t>
  </si>
  <si>
    <t>SU PMI</t>
  </si>
  <si>
    <t>MU PDSCH</t>
  </si>
  <si>
    <t>2+2 layers with IRC (type I orthogonal and random precoding, to distinguish target and co-scheduled UE)</t>
  </si>
  <si>
    <t>2+2 layers with IRC and E-IRC (type I orthogonal and random precoding, to distinguish target and co-scheduled UE)</t>
  </si>
  <si>
    <t>Option</t>
  </si>
  <si>
    <t>Note</t>
  </si>
  <si>
    <t>1Y</t>
  </si>
  <si>
    <t>Baseline</t>
  </si>
  <si>
    <t>IRC for SU-MIMO, MU-MIMO</t>
  </si>
  <si>
    <t>LMMSE</t>
  </si>
  <si>
    <t>optional for SU-MIMO</t>
  </si>
  <si>
    <t>eIRC</t>
  </si>
  <si>
    <t>optional for MU-MIMO</t>
  </si>
  <si>
    <t>Case 1, 10Hz Doppler</t>
  </si>
  <si>
    <t>Case 1, 100 Hz Doppler</t>
  </si>
  <si>
    <t>Case 2, 10 Hz Doppler</t>
  </si>
  <si>
    <t>Case 2. 100Hz Doppler</t>
  </si>
  <si>
    <t>Cases 3-4, 10Hz Doppler</t>
  </si>
  <si>
    <t>Cases 3-4, 100Hz Doppler</t>
  </si>
  <si>
    <t>Cases 5-6, 10Hz Doplper</t>
  </si>
  <si>
    <t>Cases 5-6, 100Hz Doppler</t>
  </si>
  <si>
    <t>Cases 7-8, 10Hz Doppler, random</t>
  </si>
  <si>
    <t>Cases 7-8, 10Hz Dopper, orthogonal</t>
  </si>
  <si>
    <t>AAV 1Y</t>
  </si>
  <si>
    <t>AAV 3</t>
  </si>
  <si>
    <t>SNR [dB]</t>
  </si>
  <si>
    <t>PMI Random</t>
  </si>
  <si>
    <t>PMI Fixed</t>
  </si>
  <si>
    <t>eType 2</t>
  </si>
  <si>
    <t>Type 1</t>
  </si>
  <si>
    <t>IRC</t>
  </si>
  <si>
    <t>Codeword 1</t>
  </si>
  <si>
    <t>Codeword 2</t>
  </si>
  <si>
    <t>PMI Follow</t>
  </si>
  <si>
    <t>AAV 1Y 32Tx</t>
  </si>
  <si>
    <t xml:space="preserve">8Tx 8Rx: 8 Layer, MCS 13 on both codewords (Table 1) (type I codebook) – PMI Choice (FFS Fixed, Random) </t>
  </si>
  <si>
    <t>4Tx 4Rx: 4 Layer, MCS 13 (Table 1)  (type I codebook) – PMI Choice (FFS Fixed, Random)</t>
  </si>
  <si>
    <t>8Tx/[32Tx] 4Rx: 2 Layer (type I) – Full Throughput Curves (PMI Follow, PMI Random)</t>
  </si>
  <si>
    <t>8Tx/[32Tx] 4Rx: 2 Layer (eType II) – Full Throughput Curves (PMI Follow)</t>
  </si>
  <si>
    <t>8Tx/[32Tx] 4Rx: 4 Layer (eType II) – Full Throughput Curves (PMI Follow)</t>
  </si>
  <si>
    <t>8Tx/[32Tx] 4Rx: 4 Layer (type I) – Full Throughput Curves (PMI Follow, PMI Random)</t>
  </si>
  <si>
    <t>Cases 3 and 4</t>
  </si>
  <si>
    <t>Cases 5 and 6</t>
  </si>
  <si>
    <t>Case 1</t>
  </si>
  <si>
    <t>Case 2</t>
  </si>
  <si>
    <t>Figures pull data from specific cells in company sheets</t>
  </si>
  <si>
    <t>PMI Fix</t>
  </si>
  <si>
    <t>CPY6</t>
  </si>
  <si>
    <t>Cases 5-6, 10Hz Doppler</t>
  </si>
  <si>
    <t>unified TDL cluster model from TR 38.753</t>
  </si>
  <si>
    <t>Comment</t>
  </si>
  <si>
    <t>Description (Sec. 3 and 4 of R4-2508776 )</t>
  </si>
  <si>
    <t>TR 38.753 CDLC framework</t>
  </si>
  <si>
    <t>The unified TDL cluster model is implemented in revised R4-2508747 TP to TR38.753 TDL approaches and related Annex</t>
  </si>
  <si>
    <t xml:space="preserve">CDL (TR 38.753) based on Table 7.7.1-3 in TR 38.901 with truncation and quantization </t>
  </si>
  <si>
    <t>"Companies can bring other AAV results to the meeting to confirm performance differences between type I and e-type II for interest, but will not be part of alignment or comparison"</t>
  </si>
  <si>
    <t>(M,N,P,Ms,Ns) = (16,8,2,8,1) for SU-MIMO eTypeII, for 32 TX, for comparison only
(M,N,P,Ms,Ns)  = (8,2,2,8,1) for 4Tx CSI-RS Ports
(M,N,P,Ms,Ns)  = (8,4,2,8,1) for 8Tx CSI-RS Ports</t>
  </si>
  <si>
    <t>(M,N,P,Ms,Ns) = (1,4,2,1,1) for 8Tx CSI-RS Ports
(M,N,P,Ms,Ns) = (1,2,2,1,1) for 4Tx CSI-RS Ports
(M,N,P,Ms,Ns) = (2,8,2,1,1) for 32Tx CSI-RS Ports</t>
  </si>
  <si>
    <t>CPY3</t>
  </si>
  <si>
    <t>CPY4</t>
  </si>
  <si>
    <t>CPY5</t>
  </si>
  <si>
    <t>CPY7</t>
  </si>
  <si>
    <t>CPY8</t>
  </si>
  <si>
    <t>Ericsson</t>
  </si>
  <si>
    <t>Nokia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</si>
</sst>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1"/>
      <name val="Calibri"/>
      <family val="2"/>
      <scheme val="minor"/>
    </font>
    <font>
      <sz val="9"/>
      <name val="Calibri"/>
      <family val="3"/>
      <charset val="134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name val="Arial"/>
      <family val="2"/>
    </font>
    <font>
      <sz val="11"/>
      <name val="Calibri"/>
      <family val="2"/>
      <charset val="134"/>
      <scheme val="minor"/>
    </font>
    <font>
      <b/>
      <sz val="2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7">
    <xf numFmtId="0" fontId="0" fillId="0" borderId="0" xfId="0"/>
    <xf numFmtId="0" fontId="0" fillId="0" borderId="1" xfId="0" applyBorder="1"/>
    <xf numFmtId="1" fontId="0" fillId="2" borderId="1" xfId="0" applyNumberFormat="1" applyFill="1" applyBorder="1"/>
    <xf numFmtId="2" fontId="0" fillId="2" borderId="1" xfId="0" applyNumberFormat="1" applyFill="1" applyBorder="1"/>
    <xf numFmtId="1" fontId="9" fillId="2" borderId="1" xfId="1" applyNumberFormat="1" applyFont="1" applyFill="1" applyBorder="1"/>
    <xf numFmtId="0" fontId="0" fillId="0" borderId="5" xfId="0" applyBorder="1"/>
    <xf numFmtId="0" fontId="12" fillId="3" borderId="4" xfId="0" applyFont="1" applyFill="1" applyBorder="1"/>
    <xf numFmtId="0" fontId="12" fillId="3" borderId="6" xfId="0" applyFont="1" applyFill="1" applyBorder="1"/>
    <xf numFmtId="0" fontId="0" fillId="0" borderId="0" xfId="0" applyAlignment="1">
      <alignment horizontal="left" vertical="top"/>
    </xf>
    <xf numFmtId="0" fontId="12" fillId="3" borderId="4" xfId="0" applyFont="1" applyFill="1" applyBorder="1" applyAlignment="1">
      <alignment horizontal="left" vertical="top"/>
    </xf>
    <xf numFmtId="0" fontId="12" fillId="3" borderId="6" xfId="0" applyFont="1" applyFill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0" xfId="1" applyFont="1" applyBorder="1" applyAlignment="1">
      <alignment vertical="center" textRotation="90"/>
    </xf>
    <xf numFmtId="0" fontId="0" fillId="0" borderId="1" xfId="1" applyFont="1" applyBorder="1" applyAlignment="1">
      <alignment horizontal="center" vertical="center" textRotation="90"/>
    </xf>
    <xf numFmtId="0" fontId="12" fillId="0" borderId="0" xfId="0" applyFont="1"/>
    <xf numFmtId="0" fontId="0" fillId="0" borderId="11" xfId="0" applyBorder="1"/>
    <xf numFmtId="9" fontId="6" fillId="0" borderId="12" xfId="1" applyNumberFormat="1" applyFont="1" applyBorder="1"/>
    <xf numFmtId="2" fontId="7" fillId="0" borderId="12" xfId="1" applyNumberFormat="1" applyBorder="1"/>
    <xf numFmtId="164" fontId="7" fillId="0" borderId="12" xfId="1" applyNumberFormat="1" applyBorder="1"/>
    <xf numFmtId="0" fontId="6" fillId="0" borderId="12" xfId="1" applyFont="1" applyBorder="1"/>
    <xf numFmtId="0" fontId="7" fillId="0" borderId="12" xfId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9" fontId="6" fillId="0" borderId="0" xfId="1" applyNumberFormat="1" applyFont="1"/>
    <xf numFmtId="0" fontId="7" fillId="0" borderId="0" xfId="1"/>
    <xf numFmtId="164" fontId="7" fillId="0" borderId="0" xfId="1" applyNumberFormat="1"/>
    <xf numFmtId="0" fontId="6" fillId="0" borderId="0" xfId="1" applyFont="1"/>
    <xf numFmtId="0" fontId="0" fillId="0" borderId="15" xfId="0" applyBorder="1"/>
    <xf numFmtId="0" fontId="0" fillId="0" borderId="0" xfId="1" applyFont="1" applyAlignment="1">
      <alignment vertical="center" textRotation="9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9" fontId="6" fillId="0" borderId="14" xfId="1" applyNumberFormat="1" applyFont="1" applyBorder="1"/>
    <xf numFmtId="2" fontId="7" fillId="0" borderId="0" xfId="1" applyNumberFormat="1"/>
    <xf numFmtId="0" fontId="0" fillId="0" borderId="14" xfId="1" applyFont="1" applyBorder="1" applyAlignment="1">
      <alignment vertical="center" textRotation="90"/>
    </xf>
    <xf numFmtId="0" fontId="0" fillId="0" borderId="19" xfId="1" applyFont="1" applyBorder="1" applyAlignment="1">
      <alignment vertical="center" textRotation="90"/>
    </xf>
    <xf numFmtId="0" fontId="0" fillId="0" borderId="5" xfId="1" applyFont="1" applyBorder="1" applyAlignment="1">
      <alignment horizontal="center" vertical="center" textRotation="90"/>
    </xf>
    <xf numFmtId="0" fontId="12" fillId="3" borderId="0" xfId="0" applyFont="1" applyFill="1" applyAlignment="1">
      <alignment horizontal="left" vertical="top"/>
    </xf>
    <xf numFmtId="165" fontId="9" fillId="2" borderId="1" xfId="1" applyNumberFormat="1" applyFont="1" applyFill="1" applyBorder="1"/>
    <xf numFmtId="0" fontId="12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165" fontId="16" fillId="2" borderId="1" xfId="1" applyNumberFormat="1" applyFont="1" applyFill="1" applyBorder="1"/>
    <xf numFmtId="165" fontId="9" fillId="0" borderId="1" xfId="1" applyNumberFormat="1" applyFont="1" applyBorder="1"/>
    <xf numFmtId="0" fontId="0" fillId="0" borderId="0" xfId="0" applyAlignment="1">
      <alignment wrapText="1"/>
    </xf>
    <xf numFmtId="0" fontId="17" fillId="4" borderId="0" xfId="0" applyFont="1" applyFill="1"/>
    <xf numFmtId="0" fontId="18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0" xfId="0" applyFont="1"/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4" fillId="5" borderId="0" xfId="0" applyFont="1" applyFill="1" applyAlignment="1">
      <alignment horizontal="center" vertical="top" textRotation="90"/>
    </xf>
    <xf numFmtId="165" fontId="9" fillId="0" borderId="0" xfId="1" applyNumberFormat="1" applyFont="1"/>
    <xf numFmtId="0" fontId="0" fillId="0" borderId="23" xfId="0" applyBorder="1"/>
    <xf numFmtId="165" fontId="9" fillId="2" borderId="23" xfId="1" applyNumberFormat="1" applyFont="1" applyFill="1" applyBorder="1"/>
    <xf numFmtId="2" fontId="0" fillId="0" borderId="0" xfId="0" applyNumberFormat="1"/>
    <xf numFmtId="1" fontId="0" fillId="0" borderId="0" xfId="0" applyNumberFormat="1"/>
    <xf numFmtId="1" fontId="9" fillId="0" borderId="0" xfId="1" applyNumberFormat="1" applyFont="1"/>
    <xf numFmtId="0" fontId="0" fillId="0" borderId="24" xfId="0" applyBorder="1"/>
    <xf numFmtId="165" fontId="9" fillId="2" borderId="25" xfId="1" applyNumberFormat="1" applyFont="1" applyFill="1" applyBorder="1"/>
    <xf numFmtId="165" fontId="9" fillId="2" borderId="2" xfId="1" applyNumberFormat="1" applyFont="1" applyFill="1" applyBorder="1"/>
    <xf numFmtId="0" fontId="0" fillId="0" borderId="25" xfId="0" applyBorder="1"/>
    <xf numFmtId="2" fontId="0" fillId="2" borderId="25" xfId="0" applyNumberFormat="1" applyFill="1" applyBorder="1"/>
    <xf numFmtId="1" fontId="0" fillId="2" borderId="25" xfId="0" applyNumberFormat="1" applyFill="1" applyBorder="1"/>
    <xf numFmtId="1" fontId="9" fillId="2" borderId="25" xfId="1" applyNumberFormat="1" applyFont="1" applyFill="1" applyBorder="1"/>
    <xf numFmtId="0" fontId="4" fillId="0" borderId="1" xfId="0" applyFont="1" applyBorder="1" applyAlignment="1">
      <alignment horizontal="left" vertical="top"/>
    </xf>
    <xf numFmtId="0" fontId="12" fillId="4" borderId="0" xfId="0" applyFont="1" applyFill="1"/>
    <xf numFmtId="0" fontId="4" fillId="0" borderId="0" xfId="0" applyFont="1"/>
    <xf numFmtId="0" fontId="0" fillId="0" borderId="0" xfId="0" applyAlignment="1">
      <alignment vertical="center"/>
    </xf>
    <xf numFmtId="165" fontId="9" fillId="2" borderId="26" xfId="1" applyNumberFormat="1" applyFont="1" applyFill="1" applyBorder="1"/>
    <xf numFmtId="165" fontId="9" fillId="6" borderId="1" xfId="0" applyNumberFormat="1" applyFont="1" applyFill="1" applyBorder="1"/>
    <xf numFmtId="165" fontId="9" fillId="6" borderId="3" xfId="0" applyNumberFormat="1" applyFont="1" applyFill="1" applyBorder="1"/>
    <xf numFmtId="165" fontId="9" fillId="6" borderId="27" xfId="0" applyNumberFormat="1" applyFont="1" applyFill="1" applyBorder="1"/>
    <xf numFmtId="165" fontId="9" fillId="6" borderId="28" xfId="0" applyNumberFormat="1" applyFont="1" applyFill="1" applyBorder="1"/>
    <xf numFmtId="0" fontId="12" fillId="7" borderId="4" xfId="0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left" vertical="top"/>
    </xf>
    <xf numFmtId="0" fontId="12" fillId="7" borderId="0" xfId="0" applyFont="1" applyFill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165" fontId="9" fillId="7" borderId="1" xfId="1" applyNumberFormat="1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9" fontId="15" fillId="0" borderId="14" xfId="1" applyNumberFormat="1" applyFont="1" applyBorder="1" applyAlignment="1">
      <alignment horizontal="center"/>
    </xf>
    <xf numFmtId="9" fontId="15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9" fontId="8" fillId="0" borderId="0" xfId="1" applyNumberFormat="1" applyFont="1" applyAlignment="1">
      <alignment horizontal="center"/>
    </xf>
    <xf numFmtId="0" fontId="14" fillId="5" borderId="15" xfId="0" applyFont="1" applyFill="1" applyBorder="1" applyAlignment="1">
      <alignment horizontal="center" vertical="top" textRotation="90"/>
    </xf>
    <xf numFmtId="9" fontId="8" fillId="0" borderId="14" xfId="1" applyNumberFormat="1" applyFont="1" applyBorder="1" applyAlignment="1">
      <alignment horizontal="center"/>
    </xf>
    <xf numFmtId="9" fontId="6" fillId="0" borderId="0" xfId="1" applyNumberFormat="1" applyFont="1" applyAlignment="1">
      <alignment horizontal="center"/>
    </xf>
    <xf numFmtId="9" fontId="6" fillId="0" borderId="10" xfId="1" applyNumberFormat="1" applyFont="1" applyBorder="1" applyAlignment="1">
      <alignment horizontal="center"/>
    </xf>
    <xf numFmtId="9" fontId="6" fillId="0" borderId="2" xfId="1" applyNumberFormat="1" applyFont="1" applyBorder="1" applyAlignment="1">
      <alignment horizontal="center"/>
    </xf>
    <xf numFmtId="9" fontId="6" fillId="0" borderId="21" xfId="1" applyNumberFormat="1" applyFont="1" applyBorder="1" applyAlignment="1">
      <alignment horizontal="center"/>
    </xf>
    <xf numFmtId="9" fontId="6" fillId="0" borderId="3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9" fontId="6" fillId="0" borderId="1" xfId="1" applyNumberFormat="1" applyFont="1" applyBorder="1" applyAlignment="1">
      <alignment horizontal="center"/>
    </xf>
    <xf numFmtId="165" fontId="0" fillId="2" borderId="1" xfId="0" applyNumberFormat="1" applyFill="1" applyBorder="1"/>
    <xf numFmtId="165" fontId="0" fillId="2" borderId="25" xfId="0" applyNumberFormat="1" applyFill="1" applyBorder="1"/>
  </cellXfs>
  <cellStyles count="2">
    <cellStyle name="Normal" xfId="0" builtinId="0"/>
    <cellStyle name="Normal_Chan_est_experiments_Cases 46.1 - 46.5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1'!$G$33:$G$36</c:f>
              <c:strCache>
                <c:ptCount val="4"/>
                <c:pt idx="0">
                  <c:v>Ericsson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1'!$G$37:$G$82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1.78571428571428E-3</c:v>
                </c:pt>
                <c:pt idx="5">
                  <c:v>3.4523809523809498E-2</c:v>
                </c:pt>
                <c:pt idx="6">
                  <c:v>4.3452380952380902E-2</c:v>
                </c:pt>
                <c:pt idx="7">
                  <c:v>8.8095238095238101E-2</c:v>
                </c:pt>
                <c:pt idx="8">
                  <c:v>0.148809523809523</c:v>
                </c:pt>
                <c:pt idx="9">
                  <c:v>0.19821428571428501</c:v>
                </c:pt>
                <c:pt idx="10">
                  <c:v>0.266666666666666</c:v>
                </c:pt>
                <c:pt idx="11">
                  <c:v>0.32678571428571401</c:v>
                </c:pt>
                <c:pt idx="12">
                  <c:v>0.38809523809523799</c:v>
                </c:pt>
                <c:pt idx="13">
                  <c:v>0.43988095238095198</c:v>
                </c:pt>
                <c:pt idx="14">
                  <c:v>0.49880952380952298</c:v>
                </c:pt>
                <c:pt idx="15">
                  <c:v>0.55357142857142805</c:v>
                </c:pt>
                <c:pt idx="16">
                  <c:v>0.59702380952380896</c:v>
                </c:pt>
                <c:pt idx="17">
                  <c:v>0.60595238095238002</c:v>
                </c:pt>
                <c:pt idx="18">
                  <c:v>0.63690476190476097</c:v>
                </c:pt>
                <c:pt idx="19">
                  <c:v>0.66607142857142798</c:v>
                </c:pt>
                <c:pt idx="20">
                  <c:v>0.72202380952380896</c:v>
                </c:pt>
                <c:pt idx="21">
                  <c:v>0.76130952380952299</c:v>
                </c:pt>
                <c:pt idx="22">
                  <c:v>0.80476190476190401</c:v>
                </c:pt>
                <c:pt idx="23">
                  <c:v>0.84047619047619004</c:v>
                </c:pt>
                <c:pt idx="24">
                  <c:v>0.86369047619047601</c:v>
                </c:pt>
                <c:pt idx="25">
                  <c:v>0.88392857142857095</c:v>
                </c:pt>
                <c:pt idx="26">
                  <c:v>0.89761904761904698</c:v>
                </c:pt>
                <c:pt idx="27">
                  <c:v>0.90535714285714197</c:v>
                </c:pt>
                <c:pt idx="28">
                  <c:v>0.91666666666666596</c:v>
                </c:pt>
                <c:pt idx="29">
                  <c:v>0.92440476190476195</c:v>
                </c:pt>
                <c:pt idx="30">
                  <c:v>0.94880952380952299</c:v>
                </c:pt>
                <c:pt idx="31">
                  <c:v>0.974404761904761</c:v>
                </c:pt>
                <c:pt idx="32">
                  <c:v>0.99583333333333302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B5-4010-BA4B-1DCEE66A5B3E}"/>
            </c:ext>
          </c:extLst>
        </c:ser>
        <c:ser>
          <c:idx val="2"/>
          <c:order val="1"/>
          <c:tx>
            <c:strRef>
              <c:f>'Company 1'!$H$33:$H$36</c:f>
              <c:strCache>
                <c:ptCount val="4"/>
                <c:pt idx="0">
                  <c:v>Ericsson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1'!$H$37:$H$82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5.9523809523809497E-4</c:v>
                </c:pt>
                <c:pt idx="5">
                  <c:v>0</c:v>
                </c:pt>
                <c:pt idx="6">
                  <c:v>2.97619047619047E-3</c:v>
                </c:pt>
                <c:pt idx="7">
                  <c:v>8.3333333333333297E-3</c:v>
                </c:pt>
                <c:pt idx="8">
                  <c:v>1.7261904761904701E-2</c:v>
                </c:pt>
                <c:pt idx="9">
                  <c:v>2.9166666666666601E-2</c:v>
                </c:pt>
                <c:pt idx="10">
                  <c:v>5.5357142857142799E-2</c:v>
                </c:pt>
                <c:pt idx="11">
                  <c:v>7.4999999999999997E-2</c:v>
                </c:pt>
                <c:pt idx="12">
                  <c:v>9.8809523809523805E-2</c:v>
                </c:pt>
                <c:pt idx="13">
                  <c:v>0.12023809523809501</c:v>
                </c:pt>
                <c:pt idx="14">
                  <c:v>0.12559523809523801</c:v>
                </c:pt>
                <c:pt idx="15">
                  <c:v>0.13214285714285701</c:v>
                </c:pt>
                <c:pt idx="16">
                  <c:v>0.145238095238095</c:v>
                </c:pt>
                <c:pt idx="17">
                  <c:v>0.201190476190476</c:v>
                </c:pt>
                <c:pt idx="18">
                  <c:v>0.236309523809523</c:v>
                </c:pt>
                <c:pt idx="19">
                  <c:v>0.27797619047618999</c:v>
                </c:pt>
                <c:pt idx="20">
                  <c:v>0.29880952380952303</c:v>
                </c:pt>
                <c:pt idx="21">
                  <c:v>0.33095238095238</c:v>
                </c:pt>
                <c:pt idx="22">
                  <c:v>0.34464285714285697</c:v>
                </c:pt>
                <c:pt idx="23">
                  <c:v>0.37261904761904702</c:v>
                </c:pt>
                <c:pt idx="24">
                  <c:v>0.41666666666666602</c:v>
                </c:pt>
                <c:pt idx="25">
                  <c:v>0.45</c:v>
                </c:pt>
                <c:pt idx="26">
                  <c:v>0.48452380952380902</c:v>
                </c:pt>
                <c:pt idx="27">
                  <c:v>0.49761904761904702</c:v>
                </c:pt>
                <c:pt idx="28">
                  <c:v>0.53988095238095202</c:v>
                </c:pt>
                <c:pt idx="29">
                  <c:v>0.57678571428571401</c:v>
                </c:pt>
                <c:pt idx="30">
                  <c:v>0.65595238095238095</c:v>
                </c:pt>
                <c:pt idx="31">
                  <c:v>0.72857142857142798</c:v>
                </c:pt>
                <c:pt idx="32">
                  <c:v>0.82857142857142796</c:v>
                </c:pt>
                <c:pt idx="33">
                  <c:v>0.92321428571428499</c:v>
                </c:pt>
                <c:pt idx="34">
                  <c:v>0.96488095238095195</c:v>
                </c:pt>
                <c:pt idx="35">
                  <c:v>0.99345238095238098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AB5-4010-BA4B-1DCEE66A5B3E}"/>
            </c:ext>
          </c:extLst>
        </c:ser>
        <c:ser>
          <c:idx val="0"/>
          <c:order val="2"/>
          <c:tx>
            <c:strRef>
              <c:f>'Company 2'!$G$33:$G$36</c:f>
              <c:strCache>
                <c:ptCount val="4"/>
                <c:pt idx="0">
                  <c:v>Nokia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2'!$G$37:$G$82</c:f>
              <c:numCache>
                <c:formatCode>0.0000</c:formatCode>
                <c:ptCount val="46"/>
                <c:pt idx="5">
                  <c:v>2.9999999999999997E-4</c:v>
                </c:pt>
                <c:pt idx="6">
                  <c:v>5.1000000000000004E-3</c:v>
                </c:pt>
                <c:pt idx="7">
                  <c:v>2.5399999999999999E-2</c:v>
                </c:pt>
                <c:pt idx="8">
                  <c:v>4.4400000000000002E-2</c:v>
                </c:pt>
                <c:pt idx="9">
                  <c:v>9.0700000000000003E-2</c:v>
                </c:pt>
                <c:pt idx="10">
                  <c:v>0.1668</c:v>
                </c:pt>
                <c:pt idx="11">
                  <c:v>0.24709999999999999</c:v>
                </c:pt>
                <c:pt idx="12">
                  <c:v>0.30969999999999998</c:v>
                </c:pt>
                <c:pt idx="13">
                  <c:v>0.35139999999999999</c:v>
                </c:pt>
                <c:pt idx="14">
                  <c:v>0.38929999999999998</c:v>
                </c:pt>
                <c:pt idx="15">
                  <c:v>0.43580000000000002</c:v>
                </c:pt>
                <c:pt idx="16">
                  <c:v>0.47210000000000002</c:v>
                </c:pt>
                <c:pt idx="17">
                  <c:v>0.48980000000000001</c:v>
                </c:pt>
                <c:pt idx="18">
                  <c:v>0.50090000000000001</c:v>
                </c:pt>
                <c:pt idx="19">
                  <c:v>0.51129999999999998</c:v>
                </c:pt>
                <c:pt idx="20">
                  <c:v>0.53559999999999997</c:v>
                </c:pt>
                <c:pt idx="21">
                  <c:v>0.57420000000000004</c:v>
                </c:pt>
                <c:pt idx="22">
                  <c:v>0.64159999999999995</c:v>
                </c:pt>
                <c:pt idx="23">
                  <c:v>0.75180000000000002</c:v>
                </c:pt>
                <c:pt idx="24">
                  <c:v>0.86370000000000002</c:v>
                </c:pt>
                <c:pt idx="25">
                  <c:v>0.94259999999999999</c:v>
                </c:pt>
                <c:pt idx="26">
                  <c:v>0.97860000000000003</c:v>
                </c:pt>
                <c:pt idx="27">
                  <c:v>0.99550000000000005</c:v>
                </c:pt>
                <c:pt idx="28">
                  <c:v>0.99960000000000004</c:v>
                </c:pt>
                <c:pt idx="29">
                  <c:v>0.99990000000000001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AB5-4010-BA4B-1DCEE66A5B3E}"/>
            </c:ext>
          </c:extLst>
        </c:ser>
        <c:ser>
          <c:idx val="3"/>
          <c:order val="3"/>
          <c:tx>
            <c:strRef>
              <c:f>'Company 2'!$H$33:$H$36</c:f>
              <c:strCache>
                <c:ptCount val="4"/>
                <c:pt idx="0">
                  <c:v>Nokia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2'!$H$37:$H$82</c:f>
              <c:numCache>
                <c:formatCode>0.0000</c:formatCode>
                <c:ptCount val="46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2.9999999999999997E-4</c:v>
                </c:pt>
                <c:pt idx="10">
                  <c:v>4.8999999999999998E-3</c:v>
                </c:pt>
                <c:pt idx="11">
                  <c:v>2.3099999999999999E-2</c:v>
                </c:pt>
                <c:pt idx="12">
                  <c:v>5.4899999999999997E-2</c:v>
                </c:pt>
                <c:pt idx="13">
                  <c:v>9.8400000000000001E-2</c:v>
                </c:pt>
                <c:pt idx="14">
                  <c:v>0.15579999999999999</c:v>
                </c:pt>
                <c:pt idx="15">
                  <c:v>0.22420000000000001</c:v>
                </c:pt>
                <c:pt idx="16">
                  <c:v>0.27789999999999998</c:v>
                </c:pt>
                <c:pt idx="17">
                  <c:v>0.31730000000000003</c:v>
                </c:pt>
                <c:pt idx="18">
                  <c:v>0.34720000000000001</c:v>
                </c:pt>
                <c:pt idx="19">
                  <c:v>0.37509999999999999</c:v>
                </c:pt>
                <c:pt idx="20">
                  <c:v>0.41010000000000002</c:v>
                </c:pt>
                <c:pt idx="21">
                  <c:v>0.44790000000000002</c:v>
                </c:pt>
                <c:pt idx="22">
                  <c:v>0.47839999999999999</c:v>
                </c:pt>
                <c:pt idx="23">
                  <c:v>0.49430000000000002</c:v>
                </c:pt>
                <c:pt idx="24">
                  <c:v>0.49919999999999998</c:v>
                </c:pt>
                <c:pt idx="25">
                  <c:v>0.50009999999999999</c:v>
                </c:pt>
                <c:pt idx="26">
                  <c:v>0.50260000000000005</c:v>
                </c:pt>
                <c:pt idx="27">
                  <c:v>0.51439999999999997</c:v>
                </c:pt>
                <c:pt idx="28">
                  <c:v>0.54730000000000001</c:v>
                </c:pt>
                <c:pt idx="29">
                  <c:v>0.62170000000000003</c:v>
                </c:pt>
                <c:pt idx="30">
                  <c:v>0.72960000000000003</c:v>
                </c:pt>
                <c:pt idx="31">
                  <c:v>0.85229999999999995</c:v>
                </c:pt>
                <c:pt idx="32">
                  <c:v>0.93720000000000003</c:v>
                </c:pt>
                <c:pt idx="33">
                  <c:v>0.98619999999999997</c:v>
                </c:pt>
                <c:pt idx="34">
                  <c:v>0.997</c:v>
                </c:pt>
                <c:pt idx="35">
                  <c:v>0.99960000000000004</c:v>
                </c:pt>
                <c:pt idx="36">
                  <c:v>0.99980000000000002</c:v>
                </c:pt>
                <c:pt idx="37">
                  <c:v>0.99990000000000001</c:v>
                </c:pt>
                <c:pt idx="38">
                  <c:v>0.99990000000000001</c:v>
                </c:pt>
                <c:pt idx="39">
                  <c:v>0.99990000000000001</c:v>
                </c:pt>
                <c:pt idx="40">
                  <c:v>0.99990000000000001</c:v>
                </c:pt>
                <c:pt idx="41">
                  <c:v>0.99990000000000001</c:v>
                </c:pt>
                <c:pt idx="42">
                  <c:v>0.99990000000000001</c:v>
                </c:pt>
                <c:pt idx="43">
                  <c:v>0.99990000000000001</c:v>
                </c:pt>
                <c:pt idx="44">
                  <c:v>0.99990000000000001</c:v>
                </c:pt>
                <c:pt idx="45">
                  <c:v>0.99990000000000001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AB5-4010-BA4B-1DCEE66A5B3E}"/>
            </c:ext>
          </c:extLst>
        </c:ser>
        <c:ser>
          <c:idx val="4"/>
          <c:order val="4"/>
          <c:tx>
            <c:strRef>
              <c:f>'Company 3'!$G$33:$G$36</c:f>
              <c:strCache>
                <c:ptCount val="4"/>
                <c:pt idx="0">
                  <c:v>CPY3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3'!$G$37:$G$82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3E0-4599-A8FE-F4A746172345}"/>
            </c:ext>
          </c:extLst>
        </c:ser>
        <c:ser>
          <c:idx val="5"/>
          <c:order val="5"/>
          <c:tx>
            <c:strRef>
              <c:f>'Company 3'!$H$33:$H$36</c:f>
              <c:strCache>
                <c:ptCount val="4"/>
                <c:pt idx="0">
                  <c:v>CPY3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3'!$H$37:$H$82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3E0-4599-A8FE-F4A746172345}"/>
            </c:ext>
          </c:extLst>
        </c:ser>
        <c:ser>
          <c:idx val="6"/>
          <c:order val="6"/>
          <c:tx>
            <c:strRef>
              <c:f>'Company 4'!$G$33:$G$36</c:f>
              <c:strCache>
                <c:ptCount val="4"/>
                <c:pt idx="0">
                  <c:v>CPY4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3E0-4599-A8FE-F4A746172345}"/>
            </c:ext>
          </c:extLst>
        </c:ser>
        <c:ser>
          <c:idx val="7"/>
          <c:order val="7"/>
          <c:tx>
            <c:strRef>
              <c:f>'Company 4'!$H$33:$H$36</c:f>
              <c:strCache>
                <c:ptCount val="4"/>
                <c:pt idx="0">
                  <c:v>CPY4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3E0-4599-A8FE-F4A746172345}"/>
            </c:ext>
          </c:extLst>
        </c:ser>
        <c:ser>
          <c:idx val="8"/>
          <c:order val="8"/>
          <c:tx>
            <c:strRef>
              <c:f>'Company 5'!$G$33:$G$36</c:f>
              <c:strCache>
                <c:ptCount val="4"/>
                <c:pt idx="0">
                  <c:v>CPY5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3E0-4599-A8FE-F4A746172345}"/>
            </c:ext>
          </c:extLst>
        </c:ser>
        <c:ser>
          <c:idx val="9"/>
          <c:order val="9"/>
          <c:tx>
            <c:strRef>
              <c:f>'Company 5'!$H$33:$H$36</c:f>
              <c:strCache>
                <c:ptCount val="4"/>
                <c:pt idx="0">
                  <c:v>CPY5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3E0-4599-A8FE-F4A746172345}"/>
            </c:ext>
          </c:extLst>
        </c:ser>
        <c:ser>
          <c:idx val="10"/>
          <c:order val="10"/>
          <c:tx>
            <c:strRef>
              <c:f>'Company 6'!$G$33:$G$36</c:f>
              <c:strCache>
                <c:ptCount val="4"/>
                <c:pt idx="0">
                  <c:v>CPY6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3E0-4599-A8FE-F4A746172345}"/>
            </c:ext>
          </c:extLst>
        </c:ser>
        <c:ser>
          <c:idx val="11"/>
          <c:order val="11"/>
          <c:tx>
            <c:strRef>
              <c:f>'Company 6'!$H$33:$H$36</c:f>
              <c:strCache>
                <c:ptCount val="4"/>
                <c:pt idx="0">
                  <c:v>CPY6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3E0-4599-A8FE-F4A746172345}"/>
            </c:ext>
          </c:extLst>
        </c:ser>
        <c:ser>
          <c:idx val="12"/>
          <c:order val="12"/>
          <c:tx>
            <c:strRef>
              <c:f>'Company 7'!$G$33:$G$36</c:f>
              <c:strCache>
                <c:ptCount val="4"/>
                <c:pt idx="0">
                  <c:v>CPY7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3E0-4599-A8FE-F4A746172345}"/>
            </c:ext>
          </c:extLst>
        </c:ser>
        <c:ser>
          <c:idx val="13"/>
          <c:order val="13"/>
          <c:tx>
            <c:strRef>
              <c:f>'Company 7'!$H$33:$H$36</c:f>
              <c:strCache>
                <c:ptCount val="4"/>
                <c:pt idx="0">
                  <c:v>CPY7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3E0-4599-A8FE-F4A746172345}"/>
            </c:ext>
          </c:extLst>
        </c:ser>
        <c:ser>
          <c:idx val="14"/>
          <c:order val="14"/>
          <c:tx>
            <c:strRef>
              <c:f>'Company 8'!$G$33:$G$36</c:f>
              <c:strCache>
                <c:ptCount val="4"/>
                <c:pt idx="0">
                  <c:v>CPY8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3E0-4599-A8FE-F4A746172345}"/>
            </c:ext>
          </c:extLst>
        </c:ser>
        <c:ser>
          <c:idx val="15"/>
          <c:order val="15"/>
          <c:tx>
            <c:strRef>
              <c:f>'Company 8'!$H$33:$H$36</c:f>
              <c:strCache>
                <c:ptCount val="4"/>
                <c:pt idx="0">
                  <c:v>CPY8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3E0-4599-A8FE-F4A746172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8520914294623606"/>
          <c:h val="0.6840746577370528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1'!$CE$37:$CE$82</c:f>
              <c:numCache>
                <c:formatCode>0.0000</c:formatCode>
                <c:ptCount val="46"/>
                <c:pt idx="9">
                  <c:v>0.38858995807209601</c:v>
                </c:pt>
                <c:pt idx="10">
                  <c:v>0.42510852454478498</c:v>
                </c:pt>
                <c:pt idx="11">
                  <c:v>0.46270954464220698</c:v>
                </c:pt>
                <c:pt idx="12">
                  <c:v>0.53352425966237804</c:v>
                </c:pt>
                <c:pt idx="13">
                  <c:v>0.58458425275416204</c:v>
                </c:pt>
                <c:pt idx="14">
                  <c:v>0.66587367370722395</c:v>
                </c:pt>
                <c:pt idx="15">
                  <c:v>0.74476919979072698</c:v>
                </c:pt>
                <c:pt idx="16">
                  <c:v>0.78918238093733595</c:v>
                </c:pt>
                <c:pt idx="17">
                  <c:v>0.82400548695458997</c:v>
                </c:pt>
                <c:pt idx="18">
                  <c:v>0.88811624488049701</c:v>
                </c:pt>
                <c:pt idx="19">
                  <c:v>0.94548806559943499</c:v>
                </c:pt>
                <c:pt idx="20">
                  <c:v>0.97857059437683402</c:v>
                </c:pt>
                <c:pt idx="21">
                  <c:v>0.99108169154488801</c:v>
                </c:pt>
                <c:pt idx="22">
                  <c:v>0.99854907767623402</c:v>
                </c:pt>
                <c:pt idx="23">
                  <c:v>0.99909434138341102</c:v>
                </c:pt>
                <c:pt idx="24">
                  <c:v>0.99954765614230601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A7-493A-8DD4-C94E4B3045E7}"/>
            </c:ext>
          </c:extLst>
        </c:ser>
        <c:ser>
          <c:idx val="0"/>
          <c:order val="1"/>
          <c:tx>
            <c:strRef>
              <c:f>'Company 1'!$CF$34:$CF$36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1'!$CF$37:$CF$82</c:f>
              <c:numCache>
                <c:formatCode>0.0000</c:formatCode>
                <c:ptCount val="46"/>
                <c:pt idx="9">
                  <c:v>0.35069856458031801</c:v>
                </c:pt>
                <c:pt idx="10">
                  <c:v>0.41197333048213303</c:v>
                </c:pt>
                <c:pt idx="11">
                  <c:v>0.44296213864766998</c:v>
                </c:pt>
                <c:pt idx="12">
                  <c:v>0.48240414982157398</c:v>
                </c:pt>
                <c:pt idx="13">
                  <c:v>0.530681413477054</c:v>
                </c:pt>
                <c:pt idx="14">
                  <c:v>0.59137919804323003</c:v>
                </c:pt>
                <c:pt idx="15">
                  <c:v>0.66242263792453004</c:v>
                </c:pt>
                <c:pt idx="16">
                  <c:v>0.73868802600589301</c:v>
                </c:pt>
                <c:pt idx="17">
                  <c:v>0.79628099165081601</c:v>
                </c:pt>
                <c:pt idx="18">
                  <c:v>0.87391652483115001</c:v>
                </c:pt>
                <c:pt idx="19">
                  <c:v>0.91721823123200996</c:v>
                </c:pt>
                <c:pt idx="20">
                  <c:v>0.97443671593026804</c:v>
                </c:pt>
                <c:pt idx="21">
                  <c:v>0.99487773790253298</c:v>
                </c:pt>
                <c:pt idx="22">
                  <c:v>0.99754576662117</c:v>
                </c:pt>
                <c:pt idx="23">
                  <c:v>0.99936644692182897</c:v>
                </c:pt>
                <c:pt idx="24">
                  <c:v>0.99990960875080404</c:v>
                </c:pt>
                <c:pt idx="25">
                  <c:v>0.99990960875080404</c:v>
                </c:pt>
                <c:pt idx="26">
                  <c:v>0.99990960875080404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3BB-48BB-A11A-871121269698}"/>
            </c:ext>
          </c:extLst>
        </c:ser>
        <c:ser>
          <c:idx val="2"/>
          <c:order val="2"/>
          <c:tx>
            <c:strRef>
              <c:f>'Company 1'!$CG$34:$CG$36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1'!$CG$37:$CG$82</c:f>
              <c:numCache>
                <c:formatCode>0.0000</c:formatCode>
                <c:ptCount val="46"/>
                <c:pt idx="9">
                  <c:v>0.114678889756351</c:v>
                </c:pt>
                <c:pt idx="10">
                  <c:v>0.160685425093923</c:v>
                </c:pt>
                <c:pt idx="11">
                  <c:v>0.207280480071105</c:v>
                </c:pt>
                <c:pt idx="12">
                  <c:v>0.25297564797546701</c:v>
                </c:pt>
                <c:pt idx="13">
                  <c:v>0.29922318118053898</c:v>
                </c:pt>
                <c:pt idx="14">
                  <c:v>0.34179973185888102</c:v>
                </c:pt>
                <c:pt idx="15">
                  <c:v>0.37771496317053399</c:v>
                </c:pt>
                <c:pt idx="16">
                  <c:v>0.41439160540824999</c:v>
                </c:pt>
                <c:pt idx="17">
                  <c:v>0.44728483414679598</c:v>
                </c:pt>
                <c:pt idx="18">
                  <c:v>0.481100922486145</c:v>
                </c:pt>
                <c:pt idx="19">
                  <c:v>0.517628576149324</c:v>
                </c:pt>
                <c:pt idx="20">
                  <c:v>0.55222811079423395</c:v>
                </c:pt>
                <c:pt idx="21">
                  <c:v>0.594377697273479</c:v>
                </c:pt>
                <c:pt idx="22">
                  <c:v>0.63232595105966705</c:v>
                </c:pt>
                <c:pt idx="23">
                  <c:v>0.66347365396574398</c:v>
                </c:pt>
                <c:pt idx="24">
                  <c:v>0.70092082769054997</c:v>
                </c:pt>
                <c:pt idx="25">
                  <c:v>0.74286893683952104</c:v>
                </c:pt>
                <c:pt idx="26">
                  <c:v>0.78399769036536504</c:v>
                </c:pt>
                <c:pt idx="27">
                  <c:v>0.82155110790178998</c:v>
                </c:pt>
                <c:pt idx="28">
                  <c:v>0.85816333068634298</c:v>
                </c:pt>
                <c:pt idx="29">
                  <c:v>0.89865640437364003</c:v>
                </c:pt>
                <c:pt idx="30">
                  <c:v>0.93675366061637699</c:v>
                </c:pt>
                <c:pt idx="31">
                  <c:v>0.95947937166193598</c:v>
                </c:pt>
                <c:pt idx="32">
                  <c:v>0.97509154374900397</c:v>
                </c:pt>
                <c:pt idx="33">
                  <c:v>0.98535962992508896</c:v>
                </c:pt>
                <c:pt idx="34">
                  <c:v>0.99326162119597095</c:v>
                </c:pt>
                <c:pt idx="35">
                  <c:v>0.99741903524772801</c:v>
                </c:pt>
                <c:pt idx="36">
                  <c:v>0.99936644692182897</c:v>
                </c:pt>
                <c:pt idx="37">
                  <c:v>0.99972871001874097</c:v>
                </c:pt>
                <c:pt idx="38">
                  <c:v>0.99990960875080404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3BB-48BB-A11A-871121269698}"/>
            </c:ext>
          </c:extLst>
        </c:ser>
        <c:ser>
          <c:idx val="3"/>
          <c:order val="3"/>
          <c:tx>
            <c:strRef>
              <c:f>'Company 1'!$CH$34:$CH$36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1'!$CH$37:$CH$82</c:f>
              <c:numCache>
                <c:formatCode>0.0000</c:formatCode>
                <c:ptCount val="46"/>
                <c:pt idx="0">
                  <c:v>0.27521005307124602</c:v>
                </c:pt>
                <c:pt idx="1">
                  <c:v>0.34751427490557402</c:v>
                </c:pt>
                <c:pt idx="2">
                  <c:v>0.41497686257357402</c:v>
                </c:pt>
                <c:pt idx="3">
                  <c:v>0.44565607217129</c:v>
                </c:pt>
                <c:pt idx="4">
                  <c:v>0.49719803094687998</c:v>
                </c:pt>
                <c:pt idx="5">
                  <c:v>0.57637119675932202</c:v>
                </c:pt>
                <c:pt idx="6">
                  <c:v>0.64898485099606595</c:v>
                </c:pt>
                <c:pt idx="7">
                  <c:v>0.73542917473330605</c:v>
                </c:pt>
                <c:pt idx="8">
                  <c:v>0.79625089413907901</c:v>
                </c:pt>
                <c:pt idx="9">
                  <c:v>0.84627749316513001</c:v>
                </c:pt>
                <c:pt idx="10">
                  <c:v>0.90833306222542698</c:v>
                </c:pt>
                <c:pt idx="11">
                  <c:v>0.95919725972133596</c:v>
                </c:pt>
                <c:pt idx="12">
                  <c:v>0.98394829257313599</c:v>
                </c:pt>
                <c:pt idx="13">
                  <c:v>0.99687316066074305</c:v>
                </c:pt>
                <c:pt idx="14">
                  <c:v>0.99854907767623402</c:v>
                </c:pt>
                <c:pt idx="15">
                  <c:v>0.99927578399508399</c:v>
                </c:pt>
                <c:pt idx="16">
                  <c:v>0.99990960875080404</c:v>
                </c:pt>
                <c:pt idx="17">
                  <c:v>0.99990960875080404</c:v>
                </c:pt>
                <c:pt idx="18">
                  <c:v>0.99990960875080404</c:v>
                </c:pt>
                <c:pt idx="19">
                  <c:v>0.99990960875080404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3BB-48BB-A11A-871121269698}"/>
            </c:ext>
          </c:extLst>
        </c:ser>
        <c:ser>
          <c:idx val="4"/>
          <c:order val="4"/>
          <c:tx>
            <c:strRef>
              <c:f>'Company 1'!$CI$34:$CI$36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1'!$CI$37:$CI$82</c:f>
              <c:numCache>
                <c:formatCode>0.0000</c:formatCode>
                <c:ptCount val="46"/>
                <c:pt idx="0">
                  <c:v>0.13659837002551201</c:v>
                </c:pt>
                <c:pt idx="1">
                  <c:v>0.21429461349012</c:v>
                </c:pt>
                <c:pt idx="2">
                  <c:v>0.278099903840624</c:v>
                </c:pt>
                <c:pt idx="3">
                  <c:v>0.34584345299272801</c:v>
                </c:pt>
                <c:pt idx="4">
                  <c:v>0.41349265509908301</c:v>
                </c:pt>
                <c:pt idx="5">
                  <c:v>0.45746463709651303</c:v>
                </c:pt>
                <c:pt idx="6">
                  <c:v>0.495583637522578</c:v>
                </c:pt>
                <c:pt idx="7">
                  <c:v>0.55724765437794499</c:v>
                </c:pt>
                <c:pt idx="8">
                  <c:v>0.61494941439865802</c:v>
                </c:pt>
                <c:pt idx="9">
                  <c:v>0.68505881821030301</c:v>
                </c:pt>
                <c:pt idx="10">
                  <c:v>0.754446211877425</c:v>
                </c:pt>
                <c:pt idx="11">
                  <c:v>0.83293569450267602</c:v>
                </c:pt>
                <c:pt idx="12">
                  <c:v>0.90572877921001704</c:v>
                </c:pt>
                <c:pt idx="13">
                  <c:v>0.946899362825385</c:v>
                </c:pt>
                <c:pt idx="14">
                  <c:v>0.97217935518683196</c:v>
                </c:pt>
                <c:pt idx="15">
                  <c:v>0.98414590842389205</c:v>
                </c:pt>
                <c:pt idx="16">
                  <c:v>0.99112215224119005</c:v>
                </c:pt>
                <c:pt idx="17">
                  <c:v>0.99458264734576796</c:v>
                </c:pt>
                <c:pt idx="18">
                  <c:v>0.99954765614230601</c:v>
                </c:pt>
                <c:pt idx="19">
                  <c:v>0.99981917876535298</c:v>
                </c:pt>
                <c:pt idx="20">
                  <c:v>0.99990960875080404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3BB-48BB-A11A-871121269698}"/>
            </c:ext>
          </c:extLst>
        </c:ser>
        <c:ser>
          <c:idx val="5"/>
          <c:order val="5"/>
          <c:tx>
            <c:strRef>
              <c:f>'Company 1'!$CJ$34:$CJ$36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1'!$CJ$37:$CJ$82</c:f>
              <c:numCache>
                <c:formatCode>0.0000</c:formatCode>
                <c:ptCount val="46"/>
                <c:pt idx="0">
                  <c:v>0</c:v>
                </c:pt>
                <c:pt idx="1">
                  <c:v>9.18992302045E-4</c:v>
                </c:pt>
                <c:pt idx="2">
                  <c:v>1.5598382084279999E-3</c:v>
                </c:pt>
                <c:pt idx="3">
                  <c:v>5.2627035932459997E-3</c:v>
                </c:pt>
                <c:pt idx="4">
                  <c:v>8.9603493775620002E-3</c:v>
                </c:pt>
                <c:pt idx="5">
                  <c:v>1.9096196603443E-2</c:v>
                </c:pt>
                <c:pt idx="6">
                  <c:v>2.7663451104558999E-2</c:v>
                </c:pt>
                <c:pt idx="7">
                  <c:v>4.8190685216517003E-2</c:v>
                </c:pt>
                <c:pt idx="8">
                  <c:v>6.9585011020329005E-2</c:v>
                </c:pt>
                <c:pt idx="9">
                  <c:v>9.9510388712709993E-2</c:v>
                </c:pt>
                <c:pt idx="10">
                  <c:v>0.12943165066023701</c:v>
                </c:pt>
                <c:pt idx="11">
                  <c:v>0.16402302217458001</c:v>
                </c:pt>
                <c:pt idx="12">
                  <c:v>0.19682863511857601</c:v>
                </c:pt>
                <c:pt idx="13">
                  <c:v>0.239610682728016</c:v>
                </c:pt>
                <c:pt idx="14">
                  <c:v>0.27088329914478998</c:v>
                </c:pt>
                <c:pt idx="15">
                  <c:v>0.31011719803408999</c:v>
                </c:pt>
                <c:pt idx="16">
                  <c:v>0.35357064017768502</c:v>
                </c:pt>
                <c:pt idx="17">
                  <c:v>0.38878093488787102</c:v>
                </c:pt>
                <c:pt idx="18">
                  <c:v>0.42085217592920299</c:v>
                </c:pt>
                <c:pt idx="19">
                  <c:v>0.45412878117098399</c:v>
                </c:pt>
                <c:pt idx="20">
                  <c:v>0.484481519456332</c:v>
                </c:pt>
                <c:pt idx="21">
                  <c:v>0.52227185272513599</c:v>
                </c:pt>
                <c:pt idx="22">
                  <c:v>0.55829369378090699</c:v>
                </c:pt>
                <c:pt idx="23">
                  <c:v>0.58951310207853302</c:v>
                </c:pt>
                <c:pt idx="24">
                  <c:v>0.62703648729602302</c:v>
                </c:pt>
                <c:pt idx="25">
                  <c:v>0.66220009808523095</c:v>
                </c:pt>
                <c:pt idx="26">
                  <c:v>0.69963682057575005</c:v>
                </c:pt>
                <c:pt idx="27">
                  <c:v>0.73788836610333197</c:v>
                </c:pt>
                <c:pt idx="28">
                  <c:v>0.77593703097092404</c:v>
                </c:pt>
                <c:pt idx="29">
                  <c:v>0.80413841812477105</c:v>
                </c:pt>
                <c:pt idx="30">
                  <c:v>0.82578068168517804</c:v>
                </c:pt>
                <c:pt idx="31">
                  <c:v>0.84433542559432095</c:v>
                </c:pt>
                <c:pt idx="32">
                  <c:v>0.86400540898221301</c:v>
                </c:pt>
                <c:pt idx="33">
                  <c:v>0.88459907605443699</c:v>
                </c:pt>
                <c:pt idx="34">
                  <c:v>0.90536373728007402</c:v>
                </c:pt>
                <c:pt idx="35">
                  <c:v>0.92528538907520697</c:v>
                </c:pt>
                <c:pt idx="36">
                  <c:v>0.94077750970030305</c:v>
                </c:pt>
                <c:pt idx="37">
                  <c:v>0.95593612680633799</c:v>
                </c:pt>
                <c:pt idx="38">
                  <c:v>0.96833289819944401</c:v>
                </c:pt>
                <c:pt idx="39">
                  <c:v>0.97822607238121995</c:v>
                </c:pt>
                <c:pt idx="40">
                  <c:v>0.98562116526153598</c:v>
                </c:pt>
                <c:pt idx="41">
                  <c:v>0.99044310467111196</c:v>
                </c:pt>
                <c:pt idx="42">
                  <c:v>0.994090620425225</c:v>
                </c:pt>
                <c:pt idx="43">
                  <c:v>0.99607412497010495</c:v>
                </c:pt>
                <c:pt idx="44">
                  <c:v>0.99753640294838897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3BB-48BB-A11A-871121269698}"/>
            </c:ext>
          </c:extLst>
        </c:ser>
        <c:ser>
          <c:idx val="9"/>
          <c:order val="6"/>
          <c:tx>
            <c:strRef>
              <c:f>'Company 1'!$CK$34:$CK$36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1'!$CK$37:$CK$82</c:f>
              <c:numCache>
                <c:formatCode>0.0000</c:formatCode>
                <c:ptCount val="46"/>
                <c:pt idx="0">
                  <c:v>0</c:v>
                </c:pt>
                <c:pt idx="1">
                  <c:v>6.6666666666670002E-3</c:v>
                </c:pt>
                <c:pt idx="2">
                  <c:v>1.7589299660417002E-2</c:v>
                </c:pt>
                <c:pt idx="3">
                  <c:v>6.0138518188303E-2</c:v>
                </c:pt>
                <c:pt idx="4">
                  <c:v>0.10872017008507801</c:v>
                </c:pt>
                <c:pt idx="5">
                  <c:v>0.17004502810967201</c:v>
                </c:pt>
                <c:pt idx="6">
                  <c:v>0.23748791127799301</c:v>
                </c:pt>
                <c:pt idx="7">
                  <c:v>0.31784613766084102</c:v>
                </c:pt>
                <c:pt idx="8">
                  <c:v>0.386636594241066</c:v>
                </c:pt>
                <c:pt idx="9">
                  <c:v>0.42426262090484301</c:v>
                </c:pt>
                <c:pt idx="10">
                  <c:v>0.45002008143427102</c:v>
                </c:pt>
                <c:pt idx="11">
                  <c:v>0.50850414346341399</c:v>
                </c:pt>
                <c:pt idx="12">
                  <c:v>0.584308821214648</c:v>
                </c:pt>
                <c:pt idx="13">
                  <c:v>0.67236686221983499</c:v>
                </c:pt>
                <c:pt idx="14">
                  <c:v>0.74433514413601598</c:v>
                </c:pt>
                <c:pt idx="15">
                  <c:v>0.78182528981708499</c:v>
                </c:pt>
                <c:pt idx="16">
                  <c:v>0.81586003723436595</c:v>
                </c:pt>
                <c:pt idx="17">
                  <c:v>0.87993213049052099</c:v>
                </c:pt>
                <c:pt idx="18">
                  <c:v>0.940460225530246</c:v>
                </c:pt>
                <c:pt idx="19">
                  <c:v>0.97965506226266996</c:v>
                </c:pt>
                <c:pt idx="20">
                  <c:v>0.99290909435165897</c:v>
                </c:pt>
                <c:pt idx="21">
                  <c:v>0.99745486908862102</c:v>
                </c:pt>
                <c:pt idx="22">
                  <c:v>0.99936644692182897</c:v>
                </c:pt>
                <c:pt idx="23">
                  <c:v>0.99972871001874097</c:v>
                </c:pt>
                <c:pt idx="24">
                  <c:v>0.99963820248604196</c:v>
                </c:pt>
                <c:pt idx="25">
                  <c:v>0.99990960875080404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3BB-48BB-A11A-871121269698}"/>
            </c:ext>
          </c:extLst>
        </c:ser>
        <c:ser>
          <c:idx val="10"/>
          <c:order val="7"/>
          <c:tx>
            <c:strRef>
              <c:f>'Company 1'!$CL$34:$CL$36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1'!$CL$37:$CL$82</c:f>
              <c:numCache>
                <c:formatCode>0.0000</c:formatCode>
                <c:ptCount val="46"/>
                <c:pt idx="0">
                  <c:v>0</c:v>
                </c:pt>
                <c:pt idx="1">
                  <c:v>5.0000000000000001E-3</c:v>
                </c:pt>
                <c:pt idx="2">
                  <c:v>1.4444444444445001E-2</c:v>
                </c:pt>
                <c:pt idx="3">
                  <c:v>4.1781475788602002E-2</c:v>
                </c:pt>
                <c:pt idx="4">
                  <c:v>8.2516325834339002E-2</c:v>
                </c:pt>
                <c:pt idx="5">
                  <c:v>0.14134546216426699</c:v>
                </c:pt>
                <c:pt idx="6">
                  <c:v>0.223488517222445</c:v>
                </c:pt>
                <c:pt idx="7">
                  <c:v>0.28819102010304898</c:v>
                </c:pt>
                <c:pt idx="8">
                  <c:v>0.36505158107887897</c:v>
                </c:pt>
                <c:pt idx="9">
                  <c:v>0.41175278199413601</c:v>
                </c:pt>
                <c:pt idx="10">
                  <c:v>0.44229502915816898</c:v>
                </c:pt>
                <c:pt idx="11">
                  <c:v>0.47527054138278702</c:v>
                </c:pt>
                <c:pt idx="12">
                  <c:v>0.51382765563254296</c:v>
                </c:pt>
                <c:pt idx="13">
                  <c:v>0.60033640627754803</c:v>
                </c:pt>
                <c:pt idx="14">
                  <c:v>0.65793352480434297</c:v>
                </c:pt>
                <c:pt idx="15">
                  <c:v>0.72263960177023501</c:v>
                </c:pt>
                <c:pt idx="16">
                  <c:v>0.78562873807978795</c:v>
                </c:pt>
                <c:pt idx="17">
                  <c:v>0.85091129368931095</c:v>
                </c:pt>
                <c:pt idx="18">
                  <c:v>0.95178137794149797</c:v>
                </c:pt>
                <c:pt idx="19">
                  <c:v>0.98754612911059003</c:v>
                </c:pt>
                <c:pt idx="20">
                  <c:v>0.99329952521125398</c:v>
                </c:pt>
                <c:pt idx="21">
                  <c:v>0.99727131054863905</c:v>
                </c:pt>
                <c:pt idx="22">
                  <c:v>0.99882188519429305</c:v>
                </c:pt>
                <c:pt idx="23">
                  <c:v>0.999638280024988</c:v>
                </c:pt>
                <c:pt idx="24">
                  <c:v>0.99981917876535298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3BB-48BB-A11A-871121269698}"/>
            </c:ext>
          </c:extLst>
        </c:ser>
        <c:ser>
          <c:idx val="11"/>
          <c:order val="8"/>
          <c:tx>
            <c:strRef>
              <c:f>'Company 1'!$CM$34:$CM$36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1'!$CM$37:$CM$82</c:f>
              <c:numCache>
                <c:formatCode>0.0000</c:formatCode>
                <c:ptCount val="46"/>
                <c:pt idx="0">
                  <c:v>0</c:v>
                </c:pt>
                <c:pt idx="1">
                  <c:v>2.7777777777799998E-4</c:v>
                </c:pt>
                <c:pt idx="2">
                  <c:v>5.5555555555599997E-4</c:v>
                </c:pt>
                <c:pt idx="3">
                  <c:v>4.5295264887379996E-3</c:v>
                </c:pt>
                <c:pt idx="4">
                  <c:v>9.4286843697070008E-3</c:v>
                </c:pt>
                <c:pt idx="5">
                  <c:v>2.2691987295448999E-2</c:v>
                </c:pt>
                <c:pt idx="6">
                  <c:v>4.0697237339162001E-2</c:v>
                </c:pt>
                <c:pt idx="7">
                  <c:v>7.8085701172867006E-2</c:v>
                </c:pt>
                <c:pt idx="8">
                  <c:v>0.113092648555066</c:v>
                </c:pt>
                <c:pt idx="9">
                  <c:v>0.16823581306305799</c:v>
                </c:pt>
                <c:pt idx="10">
                  <c:v>0.21506708120358201</c:v>
                </c:pt>
                <c:pt idx="11">
                  <c:v>0.26317752391888599</c:v>
                </c:pt>
                <c:pt idx="12">
                  <c:v>0.30846378822051201</c:v>
                </c:pt>
                <c:pt idx="13">
                  <c:v>0.34575185042686302</c:v>
                </c:pt>
                <c:pt idx="14">
                  <c:v>0.38795916105309802</c:v>
                </c:pt>
                <c:pt idx="15">
                  <c:v>0.41806686946390398</c:v>
                </c:pt>
                <c:pt idx="16">
                  <c:v>0.45714737225881802</c:v>
                </c:pt>
                <c:pt idx="17">
                  <c:v>0.49184210090948</c:v>
                </c:pt>
                <c:pt idx="18">
                  <c:v>0.52878518042508704</c:v>
                </c:pt>
                <c:pt idx="19">
                  <c:v>0.56943719520376501</c:v>
                </c:pt>
                <c:pt idx="20">
                  <c:v>0.61418518493205598</c:v>
                </c:pt>
                <c:pt idx="21">
                  <c:v>0.64714699315896795</c:v>
                </c:pt>
                <c:pt idx="22">
                  <c:v>0.68771046338946396</c:v>
                </c:pt>
                <c:pt idx="23">
                  <c:v>0.73127638817083795</c:v>
                </c:pt>
                <c:pt idx="24">
                  <c:v>0.77611399322141605</c:v>
                </c:pt>
                <c:pt idx="25">
                  <c:v>0.81974789139955795</c:v>
                </c:pt>
                <c:pt idx="26">
                  <c:v>0.86401970148843499</c:v>
                </c:pt>
                <c:pt idx="27">
                  <c:v>0.90232977446959794</c:v>
                </c:pt>
                <c:pt idx="28">
                  <c:v>0.93860973428999195</c:v>
                </c:pt>
                <c:pt idx="29">
                  <c:v>0.96404459442298696</c:v>
                </c:pt>
                <c:pt idx="30">
                  <c:v>0.97784865729227499</c:v>
                </c:pt>
                <c:pt idx="31">
                  <c:v>0.98722159050486602</c:v>
                </c:pt>
                <c:pt idx="32">
                  <c:v>0.99334376542612302</c:v>
                </c:pt>
                <c:pt idx="33">
                  <c:v>0.99718035423359397</c:v>
                </c:pt>
                <c:pt idx="34">
                  <c:v>0.99836701047905796</c:v>
                </c:pt>
                <c:pt idx="35">
                  <c:v>0.99900356164835202</c:v>
                </c:pt>
                <c:pt idx="36">
                  <c:v>0.99963820248604196</c:v>
                </c:pt>
                <c:pt idx="37">
                  <c:v>0.99981917876535298</c:v>
                </c:pt>
                <c:pt idx="38">
                  <c:v>0.99990960875080404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3BB-48BB-A11A-871121269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1'!$DI$37:$DI$82</c:f>
              <c:numCache>
                <c:formatCode>0.0000</c:formatCode>
                <c:ptCount val="46"/>
                <c:pt idx="9">
                  <c:v>0.97560973919476002</c:v>
                </c:pt>
                <c:pt idx="10">
                  <c:v>0.99698721177991301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24-436A-BF44-B201B7CE8B9B}"/>
            </c:ext>
          </c:extLst>
        </c:ser>
        <c:ser>
          <c:idx val="2"/>
          <c:order val="1"/>
          <c:tx>
            <c:strRef>
              <c:f>'Company 1'!$DJ$34:$DJ$36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1'!$DJ$37:$DJ$82</c:f>
              <c:numCache>
                <c:formatCode>0.0000</c:formatCode>
                <c:ptCount val="46"/>
                <c:pt idx="9">
                  <c:v>0.94828432055302203</c:v>
                </c:pt>
                <c:pt idx="10">
                  <c:v>0.97468528913278796</c:v>
                </c:pt>
                <c:pt idx="11">
                  <c:v>0.99981908890595605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24-436A-BF44-B201B7CE8B9B}"/>
            </c:ext>
          </c:extLst>
        </c:ser>
        <c:ser>
          <c:idx val="0"/>
          <c:order val="2"/>
          <c:tx>
            <c:strRef>
              <c:f>'Company 1'!$DK$34:$DK$36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1'!$DK$37:$DK$82</c:f>
              <c:numCache>
                <c:formatCode>0.0000</c:formatCode>
                <c:ptCount val="46"/>
                <c:pt idx="9">
                  <c:v>0.38200924470110298</c:v>
                </c:pt>
                <c:pt idx="10">
                  <c:v>0.43019001156741299</c:v>
                </c:pt>
                <c:pt idx="11">
                  <c:v>0.48319294896041098</c:v>
                </c:pt>
                <c:pt idx="12">
                  <c:v>0.52981756550019798</c:v>
                </c:pt>
                <c:pt idx="13">
                  <c:v>0.58553773559026601</c:v>
                </c:pt>
                <c:pt idx="14">
                  <c:v>0.65343742509176805</c:v>
                </c:pt>
                <c:pt idx="15">
                  <c:v>0.71334716087899097</c:v>
                </c:pt>
                <c:pt idx="16">
                  <c:v>0.76202784221946096</c:v>
                </c:pt>
                <c:pt idx="17">
                  <c:v>0.80315033454298601</c:v>
                </c:pt>
                <c:pt idx="18">
                  <c:v>0.84690057627267601</c:v>
                </c:pt>
                <c:pt idx="19">
                  <c:v>0.89294307451563104</c:v>
                </c:pt>
                <c:pt idx="20">
                  <c:v>0.93334276311784403</c:v>
                </c:pt>
                <c:pt idx="21">
                  <c:v>0.96390133720426996</c:v>
                </c:pt>
                <c:pt idx="22">
                  <c:v>0.98542674970756206</c:v>
                </c:pt>
                <c:pt idx="23">
                  <c:v>0.99705002161848699</c:v>
                </c:pt>
                <c:pt idx="24">
                  <c:v>0.99942395925069305</c:v>
                </c:pt>
                <c:pt idx="25">
                  <c:v>0.99969552156655295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B24-436A-BF44-B201B7CE8B9B}"/>
            </c:ext>
          </c:extLst>
        </c:ser>
        <c:ser>
          <c:idx val="3"/>
          <c:order val="3"/>
          <c:tx>
            <c:strRef>
              <c:f>'Company 1'!$DL$34:$DL$36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1'!$DL$37:$DL$82</c:f>
              <c:numCache>
                <c:formatCode>0.0000</c:formatCode>
                <c:ptCount val="46"/>
                <c:pt idx="0">
                  <c:v>0.84687985559702905</c:v>
                </c:pt>
                <c:pt idx="1">
                  <c:v>0.92935555183663798</c:v>
                </c:pt>
                <c:pt idx="2">
                  <c:v>0.97363787696377901</c:v>
                </c:pt>
                <c:pt idx="3">
                  <c:v>0.98807843843707099</c:v>
                </c:pt>
                <c:pt idx="4">
                  <c:v>0.99990956382608498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B24-436A-BF44-B201B7CE8B9B}"/>
            </c:ext>
          </c:extLst>
        </c:ser>
        <c:ser>
          <c:idx val="4"/>
          <c:order val="4"/>
          <c:tx>
            <c:strRef>
              <c:f>'Company 1'!$DM$34:$DM$36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1'!$DM$37:$DM$82</c:f>
              <c:numCache>
                <c:formatCode>0.0000</c:formatCode>
                <c:ptCount val="46"/>
                <c:pt idx="0">
                  <c:v>0.61520474148751403</c:v>
                </c:pt>
                <c:pt idx="1">
                  <c:v>0.71869662357948805</c:v>
                </c:pt>
                <c:pt idx="2">
                  <c:v>0.82355420761670795</c:v>
                </c:pt>
                <c:pt idx="3">
                  <c:v>0.89541328093691996</c:v>
                </c:pt>
                <c:pt idx="4">
                  <c:v>0.93914636156551701</c:v>
                </c:pt>
                <c:pt idx="5">
                  <c:v>0.979039360409516</c:v>
                </c:pt>
                <c:pt idx="6">
                  <c:v>0.99324436308728803</c:v>
                </c:pt>
                <c:pt idx="7">
                  <c:v>0.99990956382608498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B24-436A-BF44-B201B7CE8B9B}"/>
            </c:ext>
          </c:extLst>
        </c:ser>
        <c:ser>
          <c:idx val="5"/>
          <c:order val="5"/>
          <c:tx>
            <c:strRef>
              <c:f>'Company 1'!$DN$34:$DN$36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1'!$DN$37:$DN$82</c:f>
              <c:numCache>
                <c:formatCode>0.0000</c:formatCode>
                <c:ptCount val="46"/>
                <c:pt idx="0">
                  <c:v>2.1018210170121999E-2</c:v>
                </c:pt>
                <c:pt idx="1">
                  <c:v>3.0809872394453E-2</c:v>
                </c:pt>
                <c:pt idx="2">
                  <c:v>4.9492858875458998E-2</c:v>
                </c:pt>
                <c:pt idx="3">
                  <c:v>6.9782333922977002E-2</c:v>
                </c:pt>
                <c:pt idx="4">
                  <c:v>9.6249663659556006E-2</c:v>
                </c:pt>
                <c:pt idx="5">
                  <c:v>0.12497741587269599</c:v>
                </c:pt>
                <c:pt idx="6">
                  <c:v>0.15800922327483</c:v>
                </c:pt>
                <c:pt idx="7">
                  <c:v>0.196062199669123</c:v>
                </c:pt>
                <c:pt idx="8">
                  <c:v>0.229750231295865</c:v>
                </c:pt>
                <c:pt idx="9">
                  <c:v>0.26289364953511801</c:v>
                </c:pt>
                <c:pt idx="10">
                  <c:v>0.31019171469012202</c:v>
                </c:pt>
                <c:pt idx="11">
                  <c:v>0.35481649952505601</c:v>
                </c:pt>
                <c:pt idx="12">
                  <c:v>0.395984013714619</c:v>
                </c:pt>
                <c:pt idx="13">
                  <c:v>0.43228701726101498</c:v>
                </c:pt>
                <c:pt idx="14">
                  <c:v>0.47234840833819502</c:v>
                </c:pt>
                <c:pt idx="15">
                  <c:v>0.50983190549530999</c:v>
                </c:pt>
                <c:pt idx="16">
                  <c:v>0.54996327076892004</c:v>
                </c:pt>
                <c:pt idx="17">
                  <c:v>0.58815232379080795</c:v>
                </c:pt>
                <c:pt idx="18">
                  <c:v>0.63226423727695102</c:v>
                </c:pt>
                <c:pt idx="19">
                  <c:v>0.67086141769268304</c:v>
                </c:pt>
                <c:pt idx="20">
                  <c:v>0.714530972385371</c:v>
                </c:pt>
                <c:pt idx="21">
                  <c:v>0.75490286595420697</c:v>
                </c:pt>
                <c:pt idx="22">
                  <c:v>0.79231295749047703</c:v>
                </c:pt>
                <c:pt idx="23">
                  <c:v>0.82959594934361802</c:v>
                </c:pt>
                <c:pt idx="24">
                  <c:v>0.85893480336124195</c:v>
                </c:pt>
                <c:pt idx="25">
                  <c:v>0.88158677673087404</c:v>
                </c:pt>
                <c:pt idx="26">
                  <c:v>0.89989946501523999</c:v>
                </c:pt>
                <c:pt idx="27">
                  <c:v>0.91795084323295195</c:v>
                </c:pt>
                <c:pt idx="28">
                  <c:v>0.93191005680224204</c:v>
                </c:pt>
                <c:pt idx="29">
                  <c:v>0.94753454134534998</c:v>
                </c:pt>
                <c:pt idx="30">
                  <c:v>0.95858995005130698</c:v>
                </c:pt>
                <c:pt idx="31">
                  <c:v>0.96820831906407301</c:v>
                </c:pt>
                <c:pt idx="32">
                  <c:v>0.97496367865407396</c:v>
                </c:pt>
                <c:pt idx="33">
                  <c:v>0.98255258713768701</c:v>
                </c:pt>
                <c:pt idx="34">
                  <c:v>0.98910301571022996</c:v>
                </c:pt>
                <c:pt idx="35">
                  <c:v>0.99254021777532297</c:v>
                </c:pt>
                <c:pt idx="36">
                  <c:v>0.99506806618828203</c:v>
                </c:pt>
                <c:pt idx="37">
                  <c:v>0.99738225680920001</c:v>
                </c:pt>
                <c:pt idx="38">
                  <c:v>0.999209909941428</c:v>
                </c:pt>
                <c:pt idx="39">
                  <c:v>0.99990956382608498</c:v>
                </c:pt>
                <c:pt idx="40">
                  <c:v>0.99990956382608498</c:v>
                </c:pt>
                <c:pt idx="41">
                  <c:v>0.99990956382608498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B24-436A-BF44-B201B7CE8B9B}"/>
            </c:ext>
          </c:extLst>
        </c:ser>
        <c:ser>
          <c:idx val="9"/>
          <c:order val="6"/>
          <c:tx>
            <c:strRef>
              <c:f>'Company 1'!$DO$34:$DO$36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1'!$DO$37:$DO$82</c:f>
              <c:numCache>
                <c:formatCode>0.0000</c:formatCode>
                <c:ptCount val="46"/>
                <c:pt idx="0">
                  <c:v>0.36339304134797901</c:v>
                </c:pt>
                <c:pt idx="1">
                  <c:v>0.45036997406631901</c:v>
                </c:pt>
                <c:pt idx="2">
                  <c:v>0.50897430717723702</c:v>
                </c:pt>
                <c:pt idx="3">
                  <c:v>0.54244899449120099</c:v>
                </c:pt>
                <c:pt idx="4">
                  <c:v>0.679568849119352</c:v>
                </c:pt>
                <c:pt idx="5">
                  <c:v>0.76216814237577601</c:v>
                </c:pt>
                <c:pt idx="6">
                  <c:v>0.86707363311281405</c:v>
                </c:pt>
                <c:pt idx="7">
                  <c:v>0.92946501119991598</c:v>
                </c:pt>
                <c:pt idx="8">
                  <c:v>0.973186948076598</c:v>
                </c:pt>
                <c:pt idx="9">
                  <c:v>0.99872415548718696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0B24-436A-BF44-B201B7CE8B9B}"/>
            </c:ext>
          </c:extLst>
        </c:ser>
        <c:ser>
          <c:idx val="10"/>
          <c:order val="7"/>
          <c:tx>
            <c:strRef>
              <c:f>'Company 1'!$DP$34:$DP$36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1'!$DP$37:$DP$82</c:f>
              <c:numCache>
                <c:formatCode>0.0000</c:formatCode>
                <c:ptCount val="46"/>
                <c:pt idx="0">
                  <c:v>0.28932389127359298</c:v>
                </c:pt>
                <c:pt idx="1">
                  <c:v>0.38914847826972898</c:v>
                </c:pt>
                <c:pt idx="2">
                  <c:v>0.46411127649461298</c:v>
                </c:pt>
                <c:pt idx="3">
                  <c:v>0.51459454797659099</c:v>
                </c:pt>
                <c:pt idx="4">
                  <c:v>0.56500128338740996</c:v>
                </c:pt>
                <c:pt idx="5">
                  <c:v>0.68334176138978597</c:v>
                </c:pt>
                <c:pt idx="6">
                  <c:v>0.76863580343247595</c:v>
                </c:pt>
                <c:pt idx="7">
                  <c:v>0.85090646191146802</c:v>
                </c:pt>
                <c:pt idx="8">
                  <c:v>0.927467201657732</c:v>
                </c:pt>
                <c:pt idx="9">
                  <c:v>0.97227088863189004</c:v>
                </c:pt>
                <c:pt idx="10">
                  <c:v>0.99601283360504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0B24-436A-BF44-B201B7CE8B9B}"/>
            </c:ext>
          </c:extLst>
        </c:ser>
        <c:ser>
          <c:idx val="11"/>
          <c:order val="8"/>
          <c:tx>
            <c:strRef>
              <c:f>'Company 1'!$DQ$34:$DQ$36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1'!$DQ$37:$DQ$82</c:f>
              <c:numCache>
                <c:formatCode>0.0000</c:formatCode>
                <c:ptCount val="46"/>
                <c:pt idx="0">
                  <c:v>1.5258765675827001E-2</c:v>
                </c:pt>
                <c:pt idx="1">
                  <c:v>3.8300364922463997E-2</c:v>
                </c:pt>
                <c:pt idx="2">
                  <c:v>6.7561736982483994E-2</c:v>
                </c:pt>
                <c:pt idx="3">
                  <c:v>0.111326304685129</c:v>
                </c:pt>
                <c:pt idx="4">
                  <c:v>0.16157981639444399</c:v>
                </c:pt>
                <c:pt idx="5">
                  <c:v>0.21710488535917899</c:v>
                </c:pt>
                <c:pt idx="6">
                  <c:v>0.27728676690474002</c:v>
                </c:pt>
                <c:pt idx="7">
                  <c:v>0.33445575913791298</c:v>
                </c:pt>
                <c:pt idx="8">
                  <c:v>0.38982937652333599</c:v>
                </c:pt>
                <c:pt idx="9">
                  <c:v>0.43305438921818101</c:v>
                </c:pt>
                <c:pt idx="10">
                  <c:v>0.48877066810041903</c:v>
                </c:pt>
                <c:pt idx="11">
                  <c:v>0.53830334322488604</c:v>
                </c:pt>
                <c:pt idx="12">
                  <c:v>0.59420309659733095</c:v>
                </c:pt>
                <c:pt idx="13">
                  <c:v>0.65429371254757196</c:v>
                </c:pt>
                <c:pt idx="14">
                  <c:v>0.71106769763924604</c:v>
                </c:pt>
                <c:pt idx="15">
                  <c:v>0.76271232565914904</c:v>
                </c:pt>
                <c:pt idx="16">
                  <c:v>0.80707778984314205</c:v>
                </c:pt>
                <c:pt idx="17">
                  <c:v>0.85935305452877198</c:v>
                </c:pt>
                <c:pt idx="18">
                  <c:v>0.914139162348791</c:v>
                </c:pt>
                <c:pt idx="19">
                  <c:v>0.946945804342891</c:v>
                </c:pt>
                <c:pt idx="20">
                  <c:v>0.977157643747817</c:v>
                </c:pt>
                <c:pt idx="21">
                  <c:v>0.99412138809640005</c:v>
                </c:pt>
                <c:pt idx="22">
                  <c:v>0.99759591460123997</c:v>
                </c:pt>
                <c:pt idx="23">
                  <c:v>0.99939091273910896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0B24-436A-BF44-B201B7CE8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0E-4068-9FB2-3040CD1039D5}"/>
            </c:ext>
          </c:extLst>
        </c:ser>
        <c:ser>
          <c:idx val="0"/>
          <c:order val="1"/>
          <c:tx>
            <c:strRef>
              <c:f>'Company 1'!$CT$34:$CT$36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70E-4068-9FB2-3040CD1039D5}"/>
            </c:ext>
          </c:extLst>
        </c:ser>
        <c:ser>
          <c:idx val="2"/>
          <c:order val="2"/>
          <c:tx>
            <c:strRef>
              <c:f>'Company 1'!$CU$34:$CU$36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70E-4068-9FB2-3040CD1039D5}"/>
            </c:ext>
          </c:extLst>
        </c:ser>
        <c:ser>
          <c:idx val="3"/>
          <c:order val="3"/>
          <c:tx>
            <c:strRef>
              <c:f>'Company 1'!$CV$34:$CV$36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70E-4068-9FB2-3040CD1039D5}"/>
            </c:ext>
          </c:extLst>
        </c:ser>
        <c:ser>
          <c:idx val="4"/>
          <c:order val="4"/>
          <c:tx>
            <c:strRef>
              <c:f>'Company 1'!$CW$34:$CW$36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70E-4068-9FB2-3040CD1039D5}"/>
            </c:ext>
          </c:extLst>
        </c:ser>
        <c:ser>
          <c:idx val="5"/>
          <c:order val="5"/>
          <c:tx>
            <c:strRef>
              <c:f>'Company 1'!$CX$34:$CX$36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D70E-4068-9FB2-3040CD1039D5}"/>
            </c:ext>
          </c:extLst>
        </c:ser>
        <c:ser>
          <c:idx val="9"/>
          <c:order val="6"/>
          <c:tx>
            <c:strRef>
              <c:f>'Company 1'!$CY$34:$CY$36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D70E-4068-9FB2-3040CD1039D5}"/>
            </c:ext>
          </c:extLst>
        </c:ser>
        <c:ser>
          <c:idx val="10"/>
          <c:order val="7"/>
          <c:tx>
            <c:strRef>
              <c:f>'Company 1'!$CZ$34:$CZ$36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D70E-4068-9FB2-3040CD1039D5}"/>
            </c:ext>
          </c:extLst>
        </c:ser>
        <c:ser>
          <c:idx val="11"/>
          <c:order val="8"/>
          <c:tx>
            <c:strRef>
              <c:f>'Company 1'!$DA$34:$DA$36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D70E-4068-9FB2-3040CD103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A2B-46AC-8859-14B755F972BC}"/>
            </c:ext>
          </c:extLst>
        </c:ser>
        <c:ser>
          <c:idx val="0"/>
          <c:order val="1"/>
          <c:tx>
            <c:strRef>
              <c:f>'Company 1'!$DY$34:$DY$36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6A2B-46AC-8859-14B755F972BC}"/>
            </c:ext>
          </c:extLst>
        </c:ser>
        <c:ser>
          <c:idx val="2"/>
          <c:order val="2"/>
          <c:tx>
            <c:strRef>
              <c:f>'Company 1'!$DZ$34:$DZ$36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6A2B-46AC-8859-14B755F972BC}"/>
            </c:ext>
          </c:extLst>
        </c:ser>
        <c:ser>
          <c:idx val="3"/>
          <c:order val="3"/>
          <c:tx>
            <c:strRef>
              <c:f>'Company 1'!$EA$34:$EA$36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6A2B-46AC-8859-14B755F972BC}"/>
            </c:ext>
          </c:extLst>
        </c:ser>
        <c:ser>
          <c:idx val="4"/>
          <c:order val="4"/>
          <c:tx>
            <c:strRef>
              <c:f>'Company 1'!$EB$34:$EB$36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6A2B-46AC-8859-14B755F972BC}"/>
            </c:ext>
          </c:extLst>
        </c:ser>
        <c:ser>
          <c:idx val="5"/>
          <c:order val="5"/>
          <c:tx>
            <c:strRef>
              <c:f>'Company 1'!$EC$34:$EC$36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6A2B-46AC-8859-14B755F972BC}"/>
            </c:ext>
          </c:extLst>
        </c:ser>
        <c:ser>
          <c:idx val="9"/>
          <c:order val="6"/>
          <c:tx>
            <c:strRef>
              <c:f>'Company 1'!$ED$34:$ED$36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6A2B-46AC-8859-14B755F972BC}"/>
            </c:ext>
          </c:extLst>
        </c:ser>
        <c:ser>
          <c:idx val="10"/>
          <c:order val="7"/>
          <c:tx>
            <c:strRef>
              <c:f>'Company 1'!$EE$34:$EE$36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6A2B-46AC-8859-14B755F972BC}"/>
            </c:ext>
          </c:extLst>
        </c:ser>
        <c:ser>
          <c:idx val="11"/>
          <c:order val="8"/>
          <c:tx>
            <c:strRef>
              <c:f>'Company 1'!$EF$34:$EF$36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6A2B-46AC-8859-14B755F97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70-45D2-8DCF-4C460F587081}"/>
            </c:ext>
          </c:extLst>
        </c:ser>
        <c:ser>
          <c:idx val="0"/>
          <c:order val="1"/>
          <c:tx>
            <c:strRef>
              <c:f>'Company 1'!$W$34:$W$36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8870-45D2-8DCF-4C460F587081}"/>
            </c:ext>
          </c:extLst>
        </c:ser>
        <c:ser>
          <c:idx val="12"/>
          <c:order val="4"/>
          <c:tx>
            <c:strRef>
              <c:f>'Company 1'!$Z$34:$Z$36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1'!$Z$37:$Z$82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1.1904761904761899E-3</c:v>
                </c:pt>
                <c:pt idx="3">
                  <c:v>2.3809523809523799E-3</c:v>
                </c:pt>
                <c:pt idx="4">
                  <c:v>9.5238095238095195E-3</c:v>
                </c:pt>
                <c:pt idx="5">
                  <c:v>3.6309523809523798E-2</c:v>
                </c:pt>
                <c:pt idx="6">
                  <c:v>9.0476190476190405E-2</c:v>
                </c:pt>
                <c:pt idx="7">
                  <c:v>0.13809523809523799</c:v>
                </c:pt>
                <c:pt idx="8">
                  <c:v>0.21369047619047599</c:v>
                </c:pt>
                <c:pt idx="9">
                  <c:v>0.28392857142857097</c:v>
                </c:pt>
                <c:pt idx="10">
                  <c:v>0.35</c:v>
                </c:pt>
                <c:pt idx="11">
                  <c:v>0.39940476190476099</c:v>
                </c:pt>
                <c:pt idx="12">
                  <c:v>0.43511904761904702</c:v>
                </c:pt>
                <c:pt idx="13">
                  <c:v>0.48452380952380902</c:v>
                </c:pt>
                <c:pt idx="14">
                  <c:v>0.51785714285714202</c:v>
                </c:pt>
                <c:pt idx="15">
                  <c:v>0.55773809523809503</c:v>
                </c:pt>
                <c:pt idx="16">
                  <c:v>0.59583333333333299</c:v>
                </c:pt>
                <c:pt idx="17">
                  <c:v>0.62083333333333302</c:v>
                </c:pt>
                <c:pt idx="18">
                  <c:v>0.64166666666666605</c:v>
                </c:pt>
                <c:pt idx="19">
                  <c:v>0.66488095238095202</c:v>
                </c:pt>
                <c:pt idx="20">
                  <c:v>0.69226190476190397</c:v>
                </c:pt>
                <c:pt idx="21">
                  <c:v>0.71607142857142803</c:v>
                </c:pt>
                <c:pt idx="22">
                  <c:v>0.76249999999999996</c:v>
                </c:pt>
                <c:pt idx="23">
                  <c:v>0.78869047619047605</c:v>
                </c:pt>
                <c:pt idx="24">
                  <c:v>0.82202380952380905</c:v>
                </c:pt>
                <c:pt idx="25">
                  <c:v>0.84821428571428503</c:v>
                </c:pt>
                <c:pt idx="26">
                  <c:v>0.86547619047618995</c:v>
                </c:pt>
                <c:pt idx="27">
                  <c:v>0.88928571428571401</c:v>
                </c:pt>
                <c:pt idx="28">
                  <c:v>0.89880952380952295</c:v>
                </c:pt>
                <c:pt idx="29">
                  <c:v>0.90416666666666601</c:v>
                </c:pt>
                <c:pt idx="30">
                  <c:v>0.90833333333333299</c:v>
                </c:pt>
                <c:pt idx="31">
                  <c:v>0.92559523809523803</c:v>
                </c:pt>
                <c:pt idx="32">
                  <c:v>0.9375</c:v>
                </c:pt>
                <c:pt idx="33">
                  <c:v>0.95178571428571401</c:v>
                </c:pt>
                <c:pt idx="34">
                  <c:v>0.96666666666666601</c:v>
                </c:pt>
                <c:pt idx="35">
                  <c:v>0.98690476190476195</c:v>
                </c:pt>
                <c:pt idx="36">
                  <c:v>0.99583333333333302</c:v>
                </c:pt>
                <c:pt idx="37">
                  <c:v>0.99880952380952304</c:v>
                </c:pt>
                <c:pt idx="38">
                  <c:v>0.99880952380952304</c:v>
                </c:pt>
                <c:pt idx="39">
                  <c:v>0.99940476190476102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8870-45D2-8DCF-4C460F587081}"/>
            </c:ext>
          </c:extLst>
        </c:ser>
        <c:ser>
          <c:idx val="13"/>
          <c:order val="5"/>
          <c:tx>
            <c:strRef>
              <c:f>'Company 1'!$AA$34:$AA$36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1'!$AA$37:$AA$82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5.9523809523809497E-4</c:v>
                </c:pt>
                <c:pt idx="4">
                  <c:v>2.3809523809523799E-3</c:v>
                </c:pt>
                <c:pt idx="5">
                  <c:v>1.1904761904761899E-3</c:v>
                </c:pt>
                <c:pt idx="6">
                  <c:v>4.7619047619047597E-3</c:v>
                </c:pt>
                <c:pt idx="7">
                  <c:v>1.1904761904761901E-2</c:v>
                </c:pt>
                <c:pt idx="8">
                  <c:v>2.1428571428571401E-2</c:v>
                </c:pt>
                <c:pt idx="9">
                  <c:v>3.5119047619047598E-2</c:v>
                </c:pt>
                <c:pt idx="10">
                  <c:v>6.13095238095238E-2</c:v>
                </c:pt>
                <c:pt idx="11">
                  <c:v>7.9761904761904701E-2</c:v>
                </c:pt>
                <c:pt idx="12">
                  <c:v>0.10297619047619</c:v>
                </c:pt>
                <c:pt idx="13">
                  <c:v>0.114285714285714</c:v>
                </c:pt>
                <c:pt idx="14">
                  <c:v>0.12916666666666601</c:v>
                </c:pt>
                <c:pt idx="15">
                  <c:v>0.13452380952380899</c:v>
                </c:pt>
                <c:pt idx="16">
                  <c:v>0.14583333333333301</c:v>
                </c:pt>
                <c:pt idx="17">
                  <c:v>0.18690476190476099</c:v>
                </c:pt>
                <c:pt idx="18">
                  <c:v>0.22202380952380901</c:v>
                </c:pt>
                <c:pt idx="19">
                  <c:v>0.25416666666666599</c:v>
                </c:pt>
                <c:pt idx="20">
                  <c:v>0.28214285714285697</c:v>
                </c:pt>
                <c:pt idx="21">
                  <c:v>0.30952380952380898</c:v>
                </c:pt>
                <c:pt idx="22">
                  <c:v>0.31011904761904702</c:v>
                </c:pt>
                <c:pt idx="23">
                  <c:v>0.32678571428571401</c:v>
                </c:pt>
                <c:pt idx="24">
                  <c:v>0.33333333333333298</c:v>
                </c:pt>
                <c:pt idx="25">
                  <c:v>0.35297619047619</c:v>
                </c:pt>
                <c:pt idx="26">
                  <c:v>0.38571428571428501</c:v>
                </c:pt>
                <c:pt idx="27">
                  <c:v>0.40892857142857097</c:v>
                </c:pt>
                <c:pt idx="28">
                  <c:v>0.43869047619047602</c:v>
                </c:pt>
                <c:pt idx="29">
                  <c:v>0.47202380952380901</c:v>
                </c:pt>
                <c:pt idx="30">
                  <c:v>0.5</c:v>
                </c:pt>
                <c:pt idx="31">
                  <c:v>0.53333333333333299</c:v>
                </c:pt>
                <c:pt idx="32">
                  <c:v>0.58392857142857102</c:v>
                </c:pt>
                <c:pt idx="33">
                  <c:v>0.65238095238095195</c:v>
                </c:pt>
                <c:pt idx="34">
                  <c:v>0.73988095238095197</c:v>
                </c:pt>
                <c:pt idx="35">
                  <c:v>0.830952380952381</c:v>
                </c:pt>
                <c:pt idx="36">
                  <c:v>0.92619047619047601</c:v>
                </c:pt>
                <c:pt idx="37">
                  <c:v>0.97559523809523796</c:v>
                </c:pt>
                <c:pt idx="38">
                  <c:v>0.99107142857142805</c:v>
                </c:pt>
                <c:pt idx="39">
                  <c:v>0.99821428571428505</c:v>
                </c:pt>
                <c:pt idx="40">
                  <c:v>0.99880952380952304</c:v>
                </c:pt>
                <c:pt idx="41">
                  <c:v>0.99940476190476102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8870-45D2-8DCF-4C460F587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1'!$X$34:$X$36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1-8870-45D2-8DCF-4C460F587081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8870-45D2-8DCF-4C460F587081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8870-45D2-8DCF-4C460F587081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8870-45D2-8DCF-4C460F587081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1'!$AP$37:$AP$82</c:f>
              <c:numCache>
                <c:formatCode>0.0000</c:formatCode>
                <c:ptCount val="46"/>
                <c:pt idx="9">
                  <c:v>0.14698412698412699</c:v>
                </c:pt>
                <c:pt idx="10">
                  <c:v>0.21047619047619001</c:v>
                </c:pt>
                <c:pt idx="11">
                  <c:v>0.263492063492063</c:v>
                </c:pt>
                <c:pt idx="12">
                  <c:v>0.31206349206349199</c:v>
                </c:pt>
                <c:pt idx="13">
                  <c:v>0.34634920634920602</c:v>
                </c:pt>
                <c:pt idx="14">
                  <c:v>0.38190476190476103</c:v>
                </c:pt>
                <c:pt idx="15">
                  <c:v>0.41777777777777703</c:v>
                </c:pt>
                <c:pt idx="16">
                  <c:v>0.45047619047618997</c:v>
                </c:pt>
                <c:pt idx="17">
                  <c:v>0.48063492063492003</c:v>
                </c:pt>
                <c:pt idx="18">
                  <c:v>0.50571428571428501</c:v>
                </c:pt>
                <c:pt idx="19">
                  <c:v>0.52825396825396798</c:v>
                </c:pt>
                <c:pt idx="20">
                  <c:v>0.56730158730158697</c:v>
                </c:pt>
                <c:pt idx="21">
                  <c:v>0.61460317460317404</c:v>
                </c:pt>
                <c:pt idx="22">
                  <c:v>0.68476190476190402</c:v>
                </c:pt>
                <c:pt idx="23">
                  <c:v>0.78031746031745997</c:v>
                </c:pt>
                <c:pt idx="24">
                  <c:v>0.86603174603174604</c:v>
                </c:pt>
                <c:pt idx="25">
                  <c:v>0.93460317460317399</c:v>
                </c:pt>
                <c:pt idx="26">
                  <c:v>0.973015873015873</c:v>
                </c:pt>
                <c:pt idx="27">
                  <c:v>0.99365079365079301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F2-4921-85AF-36667A7CE8F6}"/>
            </c:ext>
          </c:extLst>
        </c:ser>
        <c:ser>
          <c:idx val="2"/>
          <c:order val="1"/>
          <c:tx>
            <c:strRef>
              <c:f>'Company 1'!$AQ$34:$AQ$36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1'!$AQ$37:$AQ$82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7F2-4921-85AF-36667A7CE8F6}"/>
            </c:ext>
          </c:extLst>
        </c:ser>
        <c:ser>
          <c:idx val="0"/>
          <c:order val="2"/>
          <c:tx>
            <c:strRef>
              <c:f>'Company 1'!$AR$34:$AR$36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1'!$AR$37:$AR$82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7F2-4921-85AF-36667A7CE8F6}"/>
            </c:ext>
          </c:extLst>
        </c:ser>
        <c:ser>
          <c:idx val="3"/>
          <c:order val="3"/>
          <c:tx>
            <c:strRef>
              <c:f>'Company 1'!$AS$34:$AS$36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7F2-4921-85AF-36667A7CE8F6}"/>
            </c:ext>
          </c:extLst>
        </c:ser>
        <c:ser>
          <c:idx val="12"/>
          <c:order val="4"/>
          <c:tx>
            <c:strRef>
              <c:f>'Company 1'!$AT$34:$AT$36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1'!$AT$37:$AT$82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2.97619047619047E-3</c:v>
                </c:pt>
                <c:pt idx="5">
                  <c:v>2.6190476190476101E-2</c:v>
                </c:pt>
                <c:pt idx="6">
                  <c:v>6.19047619047619E-2</c:v>
                </c:pt>
                <c:pt idx="7">
                  <c:v>8.9880952380952298E-2</c:v>
                </c:pt>
                <c:pt idx="8">
                  <c:v>0.135119047619047</c:v>
                </c:pt>
                <c:pt idx="9">
                  <c:v>0.189285714285714</c:v>
                </c:pt>
                <c:pt idx="10">
                  <c:v>0.25119047619047602</c:v>
                </c:pt>
                <c:pt idx="11">
                  <c:v>0.30654761904761901</c:v>
                </c:pt>
                <c:pt idx="12">
                  <c:v>0.33928571428571402</c:v>
                </c:pt>
                <c:pt idx="13">
                  <c:v>0.37619047619047602</c:v>
                </c:pt>
                <c:pt idx="14">
                  <c:v>0.40476190476190399</c:v>
                </c:pt>
                <c:pt idx="15">
                  <c:v>0.44166666666666599</c:v>
                </c:pt>
                <c:pt idx="16">
                  <c:v>0.47380952380952301</c:v>
                </c:pt>
                <c:pt idx="17">
                  <c:v>0.49583333333333302</c:v>
                </c:pt>
                <c:pt idx="18">
                  <c:v>0.51011904761904703</c:v>
                </c:pt>
                <c:pt idx="19">
                  <c:v>0.544047619047619</c:v>
                </c:pt>
                <c:pt idx="20">
                  <c:v>0.59285714285714197</c:v>
                </c:pt>
                <c:pt idx="21">
                  <c:v>0.65119047619047599</c:v>
                </c:pt>
                <c:pt idx="22">
                  <c:v>0.73869047619047601</c:v>
                </c:pt>
                <c:pt idx="23">
                  <c:v>0.85535714285714204</c:v>
                </c:pt>
                <c:pt idx="24">
                  <c:v>0.93869047619047596</c:v>
                </c:pt>
                <c:pt idx="25">
                  <c:v>0.97976190476190395</c:v>
                </c:pt>
                <c:pt idx="26">
                  <c:v>0.99404761904761896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97F2-4921-85AF-36667A7CE8F6}"/>
            </c:ext>
          </c:extLst>
        </c:ser>
        <c:ser>
          <c:idx val="13"/>
          <c:order val="5"/>
          <c:tx>
            <c:strRef>
              <c:f>'Company 1'!$AU$34:$AU$36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97F2-4921-85AF-36667A7CE8F6}"/>
            </c:ext>
          </c:extLst>
        </c:ser>
        <c:ser>
          <c:idx val="14"/>
          <c:order val="6"/>
          <c:tx>
            <c:strRef>
              <c:f>'Company 1'!$AV$34:$AV$36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1'!$AV$37:$AV$82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5.1190476190476099E-2</c:v>
                </c:pt>
                <c:pt idx="7">
                  <c:v>7.73809523809523E-2</c:v>
                </c:pt>
                <c:pt idx="8">
                  <c:v>0.114880952380952</c:v>
                </c:pt>
                <c:pt idx="9">
                  <c:v>0.17499999999999999</c:v>
                </c:pt>
                <c:pt idx="10">
                  <c:v>0.20892857142857099</c:v>
                </c:pt>
                <c:pt idx="11">
                  <c:v>0.29523809523809502</c:v>
                </c:pt>
                <c:pt idx="12">
                  <c:v>0.35238095238095202</c:v>
                </c:pt>
                <c:pt idx="13">
                  <c:v>0.37738095238095198</c:v>
                </c:pt>
                <c:pt idx="14">
                  <c:v>0.42321428571428499</c:v>
                </c:pt>
                <c:pt idx="15">
                  <c:v>0.44583333333333303</c:v>
                </c:pt>
                <c:pt idx="16">
                  <c:v>0.46011904761904698</c:v>
                </c:pt>
                <c:pt idx="17">
                  <c:v>0.47916666666666602</c:v>
                </c:pt>
                <c:pt idx="18">
                  <c:v>0.518452380952381</c:v>
                </c:pt>
                <c:pt idx="19">
                  <c:v>0.60833333333333295</c:v>
                </c:pt>
                <c:pt idx="20">
                  <c:v>0.68690476190476102</c:v>
                </c:pt>
                <c:pt idx="21">
                  <c:v>0.79285714285714204</c:v>
                </c:pt>
                <c:pt idx="22">
                  <c:v>0.830952380952381</c:v>
                </c:pt>
                <c:pt idx="23">
                  <c:v>0.86666666666666603</c:v>
                </c:pt>
                <c:pt idx="24">
                  <c:v>0.90892857142857097</c:v>
                </c:pt>
                <c:pt idx="25">
                  <c:v>0.96845238095238095</c:v>
                </c:pt>
                <c:pt idx="26">
                  <c:v>0.99166666666666603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97F2-4921-85AF-36667A7CE8F6}"/>
            </c:ext>
          </c:extLst>
        </c:ser>
        <c:ser>
          <c:idx val="15"/>
          <c:order val="7"/>
          <c:tx>
            <c:strRef>
              <c:f>'Company 1'!$AW$34:$AW$36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97F2-4921-85AF-36667A7CE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4F-4AF0-8CF7-B2F03DD3E7C3}"/>
            </c:ext>
          </c:extLst>
        </c:ser>
        <c:ser>
          <c:idx val="0"/>
          <c:order val="1"/>
          <c:tx>
            <c:strRef>
              <c:f>'Company 1'!$BJ$34:$BJ$36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4F-4AF0-8CF7-B2F03DD3E7C3}"/>
            </c:ext>
          </c:extLst>
        </c:ser>
        <c:ser>
          <c:idx val="2"/>
          <c:order val="2"/>
          <c:tx>
            <c:strRef>
              <c:f>'Company 1'!$BK$34:$BK$36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4F-4AF0-8CF7-B2F03DD3E7C3}"/>
            </c:ext>
          </c:extLst>
        </c:ser>
        <c:ser>
          <c:idx val="3"/>
          <c:order val="3"/>
          <c:tx>
            <c:strRef>
              <c:f>'Company 1'!$BL$34:$BL$36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54F-4AF0-8CF7-B2F03DD3E7C3}"/>
            </c:ext>
          </c:extLst>
        </c:ser>
        <c:ser>
          <c:idx val="12"/>
          <c:order val="4"/>
          <c:tx>
            <c:strRef>
              <c:f>'Company 1'!$BM$34:$BM$36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1'!$BM$37:$BM$82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1.78571428571428E-3</c:v>
                </c:pt>
                <c:pt idx="5">
                  <c:v>5.9523809523809503E-3</c:v>
                </c:pt>
                <c:pt idx="6">
                  <c:v>3.9880952380952302E-2</c:v>
                </c:pt>
                <c:pt idx="7">
                  <c:v>9.5833333333333298E-2</c:v>
                </c:pt>
                <c:pt idx="8">
                  <c:v>0.15297619047618999</c:v>
                </c:pt>
                <c:pt idx="9">
                  <c:v>0.219642857142857</c:v>
                </c:pt>
                <c:pt idx="10">
                  <c:v>0.270238095238095</c:v>
                </c:pt>
                <c:pt idx="11">
                  <c:v>0.30595238095238098</c:v>
                </c:pt>
                <c:pt idx="12">
                  <c:v>0.33690476190476099</c:v>
                </c:pt>
                <c:pt idx="13">
                  <c:v>0.37619047619047602</c:v>
                </c:pt>
                <c:pt idx="14">
                  <c:v>0.411904761904761</c:v>
                </c:pt>
                <c:pt idx="15">
                  <c:v>0.45059523809523799</c:v>
                </c:pt>
                <c:pt idx="16">
                  <c:v>0.47678571428571398</c:v>
                </c:pt>
                <c:pt idx="17">
                  <c:v>0.496428571428571</c:v>
                </c:pt>
                <c:pt idx="18">
                  <c:v>0.51190476190476097</c:v>
                </c:pt>
                <c:pt idx="19">
                  <c:v>0.52916666666666601</c:v>
                </c:pt>
                <c:pt idx="20">
                  <c:v>0.56428571428571395</c:v>
                </c:pt>
                <c:pt idx="21">
                  <c:v>0.61428571428571399</c:v>
                </c:pt>
                <c:pt idx="22">
                  <c:v>0.68690476190476102</c:v>
                </c:pt>
                <c:pt idx="23">
                  <c:v>0.76309523809523805</c:v>
                </c:pt>
                <c:pt idx="24">
                  <c:v>0.83630952380952295</c:v>
                </c:pt>
                <c:pt idx="25">
                  <c:v>0.90178571428571397</c:v>
                </c:pt>
                <c:pt idx="26">
                  <c:v>0.95476190476190403</c:v>
                </c:pt>
                <c:pt idx="27">
                  <c:v>0.97857142857142798</c:v>
                </c:pt>
                <c:pt idx="28">
                  <c:v>0.99107142857142805</c:v>
                </c:pt>
                <c:pt idx="29">
                  <c:v>0.996428571428571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54F-4AF0-8CF7-B2F03DD3E7C3}"/>
            </c:ext>
          </c:extLst>
        </c:ser>
        <c:ser>
          <c:idx val="13"/>
          <c:order val="5"/>
          <c:tx>
            <c:strRef>
              <c:f>'Company 1'!$BN$34:$BN$36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54F-4AF0-8CF7-B2F03DD3E7C3}"/>
            </c:ext>
          </c:extLst>
        </c:ser>
        <c:ser>
          <c:idx val="14"/>
          <c:order val="6"/>
          <c:tx>
            <c:strRef>
              <c:f>'Company 1'!$BO$34:$BO$36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54F-4AF0-8CF7-B2F03DD3E7C3}"/>
            </c:ext>
          </c:extLst>
        </c:ser>
        <c:ser>
          <c:idx val="15"/>
          <c:order val="7"/>
          <c:tx>
            <c:strRef>
              <c:f>'Company 1'!$BP$34:$BP$36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54F-4AF0-8CF7-B2F03DD3E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35-4F22-A761-1267D2FF91AC}"/>
            </c:ext>
          </c:extLst>
        </c:ser>
        <c:ser>
          <c:idx val="0"/>
          <c:order val="1"/>
          <c:tx>
            <c:strRef>
              <c:f>'Company 1'!$EO$34:$EO$36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35-4F22-A761-1267D2FF91AC}"/>
            </c:ext>
          </c:extLst>
        </c:ser>
        <c:ser>
          <c:idx val="6"/>
          <c:order val="2"/>
          <c:tx>
            <c:strRef>
              <c:f>'Company 1'!$EP$34:$EP$36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F35-4F22-A761-1267D2FF91AC}"/>
            </c:ext>
          </c:extLst>
        </c:ser>
        <c:ser>
          <c:idx val="7"/>
          <c:order val="3"/>
          <c:tx>
            <c:strRef>
              <c:f>'Company 1'!$EQ$34:$EQ$36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F35-4F22-A761-1267D2FF9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1'!$EZ$37:$EZ$82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AB-4178-9A61-715D482EB8DD}"/>
            </c:ext>
          </c:extLst>
        </c:ser>
        <c:ser>
          <c:idx val="0"/>
          <c:order val="1"/>
          <c:tx>
            <c:strRef>
              <c:f>'Company 1'!$FB$34:$FB$36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1'!$EZ$37:$EZ$82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AB-4178-9A61-715D482EB8DD}"/>
            </c:ext>
          </c:extLst>
        </c:ser>
        <c:ser>
          <c:idx val="6"/>
          <c:order val="2"/>
          <c:tx>
            <c:strRef>
              <c:f>'Company 1'!$FC$34:$FC$36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1'!$EZ$37:$EZ$82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FAB-4178-9A61-715D482EB8DD}"/>
            </c:ext>
          </c:extLst>
        </c:ser>
        <c:ser>
          <c:idx val="7"/>
          <c:order val="3"/>
          <c:tx>
            <c:strRef>
              <c:f>'Company 1'!$FD$34:$FD$36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1'!$EZ$37:$EZ$82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FAB-4178-9A61-715D482EB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1A-43A9-90BA-B07E925E22A5}"/>
            </c:ext>
          </c:extLst>
        </c:ser>
        <c:ser>
          <c:idx val="2"/>
          <c:order val="1"/>
          <c:tx>
            <c:strRef>
              <c:f>'Company 2'!$D$34:$D$36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41A-43A9-90BA-B07E925E22A5}"/>
            </c:ext>
          </c:extLst>
        </c:ser>
        <c:ser>
          <c:idx val="12"/>
          <c:order val="4"/>
          <c:tx>
            <c:strRef>
              <c:f>'Company 2'!$G$34:$G$36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2'!$G$37:$G$82</c:f>
              <c:numCache>
                <c:formatCode>0.0000</c:formatCode>
                <c:ptCount val="46"/>
                <c:pt idx="5">
                  <c:v>2.9999999999999997E-4</c:v>
                </c:pt>
                <c:pt idx="6">
                  <c:v>5.1000000000000004E-3</c:v>
                </c:pt>
                <c:pt idx="7">
                  <c:v>2.5399999999999999E-2</c:v>
                </c:pt>
                <c:pt idx="8">
                  <c:v>4.4400000000000002E-2</c:v>
                </c:pt>
                <c:pt idx="9">
                  <c:v>9.0700000000000003E-2</c:v>
                </c:pt>
                <c:pt idx="10">
                  <c:v>0.1668</c:v>
                </c:pt>
                <c:pt idx="11">
                  <c:v>0.24709999999999999</c:v>
                </c:pt>
                <c:pt idx="12">
                  <c:v>0.30969999999999998</c:v>
                </c:pt>
                <c:pt idx="13">
                  <c:v>0.35139999999999999</c:v>
                </c:pt>
                <c:pt idx="14">
                  <c:v>0.38929999999999998</c:v>
                </c:pt>
                <c:pt idx="15">
                  <c:v>0.43580000000000002</c:v>
                </c:pt>
                <c:pt idx="16">
                  <c:v>0.47210000000000002</c:v>
                </c:pt>
                <c:pt idx="17">
                  <c:v>0.48980000000000001</c:v>
                </c:pt>
                <c:pt idx="18">
                  <c:v>0.50090000000000001</c:v>
                </c:pt>
                <c:pt idx="19">
                  <c:v>0.51129999999999998</c:v>
                </c:pt>
                <c:pt idx="20">
                  <c:v>0.53559999999999997</c:v>
                </c:pt>
                <c:pt idx="21">
                  <c:v>0.57420000000000004</c:v>
                </c:pt>
                <c:pt idx="22">
                  <c:v>0.64159999999999995</c:v>
                </c:pt>
                <c:pt idx="23">
                  <c:v>0.75180000000000002</c:v>
                </c:pt>
                <c:pt idx="24">
                  <c:v>0.86370000000000002</c:v>
                </c:pt>
                <c:pt idx="25">
                  <c:v>0.94259999999999999</c:v>
                </c:pt>
                <c:pt idx="26">
                  <c:v>0.97860000000000003</c:v>
                </c:pt>
                <c:pt idx="27">
                  <c:v>0.99550000000000005</c:v>
                </c:pt>
                <c:pt idx="28">
                  <c:v>0.99960000000000004</c:v>
                </c:pt>
                <c:pt idx="29">
                  <c:v>0.99990000000000001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41A-43A9-90BA-B07E925E22A5}"/>
            </c:ext>
          </c:extLst>
        </c:ser>
        <c:ser>
          <c:idx val="13"/>
          <c:order val="5"/>
          <c:tx>
            <c:strRef>
              <c:f>'Company 2'!$H$34:$H$36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2'!$H$37:$H$82</c:f>
              <c:numCache>
                <c:formatCode>0.0000</c:formatCode>
                <c:ptCount val="46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2.9999999999999997E-4</c:v>
                </c:pt>
                <c:pt idx="10">
                  <c:v>4.8999999999999998E-3</c:v>
                </c:pt>
                <c:pt idx="11">
                  <c:v>2.3099999999999999E-2</c:v>
                </c:pt>
                <c:pt idx="12">
                  <c:v>5.4899999999999997E-2</c:v>
                </c:pt>
                <c:pt idx="13">
                  <c:v>9.8400000000000001E-2</c:v>
                </c:pt>
                <c:pt idx="14">
                  <c:v>0.15579999999999999</c:v>
                </c:pt>
                <c:pt idx="15">
                  <c:v>0.22420000000000001</c:v>
                </c:pt>
                <c:pt idx="16">
                  <c:v>0.27789999999999998</c:v>
                </c:pt>
                <c:pt idx="17">
                  <c:v>0.31730000000000003</c:v>
                </c:pt>
                <c:pt idx="18">
                  <c:v>0.34720000000000001</c:v>
                </c:pt>
                <c:pt idx="19">
                  <c:v>0.37509999999999999</c:v>
                </c:pt>
                <c:pt idx="20">
                  <c:v>0.41010000000000002</c:v>
                </c:pt>
                <c:pt idx="21">
                  <c:v>0.44790000000000002</c:v>
                </c:pt>
                <c:pt idx="22">
                  <c:v>0.47839999999999999</c:v>
                </c:pt>
                <c:pt idx="23">
                  <c:v>0.49430000000000002</c:v>
                </c:pt>
                <c:pt idx="24">
                  <c:v>0.49919999999999998</c:v>
                </c:pt>
                <c:pt idx="25">
                  <c:v>0.50009999999999999</c:v>
                </c:pt>
                <c:pt idx="26">
                  <c:v>0.50260000000000005</c:v>
                </c:pt>
                <c:pt idx="27">
                  <c:v>0.51439999999999997</c:v>
                </c:pt>
                <c:pt idx="28">
                  <c:v>0.54730000000000001</c:v>
                </c:pt>
                <c:pt idx="29">
                  <c:v>0.62170000000000003</c:v>
                </c:pt>
                <c:pt idx="30">
                  <c:v>0.72960000000000003</c:v>
                </c:pt>
                <c:pt idx="31">
                  <c:v>0.85229999999999995</c:v>
                </c:pt>
                <c:pt idx="32">
                  <c:v>0.93720000000000003</c:v>
                </c:pt>
                <c:pt idx="33">
                  <c:v>0.98619999999999997</c:v>
                </c:pt>
                <c:pt idx="34">
                  <c:v>0.997</c:v>
                </c:pt>
                <c:pt idx="35">
                  <c:v>0.99960000000000004</c:v>
                </c:pt>
                <c:pt idx="36">
                  <c:v>0.99980000000000002</c:v>
                </c:pt>
                <c:pt idx="37">
                  <c:v>0.99990000000000001</c:v>
                </c:pt>
                <c:pt idx="38">
                  <c:v>0.99990000000000001</c:v>
                </c:pt>
                <c:pt idx="39">
                  <c:v>0.99990000000000001</c:v>
                </c:pt>
                <c:pt idx="40">
                  <c:v>0.99990000000000001</c:v>
                </c:pt>
                <c:pt idx="41">
                  <c:v>0.99990000000000001</c:v>
                </c:pt>
                <c:pt idx="42">
                  <c:v>0.99990000000000001</c:v>
                </c:pt>
                <c:pt idx="43">
                  <c:v>0.99990000000000001</c:v>
                </c:pt>
                <c:pt idx="44">
                  <c:v>0.99990000000000001</c:v>
                </c:pt>
                <c:pt idx="45">
                  <c:v>0.99990000000000001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41A-43A9-90BA-B07E925E2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2'!$E$34:$E$36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2'!$B$37:$B$82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2'!$E$37:$E$82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C41A-43A9-90BA-B07E925E22A5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41A-43A9-90BA-B07E925E22A5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5">
                        <c:v>0.10879999999999999</c:v>
                      </c:pt>
                      <c:pt idx="6">
                        <c:v>0.1913</c:v>
                      </c:pt>
                      <c:pt idx="7">
                        <c:v>0.28160000000000002</c:v>
                      </c:pt>
                      <c:pt idx="8">
                        <c:v>0.35499999999999998</c:v>
                      </c:pt>
                      <c:pt idx="9">
                        <c:v>0.40329999999999999</c:v>
                      </c:pt>
                      <c:pt idx="10">
                        <c:v>0.45140000000000002</c:v>
                      </c:pt>
                      <c:pt idx="11">
                        <c:v>0.48770000000000002</c:v>
                      </c:pt>
                      <c:pt idx="12">
                        <c:v>0.53720000000000001</c:v>
                      </c:pt>
                      <c:pt idx="13">
                        <c:v>0.56669999999999998</c:v>
                      </c:pt>
                      <c:pt idx="14">
                        <c:v>0.63470000000000004</c:v>
                      </c:pt>
                      <c:pt idx="15">
                        <c:v>0.73740000000000006</c:v>
                      </c:pt>
                      <c:pt idx="16">
                        <c:v>0.8659</c:v>
                      </c:pt>
                      <c:pt idx="17">
                        <c:v>0.97850000000000004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1</c:v>
                      </c:pt>
                      <c:pt idx="22">
                        <c:v>1</c:v>
                      </c:pt>
                      <c:pt idx="23">
                        <c:v>1</c:v>
                      </c:pt>
                      <c:pt idx="24">
                        <c:v>1</c:v>
                      </c:pt>
                      <c:pt idx="25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  <c:pt idx="44">
                        <c:v>1</c:v>
                      </c:pt>
                      <c:pt idx="45">
                        <c:v>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41A-43A9-90BA-B07E925E22A5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6.0000000000000001E-3</c:v>
                      </c:pt>
                      <c:pt idx="22">
                        <c:v>5.5399999999999998E-2</c:v>
                      </c:pt>
                      <c:pt idx="23">
                        <c:v>0.1426</c:v>
                      </c:pt>
                      <c:pt idx="24">
                        <c:v>0.21959999999999999</c:v>
                      </c:pt>
                      <c:pt idx="25">
                        <c:v>0.28110000000000002</c:v>
                      </c:pt>
                      <c:pt idx="26">
                        <c:v>0.314</c:v>
                      </c:pt>
                      <c:pt idx="27">
                        <c:v>0.33710000000000001</c:v>
                      </c:pt>
                      <c:pt idx="28">
                        <c:v>0.37569999999999998</c:v>
                      </c:pt>
                      <c:pt idx="29">
                        <c:v>0.42320000000000002</c:v>
                      </c:pt>
                      <c:pt idx="30">
                        <c:v>0.46679999999999999</c:v>
                      </c:pt>
                      <c:pt idx="31">
                        <c:v>0.49259999999999998</c:v>
                      </c:pt>
                      <c:pt idx="32">
                        <c:v>0.49940000000000001</c:v>
                      </c:pt>
                      <c:pt idx="33">
                        <c:v>0.49990000000000001</c:v>
                      </c:pt>
                      <c:pt idx="34">
                        <c:v>0.49990000000000001</c:v>
                      </c:pt>
                      <c:pt idx="35">
                        <c:v>0.49990000000000001</c:v>
                      </c:pt>
                      <c:pt idx="36">
                        <c:v>0.49990000000000001</c:v>
                      </c:pt>
                      <c:pt idx="37">
                        <c:v>0.50390000000000001</c:v>
                      </c:pt>
                      <c:pt idx="38">
                        <c:v>0.54979999999999996</c:v>
                      </c:pt>
                      <c:pt idx="39">
                        <c:v>0.63429999999999997</c:v>
                      </c:pt>
                      <c:pt idx="40">
                        <c:v>0.73980000000000001</c:v>
                      </c:pt>
                      <c:pt idx="41">
                        <c:v>0.83440000000000003</c:v>
                      </c:pt>
                      <c:pt idx="42">
                        <c:v>0.93620000000000003</c:v>
                      </c:pt>
                      <c:pt idx="43">
                        <c:v>0.9839</c:v>
                      </c:pt>
                      <c:pt idx="44">
                        <c:v>0.99650000000000005</c:v>
                      </c:pt>
                      <c:pt idx="45">
                        <c:v>0.99890000000000001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41A-43A9-90BA-B07E925E22A5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cases'!$B$4</c:f>
          <c:strCache>
            <c:ptCount val="1"/>
            <c:pt idx="0">
              <c:v>8Tx/[32Tx] 4Rx: 4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4"/>
          <c:order val="2"/>
          <c:tx>
            <c:strRef>
              <c:f>'Company 1'!$CM$33:$CM$36</c:f>
              <c:strCache>
                <c:ptCount val="4"/>
                <c:pt idx="0">
                  <c:v>Ericsson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1'!$CM$37:$CM$82</c:f>
              <c:numCache>
                <c:formatCode>0.0000</c:formatCode>
                <c:ptCount val="46"/>
                <c:pt idx="0">
                  <c:v>0</c:v>
                </c:pt>
                <c:pt idx="1">
                  <c:v>2.7777777777799998E-4</c:v>
                </c:pt>
                <c:pt idx="2">
                  <c:v>5.5555555555599997E-4</c:v>
                </c:pt>
                <c:pt idx="3">
                  <c:v>4.5295264887379996E-3</c:v>
                </c:pt>
                <c:pt idx="4">
                  <c:v>9.4286843697070008E-3</c:v>
                </c:pt>
                <c:pt idx="5">
                  <c:v>2.2691987295448999E-2</c:v>
                </c:pt>
                <c:pt idx="6">
                  <c:v>4.0697237339162001E-2</c:v>
                </c:pt>
                <c:pt idx="7">
                  <c:v>7.8085701172867006E-2</c:v>
                </c:pt>
                <c:pt idx="8">
                  <c:v>0.113092648555066</c:v>
                </c:pt>
                <c:pt idx="9">
                  <c:v>0.16823581306305799</c:v>
                </c:pt>
                <c:pt idx="10">
                  <c:v>0.21506708120358201</c:v>
                </c:pt>
                <c:pt idx="11">
                  <c:v>0.26317752391888599</c:v>
                </c:pt>
                <c:pt idx="12">
                  <c:v>0.30846378822051201</c:v>
                </c:pt>
                <c:pt idx="13">
                  <c:v>0.34575185042686302</c:v>
                </c:pt>
                <c:pt idx="14">
                  <c:v>0.38795916105309802</c:v>
                </c:pt>
                <c:pt idx="15">
                  <c:v>0.41806686946390398</c:v>
                </c:pt>
                <c:pt idx="16">
                  <c:v>0.45714737225881802</c:v>
                </c:pt>
                <c:pt idx="17">
                  <c:v>0.49184210090948</c:v>
                </c:pt>
                <c:pt idx="18">
                  <c:v>0.52878518042508704</c:v>
                </c:pt>
                <c:pt idx="19">
                  <c:v>0.56943719520376501</c:v>
                </c:pt>
                <c:pt idx="20">
                  <c:v>0.61418518493205598</c:v>
                </c:pt>
                <c:pt idx="21">
                  <c:v>0.64714699315896795</c:v>
                </c:pt>
                <c:pt idx="22">
                  <c:v>0.68771046338946396</c:v>
                </c:pt>
                <c:pt idx="23">
                  <c:v>0.73127638817083795</c:v>
                </c:pt>
                <c:pt idx="24">
                  <c:v>0.77611399322141605</c:v>
                </c:pt>
                <c:pt idx="25">
                  <c:v>0.81974789139955795</c:v>
                </c:pt>
                <c:pt idx="26">
                  <c:v>0.86401970148843499</c:v>
                </c:pt>
                <c:pt idx="27">
                  <c:v>0.90232977446959794</c:v>
                </c:pt>
                <c:pt idx="28">
                  <c:v>0.93860973428999195</c:v>
                </c:pt>
                <c:pt idx="29">
                  <c:v>0.96404459442298696</c:v>
                </c:pt>
                <c:pt idx="30">
                  <c:v>0.97784865729227499</c:v>
                </c:pt>
                <c:pt idx="31">
                  <c:v>0.98722159050486602</c:v>
                </c:pt>
                <c:pt idx="32">
                  <c:v>0.99334376542612302</c:v>
                </c:pt>
                <c:pt idx="33">
                  <c:v>0.99718035423359397</c:v>
                </c:pt>
                <c:pt idx="34">
                  <c:v>0.99836701047905796</c:v>
                </c:pt>
                <c:pt idx="35">
                  <c:v>0.99900356164835202</c:v>
                </c:pt>
                <c:pt idx="36">
                  <c:v>0.99963820248604196</c:v>
                </c:pt>
                <c:pt idx="37">
                  <c:v>0.99981917876535298</c:v>
                </c:pt>
                <c:pt idx="38">
                  <c:v>0.99990960875080404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8D-4139-85C1-213A82F7A7BE}"/>
            </c:ext>
          </c:extLst>
        </c:ser>
        <c:ser>
          <c:idx val="5"/>
          <c:order val="3"/>
          <c:tx>
            <c:strRef>
              <c:f>'Company 2'!$CM$33:$CM$36</c:f>
              <c:strCache>
                <c:ptCount val="4"/>
                <c:pt idx="0">
                  <c:v>Nokia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2'!$CM$37:$CM$82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2.0000000000000001E-4</c:v>
                </c:pt>
                <c:pt idx="3">
                  <c:v>1.9E-3</c:v>
                </c:pt>
                <c:pt idx="4">
                  <c:v>6.3E-3</c:v>
                </c:pt>
                <c:pt idx="5">
                  <c:v>1.6899999999999998E-2</c:v>
                </c:pt>
                <c:pt idx="6">
                  <c:v>3.4000000000000002E-2</c:v>
                </c:pt>
                <c:pt idx="7">
                  <c:v>5.7200000000000001E-2</c:v>
                </c:pt>
                <c:pt idx="8">
                  <c:v>9.06E-2</c:v>
                </c:pt>
                <c:pt idx="9">
                  <c:v>0.12709999999999999</c:v>
                </c:pt>
                <c:pt idx="10">
                  <c:v>0.18129999999999999</c:v>
                </c:pt>
                <c:pt idx="11">
                  <c:v>0.22559999999999999</c:v>
                </c:pt>
                <c:pt idx="12">
                  <c:v>0.28050000000000003</c:v>
                </c:pt>
                <c:pt idx="13">
                  <c:v>0.32179999999999997</c:v>
                </c:pt>
                <c:pt idx="14">
                  <c:v>0.36520000000000002</c:v>
                </c:pt>
                <c:pt idx="15">
                  <c:v>0.40760000000000002</c:v>
                </c:pt>
                <c:pt idx="16">
                  <c:v>0.44180000000000003</c:v>
                </c:pt>
                <c:pt idx="17">
                  <c:v>0.47639999999999999</c:v>
                </c:pt>
                <c:pt idx="18">
                  <c:v>0.51029999999999998</c:v>
                </c:pt>
                <c:pt idx="19">
                  <c:v>0.55200000000000005</c:v>
                </c:pt>
                <c:pt idx="20">
                  <c:v>0.58709999999999996</c:v>
                </c:pt>
                <c:pt idx="21">
                  <c:v>0.62860000000000005</c:v>
                </c:pt>
                <c:pt idx="22">
                  <c:v>0.66100000000000003</c:v>
                </c:pt>
                <c:pt idx="23">
                  <c:v>0.6956</c:v>
                </c:pt>
                <c:pt idx="24">
                  <c:v>0.72250000000000003</c:v>
                </c:pt>
                <c:pt idx="25">
                  <c:v>0.75980000000000003</c:v>
                </c:pt>
                <c:pt idx="26">
                  <c:v>0.79649999999999999</c:v>
                </c:pt>
                <c:pt idx="27">
                  <c:v>0.84619999999999995</c:v>
                </c:pt>
                <c:pt idx="28">
                  <c:v>0.89149999999999996</c:v>
                </c:pt>
                <c:pt idx="29">
                  <c:v>0.92169999999999996</c:v>
                </c:pt>
                <c:pt idx="30">
                  <c:v>0.94799999999999995</c:v>
                </c:pt>
                <c:pt idx="31">
                  <c:v>0.96579999999999999</c:v>
                </c:pt>
                <c:pt idx="32">
                  <c:v>0.98770000000000002</c:v>
                </c:pt>
                <c:pt idx="33">
                  <c:v>0.99590000000000001</c:v>
                </c:pt>
                <c:pt idx="34">
                  <c:v>0.99970000000000003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F8D-4139-85C1-213A82F7A7BE}"/>
            </c:ext>
          </c:extLst>
        </c:ser>
        <c:ser>
          <c:idx val="0"/>
          <c:order val="4"/>
          <c:tx>
            <c:strRef>
              <c:f>'Company 3'!$CM$33:$CM$36</c:f>
              <c:strCache>
                <c:ptCount val="4"/>
                <c:pt idx="0">
                  <c:v>CPY3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3'!$CM$37:$CM$82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1.3360053440213799E-4</c:v>
                </c:pt>
                <c:pt idx="3">
                  <c:v>8.6840347361389399E-4</c:v>
                </c:pt>
                <c:pt idx="4">
                  <c:v>2.70541082164329E-3</c:v>
                </c:pt>
                <c:pt idx="5">
                  <c:v>9.1182364729458908E-3</c:v>
                </c:pt>
                <c:pt idx="6">
                  <c:v>2.2411489645958599E-2</c:v>
                </c:pt>
                <c:pt idx="7">
                  <c:v>4.5925183700734798E-2</c:v>
                </c:pt>
                <c:pt idx="8">
                  <c:v>8.2498329993320005E-2</c:v>
                </c:pt>
                <c:pt idx="9">
                  <c:v>0.132030728122913</c:v>
                </c:pt>
                <c:pt idx="10">
                  <c:v>0.18363393453573801</c:v>
                </c:pt>
                <c:pt idx="11">
                  <c:v>0.238877755511022</c:v>
                </c:pt>
                <c:pt idx="12">
                  <c:v>0.290247160988644</c:v>
                </c:pt>
                <c:pt idx="13">
                  <c:v>0.33199732798931197</c:v>
                </c:pt>
                <c:pt idx="14">
                  <c:v>0.37401469605878401</c:v>
                </c:pt>
                <c:pt idx="15">
                  <c:v>0.41613226452905799</c:v>
                </c:pt>
                <c:pt idx="16">
                  <c:v>0.45323981295925198</c:v>
                </c:pt>
                <c:pt idx="17">
                  <c:v>0.48663994655978599</c:v>
                </c:pt>
                <c:pt idx="18">
                  <c:v>0.52321309285237105</c:v>
                </c:pt>
                <c:pt idx="19">
                  <c:v>0.55935203740814998</c:v>
                </c:pt>
                <c:pt idx="20">
                  <c:v>0.59772879091516395</c:v>
                </c:pt>
                <c:pt idx="21">
                  <c:v>0.64084836339345297</c:v>
                </c:pt>
                <c:pt idx="22">
                  <c:v>0.68039412157648604</c:v>
                </c:pt>
                <c:pt idx="23">
                  <c:v>0.71275885103540404</c:v>
                </c:pt>
                <c:pt idx="24">
                  <c:v>0.74485637942551797</c:v>
                </c:pt>
                <c:pt idx="25">
                  <c:v>0.78206412825651295</c:v>
                </c:pt>
                <c:pt idx="26">
                  <c:v>0.82097528390113605</c:v>
                </c:pt>
                <c:pt idx="27">
                  <c:v>0.860554442217769</c:v>
                </c:pt>
                <c:pt idx="28">
                  <c:v>0.89402137608550403</c:v>
                </c:pt>
                <c:pt idx="29">
                  <c:v>0.92321309285237096</c:v>
                </c:pt>
                <c:pt idx="30">
                  <c:v>0.94686038744154999</c:v>
                </c:pt>
                <c:pt idx="31">
                  <c:v>0.96616566466265896</c:v>
                </c:pt>
                <c:pt idx="32">
                  <c:v>0.97982631930527697</c:v>
                </c:pt>
                <c:pt idx="33">
                  <c:v>0.99188376753507002</c:v>
                </c:pt>
                <c:pt idx="34">
                  <c:v>0.99736138944555797</c:v>
                </c:pt>
                <c:pt idx="35">
                  <c:v>0.99956579826319303</c:v>
                </c:pt>
                <c:pt idx="36">
                  <c:v>0.99986639899999996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2B-4E1F-BD3D-9B53439C5722}"/>
            </c:ext>
          </c:extLst>
        </c:ser>
        <c:ser>
          <c:idx val="3"/>
          <c:order val="5"/>
          <c:tx>
            <c:strRef>
              <c:f>'Company 4'!$CM$33:$CM$36</c:f>
              <c:strCache>
                <c:ptCount val="4"/>
                <c:pt idx="0">
                  <c:v>CPY4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2B-4E1F-BD3D-9B53439C5722}"/>
            </c:ext>
          </c:extLst>
        </c:ser>
        <c:ser>
          <c:idx val="6"/>
          <c:order val="6"/>
          <c:tx>
            <c:strRef>
              <c:f>'Company 5'!$CM$33:$CM$36</c:f>
              <c:strCache>
                <c:ptCount val="4"/>
                <c:pt idx="0">
                  <c:v>CPY5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02B-4E1F-BD3D-9B53439C5722}"/>
            </c:ext>
          </c:extLst>
        </c:ser>
        <c:ser>
          <c:idx val="7"/>
          <c:order val="7"/>
          <c:tx>
            <c:strRef>
              <c:f>'Company 6'!$CM$33:$CM$36</c:f>
              <c:strCache>
                <c:ptCount val="4"/>
                <c:pt idx="0">
                  <c:v>CPY6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02B-4E1F-BD3D-9B53439C5722}"/>
            </c:ext>
          </c:extLst>
        </c:ser>
        <c:ser>
          <c:idx val="8"/>
          <c:order val="8"/>
          <c:tx>
            <c:strRef>
              <c:f>'Company 7'!$CM$33:$CM$36</c:f>
              <c:strCache>
                <c:ptCount val="4"/>
                <c:pt idx="0">
                  <c:v>CPY7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02B-4E1F-BD3D-9B53439C5722}"/>
            </c:ext>
          </c:extLst>
        </c:ser>
        <c:ser>
          <c:idx val="9"/>
          <c:order val="9"/>
          <c:tx>
            <c:strRef>
              <c:f>'Company 8'!$CM$33:$CM$36</c:f>
              <c:strCache>
                <c:ptCount val="4"/>
                <c:pt idx="0">
                  <c:v>CPY8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02B-4E1F-BD3D-9B53439C5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'Company 1'!$CE$33:$CE$36</c15:sqref>
                        </c15:formulaRef>
                      </c:ext>
                    </c:extLst>
                    <c:strCache>
                      <c:ptCount val="4"/>
                      <c:pt idx="0">
                        <c:v>Ericsson</c:v>
                      </c:pt>
                      <c:pt idx="1">
                        <c:v>AAV 1Y</c:v>
                      </c:pt>
                      <c:pt idx="2">
                        <c:v>eType 2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1'!$CD$37:$CD$82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1'!$CE$37:$CE$82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9">
                        <c:v>0.38858995807209601</c:v>
                      </c:pt>
                      <c:pt idx="10">
                        <c:v>0.42510852454478498</c:v>
                      </c:pt>
                      <c:pt idx="11">
                        <c:v>0.46270954464220698</c:v>
                      </c:pt>
                      <c:pt idx="12">
                        <c:v>0.53352425966237804</c:v>
                      </c:pt>
                      <c:pt idx="13">
                        <c:v>0.58458425275416204</c:v>
                      </c:pt>
                      <c:pt idx="14">
                        <c:v>0.66587367370722395</c:v>
                      </c:pt>
                      <c:pt idx="15">
                        <c:v>0.74476919979072698</c:v>
                      </c:pt>
                      <c:pt idx="16">
                        <c:v>0.78918238093733595</c:v>
                      </c:pt>
                      <c:pt idx="17">
                        <c:v>0.82400548695458997</c:v>
                      </c:pt>
                      <c:pt idx="18">
                        <c:v>0.88811624488049701</c:v>
                      </c:pt>
                      <c:pt idx="19">
                        <c:v>0.94548806559943499</c:v>
                      </c:pt>
                      <c:pt idx="20">
                        <c:v>0.97857059437683402</c:v>
                      </c:pt>
                      <c:pt idx="21">
                        <c:v>0.99108169154488801</c:v>
                      </c:pt>
                      <c:pt idx="22">
                        <c:v>0.99854907767623402</c:v>
                      </c:pt>
                      <c:pt idx="23">
                        <c:v>0.99909434138341102</c:v>
                      </c:pt>
                      <c:pt idx="24">
                        <c:v>0.99954765614230601</c:v>
                      </c:pt>
                      <c:pt idx="25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AF8D-4139-85C1-213A82F7A7BE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1'!$CF$33:$CF$36</c15:sqref>
                        </c15:formulaRef>
                      </c:ext>
                    </c:extLst>
                    <c:strCache>
                      <c:ptCount val="4"/>
                      <c:pt idx="0">
                        <c:v>Ericsson</c:v>
                      </c:pt>
                      <c:pt idx="1">
                        <c:v>AAV 1Y</c:v>
                      </c:pt>
                      <c:pt idx="2">
                        <c:v>Type 1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1'!$CD$37:$CD$82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1'!$CF$37:$CF$82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9">
                        <c:v>0.35069856458031801</c:v>
                      </c:pt>
                      <c:pt idx="10">
                        <c:v>0.41197333048213303</c:v>
                      </c:pt>
                      <c:pt idx="11">
                        <c:v>0.44296213864766998</c:v>
                      </c:pt>
                      <c:pt idx="12">
                        <c:v>0.48240414982157398</c:v>
                      </c:pt>
                      <c:pt idx="13">
                        <c:v>0.530681413477054</c:v>
                      </c:pt>
                      <c:pt idx="14">
                        <c:v>0.59137919804323003</c:v>
                      </c:pt>
                      <c:pt idx="15">
                        <c:v>0.66242263792453004</c:v>
                      </c:pt>
                      <c:pt idx="16">
                        <c:v>0.73868802600589301</c:v>
                      </c:pt>
                      <c:pt idx="17">
                        <c:v>0.79628099165081601</c:v>
                      </c:pt>
                      <c:pt idx="18">
                        <c:v>0.87391652483115001</c:v>
                      </c:pt>
                      <c:pt idx="19">
                        <c:v>0.91721823123200996</c:v>
                      </c:pt>
                      <c:pt idx="20">
                        <c:v>0.97443671593026804</c:v>
                      </c:pt>
                      <c:pt idx="21">
                        <c:v>0.99487773790253298</c:v>
                      </c:pt>
                      <c:pt idx="22">
                        <c:v>0.99754576662117</c:v>
                      </c:pt>
                      <c:pt idx="23">
                        <c:v>0.99936644692182897</c:v>
                      </c:pt>
                      <c:pt idx="24">
                        <c:v>0.99990960875080404</c:v>
                      </c:pt>
                      <c:pt idx="25">
                        <c:v>0.99990960875080404</c:v>
                      </c:pt>
                      <c:pt idx="26">
                        <c:v>0.99990960875080404</c:v>
                      </c:pt>
                      <c:pt idx="27">
                        <c:v>1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F8D-4139-85C1-213A82F7A7BE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662672884404974"/>
          <c:h val="0.341763044718399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50-4E47-BBDA-A17AE47DB5DB}"/>
            </c:ext>
          </c:extLst>
        </c:ser>
        <c:ser>
          <c:idx val="0"/>
          <c:order val="1"/>
          <c:tx>
            <c:strRef>
              <c:f>'Company 2'!$CF$34:$CF$36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50-4E47-BBDA-A17AE47DB5DB}"/>
            </c:ext>
          </c:extLst>
        </c:ser>
        <c:ser>
          <c:idx val="2"/>
          <c:order val="2"/>
          <c:tx>
            <c:strRef>
              <c:f>'Company 2'!$CG$34:$CG$36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050-4E47-BBDA-A17AE47DB5DB}"/>
            </c:ext>
          </c:extLst>
        </c:ser>
        <c:ser>
          <c:idx val="3"/>
          <c:order val="3"/>
          <c:tx>
            <c:strRef>
              <c:f>'Company 2'!$CH$34:$CH$36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050-4E47-BBDA-A17AE47DB5DB}"/>
            </c:ext>
          </c:extLst>
        </c:ser>
        <c:ser>
          <c:idx val="4"/>
          <c:order val="4"/>
          <c:tx>
            <c:strRef>
              <c:f>'Company 2'!$CI$34:$CI$36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050-4E47-BBDA-A17AE47DB5DB}"/>
            </c:ext>
          </c:extLst>
        </c:ser>
        <c:ser>
          <c:idx val="5"/>
          <c:order val="5"/>
          <c:tx>
            <c:strRef>
              <c:f>'Company 2'!$CJ$34:$CJ$36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050-4E47-BBDA-A17AE47DB5DB}"/>
            </c:ext>
          </c:extLst>
        </c:ser>
        <c:ser>
          <c:idx val="9"/>
          <c:order val="6"/>
          <c:tx>
            <c:strRef>
              <c:f>'Company 2'!$CK$34:$CK$36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2'!$CK$37:$CK$82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1E-4</c:v>
                </c:pt>
                <c:pt idx="3">
                  <c:v>9.4000000000000004E-3</c:v>
                </c:pt>
                <c:pt idx="4">
                  <c:v>3.44E-2</c:v>
                </c:pt>
                <c:pt idx="5">
                  <c:v>5.6800000000000003E-2</c:v>
                </c:pt>
                <c:pt idx="6">
                  <c:v>0.1132</c:v>
                </c:pt>
                <c:pt idx="7">
                  <c:v>0.1749</c:v>
                </c:pt>
                <c:pt idx="8">
                  <c:v>0.25130000000000002</c:v>
                </c:pt>
                <c:pt idx="9">
                  <c:v>0.32229999999999998</c:v>
                </c:pt>
                <c:pt idx="10">
                  <c:v>0.3886</c:v>
                </c:pt>
                <c:pt idx="11">
                  <c:v>0.42049999999999998</c:v>
                </c:pt>
                <c:pt idx="12">
                  <c:v>0.4748</c:v>
                </c:pt>
                <c:pt idx="13">
                  <c:v>0.52349999999999997</c:v>
                </c:pt>
                <c:pt idx="14">
                  <c:v>0.58650000000000002</c:v>
                </c:pt>
                <c:pt idx="15">
                  <c:v>0.66559999999999997</c:v>
                </c:pt>
                <c:pt idx="16">
                  <c:v>0.71030000000000004</c:v>
                </c:pt>
                <c:pt idx="17">
                  <c:v>0.77759999999999996</c:v>
                </c:pt>
                <c:pt idx="18">
                  <c:v>0.84350000000000003</c:v>
                </c:pt>
                <c:pt idx="19">
                  <c:v>0.90669999999999995</c:v>
                </c:pt>
                <c:pt idx="20">
                  <c:v>0.95720000000000005</c:v>
                </c:pt>
                <c:pt idx="21">
                  <c:v>0.98729999999999996</c:v>
                </c:pt>
                <c:pt idx="22">
                  <c:v>0.99809999999999999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050-4E47-BBDA-A17AE47DB5DB}"/>
            </c:ext>
          </c:extLst>
        </c:ser>
        <c:ser>
          <c:idx val="10"/>
          <c:order val="7"/>
          <c:tx>
            <c:strRef>
              <c:f>'Company 2'!$CL$34:$CL$36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2'!$CL$37:$CL$82</c:f>
              <c:numCache>
                <c:formatCode>0.0000</c:formatCode>
                <c:ptCount val="46"/>
                <c:pt idx="0">
                  <c:v>0</c:v>
                </c:pt>
                <c:pt idx="1">
                  <c:v>4.0000000000000002E-4</c:v>
                </c:pt>
                <c:pt idx="2">
                  <c:v>1.2999999999999999E-2</c:v>
                </c:pt>
                <c:pt idx="3">
                  <c:v>3.4299999999999997E-2</c:v>
                </c:pt>
                <c:pt idx="4">
                  <c:v>5.2200000000000003E-2</c:v>
                </c:pt>
                <c:pt idx="5">
                  <c:v>0.1009</c:v>
                </c:pt>
                <c:pt idx="6">
                  <c:v>0.1623</c:v>
                </c:pt>
                <c:pt idx="7">
                  <c:v>0.23050000000000001</c:v>
                </c:pt>
                <c:pt idx="8">
                  <c:v>0.29859999999999998</c:v>
                </c:pt>
                <c:pt idx="9">
                  <c:v>0.36720000000000003</c:v>
                </c:pt>
                <c:pt idx="10">
                  <c:v>0.41049999999999998</c:v>
                </c:pt>
                <c:pt idx="11">
                  <c:v>0.47339999999999999</c:v>
                </c:pt>
                <c:pt idx="12">
                  <c:v>0.52690000000000003</c:v>
                </c:pt>
                <c:pt idx="13">
                  <c:v>0.56299999999999994</c:v>
                </c:pt>
                <c:pt idx="14">
                  <c:v>0.66339999999999999</c:v>
                </c:pt>
                <c:pt idx="15">
                  <c:v>0.71560000000000001</c:v>
                </c:pt>
                <c:pt idx="16">
                  <c:v>0.77559999999999996</c:v>
                </c:pt>
                <c:pt idx="17">
                  <c:v>0.84699999999999998</c:v>
                </c:pt>
                <c:pt idx="18">
                  <c:v>0.93330000000000002</c:v>
                </c:pt>
                <c:pt idx="19">
                  <c:v>0.96760000000000002</c:v>
                </c:pt>
                <c:pt idx="20">
                  <c:v>0.99350000000000005</c:v>
                </c:pt>
                <c:pt idx="21">
                  <c:v>0.99950000000000006</c:v>
                </c:pt>
                <c:pt idx="22">
                  <c:v>0.99970000000000003</c:v>
                </c:pt>
                <c:pt idx="23">
                  <c:v>0.99970000000000003</c:v>
                </c:pt>
                <c:pt idx="24">
                  <c:v>0.99970000000000003</c:v>
                </c:pt>
                <c:pt idx="25">
                  <c:v>0.99980000000000002</c:v>
                </c:pt>
                <c:pt idx="26">
                  <c:v>0.99980000000000002</c:v>
                </c:pt>
                <c:pt idx="27">
                  <c:v>0.99990000000000001</c:v>
                </c:pt>
                <c:pt idx="28">
                  <c:v>0.99990000000000001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050-4E47-BBDA-A17AE47DB5DB}"/>
            </c:ext>
          </c:extLst>
        </c:ser>
        <c:ser>
          <c:idx val="11"/>
          <c:order val="8"/>
          <c:tx>
            <c:strRef>
              <c:f>'Company 2'!$CM$34:$CM$36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2'!$CM$37:$CM$82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2.0000000000000001E-4</c:v>
                </c:pt>
                <c:pt idx="3">
                  <c:v>1.9E-3</c:v>
                </c:pt>
                <c:pt idx="4">
                  <c:v>6.3E-3</c:v>
                </c:pt>
                <c:pt idx="5">
                  <c:v>1.6899999999999998E-2</c:v>
                </c:pt>
                <c:pt idx="6">
                  <c:v>3.4000000000000002E-2</c:v>
                </c:pt>
                <c:pt idx="7">
                  <c:v>5.7200000000000001E-2</c:v>
                </c:pt>
                <c:pt idx="8">
                  <c:v>9.06E-2</c:v>
                </c:pt>
                <c:pt idx="9">
                  <c:v>0.12709999999999999</c:v>
                </c:pt>
                <c:pt idx="10">
                  <c:v>0.18129999999999999</c:v>
                </c:pt>
                <c:pt idx="11">
                  <c:v>0.22559999999999999</c:v>
                </c:pt>
                <c:pt idx="12">
                  <c:v>0.28050000000000003</c:v>
                </c:pt>
                <c:pt idx="13">
                  <c:v>0.32179999999999997</c:v>
                </c:pt>
                <c:pt idx="14">
                  <c:v>0.36520000000000002</c:v>
                </c:pt>
                <c:pt idx="15">
                  <c:v>0.40760000000000002</c:v>
                </c:pt>
                <c:pt idx="16">
                  <c:v>0.44180000000000003</c:v>
                </c:pt>
                <c:pt idx="17">
                  <c:v>0.47639999999999999</c:v>
                </c:pt>
                <c:pt idx="18">
                  <c:v>0.51029999999999998</c:v>
                </c:pt>
                <c:pt idx="19">
                  <c:v>0.55200000000000005</c:v>
                </c:pt>
                <c:pt idx="20">
                  <c:v>0.58709999999999996</c:v>
                </c:pt>
                <c:pt idx="21">
                  <c:v>0.62860000000000005</c:v>
                </c:pt>
                <c:pt idx="22">
                  <c:v>0.66100000000000003</c:v>
                </c:pt>
                <c:pt idx="23">
                  <c:v>0.6956</c:v>
                </c:pt>
                <c:pt idx="24">
                  <c:v>0.72250000000000003</c:v>
                </c:pt>
                <c:pt idx="25">
                  <c:v>0.75980000000000003</c:v>
                </c:pt>
                <c:pt idx="26">
                  <c:v>0.79649999999999999</c:v>
                </c:pt>
                <c:pt idx="27">
                  <c:v>0.84619999999999995</c:v>
                </c:pt>
                <c:pt idx="28">
                  <c:v>0.89149999999999996</c:v>
                </c:pt>
                <c:pt idx="29">
                  <c:v>0.92169999999999996</c:v>
                </c:pt>
                <c:pt idx="30">
                  <c:v>0.94799999999999995</c:v>
                </c:pt>
                <c:pt idx="31">
                  <c:v>0.96579999999999999</c:v>
                </c:pt>
                <c:pt idx="32">
                  <c:v>0.98770000000000002</c:v>
                </c:pt>
                <c:pt idx="33">
                  <c:v>0.99590000000000001</c:v>
                </c:pt>
                <c:pt idx="34">
                  <c:v>0.99970000000000003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050-4E47-BBDA-A17AE47DB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AD-4B2F-BCC9-642544427EEF}"/>
            </c:ext>
          </c:extLst>
        </c:ser>
        <c:ser>
          <c:idx val="2"/>
          <c:order val="1"/>
          <c:tx>
            <c:strRef>
              <c:f>'Company 2'!$DJ$34:$DJ$36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AD-4B2F-BCC9-642544427EEF}"/>
            </c:ext>
          </c:extLst>
        </c:ser>
        <c:ser>
          <c:idx val="0"/>
          <c:order val="2"/>
          <c:tx>
            <c:strRef>
              <c:f>'Company 2'!$DK$34:$DK$36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6AD-4B2F-BCC9-642544427EEF}"/>
            </c:ext>
          </c:extLst>
        </c:ser>
        <c:ser>
          <c:idx val="3"/>
          <c:order val="3"/>
          <c:tx>
            <c:strRef>
              <c:f>'Company 2'!$DL$34:$DL$36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6AD-4B2F-BCC9-642544427EEF}"/>
            </c:ext>
          </c:extLst>
        </c:ser>
        <c:ser>
          <c:idx val="4"/>
          <c:order val="4"/>
          <c:tx>
            <c:strRef>
              <c:f>'Company 2'!$DM$34:$DM$36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6AD-4B2F-BCC9-642544427EEF}"/>
            </c:ext>
          </c:extLst>
        </c:ser>
        <c:ser>
          <c:idx val="5"/>
          <c:order val="5"/>
          <c:tx>
            <c:strRef>
              <c:f>'Company 2'!$DN$34:$DN$36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6AD-4B2F-BCC9-642544427EEF}"/>
            </c:ext>
          </c:extLst>
        </c:ser>
        <c:ser>
          <c:idx val="9"/>
          <c:order val="6"/>
          <c:tx>
            <c:strRef>
              <c:f>'Company 2'!$DO$34:$DO$36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2'!$DO$37:$DO$82</c:f>
              <c:numCache>
                <c:formatCode>0.0000</c:formatCode>
                <c:ptCount val="46"/>
                <c:pt idx="0">
                  <c:v>0.1399</c:v>
                </c:pt>
                <c:pt idx="1">
                  <c:v>0.21249999999999999</c:v>
                </c:pt>
                <c:pt idx="2">
                  <c:v>0.32340000000000002</c:v>
                </c:pt>
                <c:pt idx="3">
                  <c:v>0.40100000000000002</c:v>
                </c:pt>
                <c:pt idx="4">
                  <c:v>0.46870000000000001</c:v>
                </c:pt>
                <c:pt idx="5">
                  <c:v>0.59009999999999996</c:v>
                </c:pt>
                <c:pt idx="6">
                  <c:v>0.67949999999999999</c:v>
                </c:pt>
                <c:pt idx="7">
                  <c:v>0.75839999999999996</c:v>
                </c:pt>
                <c:pt idx="8">
                  <c:v>0.82499999999999996</c:v>
                </c:pt>
                <c:pt idx="9">
                  <c:v>0.97550000000000003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6AD-4B2F-BCC9-642544427EEF}"/>
            </c:ext>
          </c:extLst>
        </c:ser>
        <c:ser>
          <c:idx val="10"/>
          <c:order val="7"/>
          <c:tx>
            <c:strRef>
              <c:f>'Company 2'!$DP$34:$DP$36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2'!$DP$37:$DP$82</c:f>
              <c:numCache>
                <c:formatCode>0.0000</c:formatCode>
                <c:ptCount val="46"/>
                <c:pt idx="0">
                  <c:v>0.16969999999999999</c:v>
                </c:pt>
                <c:pt idx="1">
                  <c:v>0.24360000000000001</c:v>
                </c:pt>
                <c:pt idx="2">
                  <c:v>0.36449999999999999</c:v>
                </c:pt>
                <c:pt idx="3">
                  <c:v>0.40739999999999998</c:v>
                </c:pt>
                <c:pt idx="4">
                  <c:v>0.4975</c:v>
                </c:pt>
                <c:pt idx="5">
                  <c:v>0.59160000000000001</c:v>
                </c:pt>
                <c:pt idx="6">
                  <c:v>0.72009999999999996</c:v>
                </c:pt>
                <c:pt idx="7">
                  <c:v>0.74850000000000005</c:v>
                </c:pt>
                <c:pt idx="8">
                  <c:v>0.80159999999999998</c:v>
                </c:pt>
                <c:pt idx="9">
                  <c:v>0.92810000000000004</c:v>
                </c:pt>
                <c:pt idx="10">
                  <c:v>0.99939999999999996</c:v>
                </c:pt>
                <c:pt idx="11">
                  <c:v>0.99939999999999996</c:v>
                </c:pt>
                <c:pt idx="12">
                  <c:v>0.99950000000000006</c:v>
                </c:pt>
                <c:pt idx="13">
                  <c:v>0.99980000000000002</c:v>
                </c:pt>
                <c:pt idx="14">
                  <c:v>0.99980000000000002</c:v>
                </c:pt>
                <c:pt idx="15">
                  <c:v>0.99980000000000002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6AD-4B2F-BCC9-642544427EEF}"/>
            </c:ext>
          </c:extLst>
        </c:ser>
        <c:ser>
          <c:idx val="11"/>
          <c:order val="8"/>
          <c:tx>
            <c:strRef>
              <c:f>'Company 2'!$DQ$34:$DQ$36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2'!$DQ$37:$DQ$82</c:f>
              <c:numCache>
                <c:formatCode>0.0000</c:formatCode>
                <c:ptCount val="46"/>
                <c:pt idx="0">
                  <c:v>9.1999999999999998E-3</c:v>
                </c:pt>
                <c:pt idx="1">
                  <c:v>1.9400000000000001E-2</c:v>
                </c:pt>
                <c:pt idx="2">
                  <c:v>4.36E-2</c:v>
                </c:pt>
                <c:pt idx="3">
                  <c:v>7.7899999999999997E-2</c:v>
                </c:pt>
                <c:pt idx="4">
                  <c:v>0.12759999999999999</c:v>
                </c:pt>
                <c:pt idx="5">
                  <c:v>0.1888</c:v>
                </c:pt>
                <c:pt idx="6">
                  <c:v>0.25440000000000002</c:v>
                </c:pt>
                <c:pt idx="7">
                  <c:v>0.30990000000000001</c:v>
                </c:pt>
                <c:pt idx="8">
                  <c:v>0.37</c:v>
                </c:pt>
                <c:pt idx="9">
                  <c:v>0.41789999999999999</c:v>
                </c:pt>
                <c:pt idx="10">
                  <c:v>0.47260000000000002</c:v>
                </c:pt>
                <c:pt idx="11">
                  <c:v>0.52800000000000002</c:v>
                </c:pt>
                <c:pt idx="12">
                  <c:v>0.58089999999999997</c:v>
                </c:pt>
                <c:pt idx="13">
                  <c:v>0.63219999999999998</c:v>
                </c:pt>
                <c:pt idx="14">
                  <c:v>0.68959999999999999</c:v>
                </c:pt>
                <c:pt idx="15">
                  <c:v>0.74929999999999997</c:v>
                </c:pt>
                <c:pt idx="16">
                  <c:v>0.79559999999999997</c:v>
                </c:pt>
                <c:pt idx="17">
                  <c:v>0.84450000000000003</c:v>
                </c:pt>
                <c:pt idx="18">
                  <c:v>0.89280000000000004</c:v>
                </c:pt>
                <c:pt idx="19">
                  <c:v>0.92420000000000002</c:v>
                </c:pt>
                <c:pt idx="20">
                  <c:v>0.94920000000000004</c:v>
                </c:pt>
                <c:pt idx="21">
                  <c:v>0.97170000000000001</c:v>
                </c:pt>
                <c:pt idx="22">
                  <c:v>0.9839</c:v>
                </c:pt>
                <c:pt idx="23">
                  <c:v>0.99480000000000002</c:v>
                </c:pt>
                <c:pt idx="24">
                  <c:v>0.99980000000000002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6AD-4B2F-BCC9-642544427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36-41B2-9A29-82D1F2DE8892}"/>
            </c:ext>
          </c:extLst>
        </c:ser>
        <c:ser>
          <c:idx val="0"/>
          <c:order val="1"/>
          <c:tx>
            <c:strRef>
              <c:f>'Company 2'!$CT$34:$CT$36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36-41B2-9A29-82D1F2DE8892}"/>
            </c:ext>
          </c:extLst>
        </c:ser>
        <c:ser>
          <c:idx val="2"/>
          <c:order val="2"/>
          <c:tx>
            <c:strRef>
              <c:f>'Company 2'!$CU$34:$CU$36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036-41B2-9A29-82D1F2DE8892}"/>
            </c:ext>
          </c:extLst>
        </c:ser>
        <c:ser>
          <c:idx val="3"/>
          <c:order val="3"/>
          <c:tx>
            <c:strRef>
              <c:f>'Company 2'!$CV$34:$CV$36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036-41B2-9A29-82D1F2DE8892}"/>
            </c:ext>
          </c:extLst>
        </c:ser>
        <c:ser>
          <c:idx val="4"/>
          <c:order val="4"/>
          <c:tx>
            <c:strRef>
              <c:f>'Company 2'!$CW$34:$CW$36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036-41B2-9A29-82D1F2DE8892}"/>
            </c:ext>
          </c:extLst>
        </c:ser>
        <c:ser>
          <c:idx val="5"/>
          <c:order val="5"/>
          <c:tx>
            <c:strRef>
              <c:f>'Company 2'!$CX$34:$CX$36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036-41B2-9A29-82D1F2DE8892}"/>
            </c:ext>
          </c:extLst>
        </c:ser>
        <c:ser>
          <c:idx val="9"/>
          <c:order val="6"/>
          <c:tx>
            <c:strRef>
              <c:f>'Company 2'!$CY$34:$CY$36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2'!$CY$37:$CY$82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2.0000000000000001E-4</c:v>
                </c:pt>
                <c:pt idx="4">
                  <c:v>2.3999999999999998E-3</c:v>
                </c:pt>
                <c:pt idx="6">
                  <c:v>1.4800000000000001E-2</c:v>
                </c:pt>
                <c:pt idx="7">
                  <c:v>4.2200000000000001E-2</c:v>
                </c:pt>
                <c:pt idx="8">
                  <c:v>0.1012</c:v>
                </c:pt>
                <c:pt idx="9">
                  <c:v>0.1694</c:v>
                </c:pt>
                <c:pt idx="10">
                  <c:v>0.24399999999999999</c:v>
                </c:pt>
                <c:pt idx="11">
                  <c:v>0.30980000000000002</c:v>
                </c:pt>
                <c:pt idx="12">
                  <c:v>0.36749999999999999</c:v>
                </c:pt>
                <c:pt idx="13">
                  <c:v>0.41360000000000002</c:v>
                </c:pt>
                <c:pt idx="14">
                  <c:v>0.45390000000000003</c:v>
                </c:pt>
                <c:pt idx="15">
                  <c:v>0.48720000000000002</c:v>
                </c:pt>
                <c:pt idx="16">
                  <c:v>0.52580000000000005</c:v>
                </c:pt>
                <c:pt idx="17">
                  <c:v>0.57050000000000001</c:v>
                </c:pt>
                <c:pt idx="19">
                  <c:v>0.68500000000000005</c:v>
                </c:pt>
                <c:pt idx="20">
                  <c:v>0.75060000000000004</c:v>
                </c:pt>
                <c:pt idx="21">
                  <c:v>0.80279999999999996</c:v>
                </c:pt>
                <c:pt idx="22">
                  <c:v>0.85229999999999995</c:v>
                </c:pt>
                <c:pt idx="23">
                  <c:v>0.90569999999999995</c:v>
                </c:pt>
                <c:pt idx="24">
                  <c:v>0.94710000000000005</c:v>
                </c:pt>
                <c:pt idx="25">
                  <c:v>0.97519999999999996</c:v>
                </c:pt>
                <c:pt idx="26">
                  <c:v>0.98860000000000003</c:v>
                </c:pt>
                <c:pt idx="27">
                  <c:v>0.99690000000000001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036-41B2-9A29-82D1F2DE8892}"/>
            </c:ext>
          </c:extLst>
        </c:ser>
        <c:ser>
          <c:idx val="10"/>
          <c:order val="7"/>
          <c:tx>
            <c:strRef>
              <c:f>'Company 2'!$CZ$34:$CZ$36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2'!$CZ$37:$CZ$82</c:f>
              <c:numCache>
                <c:formatCode>0.0000</c:formatCode>
                <c:ptCount val="46"/>
                <c:pt idx="0">
                  <c:v>0</c:v>
                </c:pt>
                <c:pt idx="1">
                  <c:v>1E-4</c:v>
                </c:pt>
                <c:pt idx="2">
                  <c:v>1.2999999999999999E-3</c:v>
                </c:pt>
                <c:pt idx="3">
                  <c:v>3.5999999999999999E-3</c:v>
                </c:pt>
                <c:pt idx="4">
                  <c:v>8.2000000000000007E-3</c:v>
                </c:pt>
                <c:pt idx="5">
                  <c:v>2.7E-2</c:v>
                </c:pt>
                <c:pt idx="6">
                  <c:v>7.1800000000000003E-2</c:v>
                </c:pt>
                <c:pt idx="7">
                  <c:v>0.1426</c:v>
                </c:pt>
                <c:pt idx="8">
                  <c:v>0.2205</c:v>
                </c:pt>
                <c:pt idx="9">
                  <c:v>0.29520000000000002</c:v>
                </c:pt>
                <c:pt idx="10">
                  <c:v>0.35770000000000002</c:v>
                </c:pt>
                <c:pt idx="11">
                  <c:v>0.4133</c:v>
                </c:pt>
                <c:pt idx="12">
                  <c:v>0.45519999999999999</c:v>
                </c:pt>
                <c:pt idx="13">
                  <c:v>0.49249999999999999</c:v>
                </c:pt>
                <c:pt idx="14">
                  <c:v>0.53169999999999995</c:v>
                </c:pt>
                <c:pt idx="15">
                  <c:v>0.58750000000000002</c:v>
                </c:pt>
                <c:pt idx="16">
                  <c:v>0.6673</c:v>
                </c:pt>
                <c:pt idx="17">
                  <c:v>0.74490000000000001</c:v>
                </c:pt>
                <c:pt idx="18">
                  <c:v>0.82079999999999997</c:v>
                </c:pt>
                <c:pt idx="19">
                  <c:v>0.88619999999999999</c:v>
                </c:pt>
                <c:pt idx="20">
                  <c:v>0.93820000000000003</c:v>
                </c:pt>
                <c:pt idx="21">
                  <c:v>0.96960000000000002</c:v>
                </c:pt>
                <c:pt idx="22">
                  <c:v>0.98570000000000002</c:v>
                </c:pt>
                <c:pt idx="23">
                  <c:v>0.99560000000000004</c:v>
                </c:pt>
                <c:pt idx="24">
                  <c:v>0.99980000000000002</c:v>
                </c:pt>
                <c:pt idx="25">
                  <c:v>0.99980000000000002</c:v>
                </c:pt>
                <c:pt idx="26">
                  <c:v>0.99980000000000002</c:v>
                </c:pt>
                <c:pt idx="27">
                  <c:v>0.99990000000000001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036-41B2-9A29-82D1F2DE8892}"/>
            </c:ext>
          </c:extLst>
        </c:ser>
        <c:ser>
          <c:idx val="11"/>
          <c:order val="8"/>
          <c:tx>
            <c:strRef>
              <c:f>'Company 2'!$DA$34:$DA$36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2'!$DA$37:$DA$82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4.0000000000000002E-4</c:v>
                </c:pt>
                <c:pt idx="5">
                  <c:v>2.2000000000000001E-3</c:v>
                </c:pt>
                <c:pt idx="6">
                  <c:v>5.1999999999999998E-3</c:v>
                </c:pt>
                <c:pt idx="7">
                  <c:v>1.55E-2</c:v>
                </c:pt>
                <c:pt idx="8">
                  <c:v>3.7400000000000003E-2</c:v>
                </c:pt>
                <c:pt idx="9">
                  <c:v>7.0000000000000007E-2</c:v>
                </c:pt>
                <c:pt idx="10">
                  <c:v>0.1145</c:v>
                </c:pt>
                <c:pt idx="11">
                  <c:v>0.1696</c:v>
                </c:pt>
                <c:pt idx="12">
                  <c:v>0.2203</c:v>
                </c:pt>
                <c:pt idx="13">
                  <c:v>0.27079999999999999</c:v>
                </c:pt>
                <c:pt idx="14">
                  <c:v>0.318</c:v>
                </c:pt>
                <c:pt idx="15">
                  <c:v>0.36320000000000002</c:v>
                </c:pt>
                <c:pt idx="16">
                  <c:v>0.4012</c:v>
                </c:pt>
                <c:pt idx="17">
                  <c:v>0.43409999999999999</c:v>
                </c:pt>
                <c:pt idx="18">
                  <c:v>0.47289999999999999</c:v>
                </c:pt>
                <c:pt idx="19">
                  <c:v>0.50619999999999998</c:v>
                </c:pt>
                <c:pt idx="20">
                  <c:v>0.54659999999999997</c:v>
                </c:pt>
                <c:pt idx="21">
                  <c:v>0.58040000000000003</c:v>
                </c:pt>
                <c:pt idx="22">
                  <c:v>0.622</c:v>
                </c:pt>
                <c:pt idx="23">
                  <c:v>0.65780000000000005</c:v>
                </c:pt>
                <c:pt idx="24">
                  <c:v>0.68500000000000005</c:v>
                </c:pt>
                <c:pt idx="25">
                  <c:v>0.7268</c:v>
                </c:pt>
                <c:pt idx="26">
                  <c:v>0.76249999999999996</c:v>
                </c:pt>
                <c:pt idx="27">
                  <c:v>0.81559999999999999</c:v>
                </c:pt>
                <c:pt idx="28">
                  <c:v>0.86019999999999996</c:v>
                </c:pt>
                <c:pt idx="29">
                  <c:v>0.90459999999999996</c:v>
                </c:pt>
                <c:pt idx="30">
                  <c:v>0.93469999999999998</c:v>
                </c:pt>
                <c:pt idx="31">
                  <c:v>0.9546</c:v>
                </c:pt>
                <c:pt idx="32">
                  <c:v>0.97319999999999995</c:v>
                </c:pt>
                <c:pt idx="33">
                  <c:v>0.98770000000000002</c:v>
                </c:pt>
                <c:pt idx="34">
                  <c:v>0.99450000000000005</c:v>
                </c:pt>
                <c:pt idx="35">
                  <c:v>0.99750000000000005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036-41B2-9A29-82D1F2DE8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DE-4F8F-9BBF-8D957505DF24}"/>
            </c:ext>
          </c:extLst>
        </c:ser>
        <c:ser>
          <c:idx val="0"/>
          <c:order val="1"/>
          <c:tx>
            <c:strRef>
              <c:f>'Company 2'!$DY$34:$DY$36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6DE-4F8F-9BBF-8D957505DF24}"/>
            </c:ext>
          </c:extLst>
        </c:ser>
        <c:ser>
          <c:idx val="2"/>
          <c:order val="2"/>
          <c:tx>
            <c:strRef>
              <c:f>'Company 2'!$DZ$34:$DZ$36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6DE-4F8F-9BBF-8D957505DF24}"/>
            </c:ext>
          </c:extLst>
        </c:ser>
        <c:ser>
          <c:idx val="3"/>
          <c:order val="3"/>
          <c:tx>
            <c:strRef>
              <c:f>'Company 2'!$EA$34:$EA$36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6DE-4F8F-9BBF-8D957505DF24}"/>
            </c:ext>
          </c:extLst>
        </c:ser>
        <c:ser>
          <c:idx val="4"/>
          <c:order val="4"/>
          <c:tx>
            <c:strRef>
              <c:f>'Company 2'!$EB$34:$EB$36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6DE-4F8F-9BBF-8D957505DF24}"/>
            </c:ext>
          </c:extLst>
        </c:ser>
        <c:ser>
          <c:idx val="5"/>
          <c:order val="5"/>
          <c:tx>
            <c:strRef>
              <c:f>'Company 2'!$EC$34:$EC$36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6DE-4F8F-9BBF-8D957505DF24}"/>
            </c:ext>
          </c:extLst>
        </c:ser>
        <c:ser>
          <c:idx val="9"/>
          <c:order val="6"/>
          <c:tx>
            <c:strRef>
              <c:f>'Company 2'!$ED$34:$ED$36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2'!$ED$37:$ED$82</c:f>
              <c:numCache>
                <c:formatCode>0.0000</c:formatCode>
                <c:ptCount val="46"/>
                <c:pt idx="0">
                  <c:v>2.35E-2</c:v>
                </c:pt>
                <c:pt idx="1">
                  <c:v>6.4399999999999999E-2</c:v>
                </c:pt>
                <c:pt idx="2">
                  <c:v>0.13689999999999999</c:v>
                </c:pt>
                <c:pt idx="3">
                  <c:v>0.2379</c:v>
                </c:pt>
                <c:pt idx="4">
                  <c:v>0.32190000000000002</c:v>
                </c:pt>
                <c:pt idx="5">
                  <c:v>0.39879999999999999</c:v>
                </c:pt>
                <c:pt idx="6">
                  <c:v>0.47049999999999997</c:v>
                </c:pt>
                <c:pt idx="7">
                  <c:v>0.55159999999999998</c:v>
                </c:pt>
                <c:pt idx="8">
                  <c:v>0.63529999999999998</c:v>
                </c:pt>
                <c:pt idx="9">
                  <c:v>0.74850000000000005</c:v>
                </c:pt>
                <c:pt idx="10">
                  <c:v>0.86629999999999996</c:v>
                </c:pt>
                <c:pt idx="11">
                  <c:v>0.92989999999999995</c:v>
                </c:pt>
                <c:pt idx="12">
                  <c:v>0.9698</c:v>
                </c:pt>
                <c:pt idx="13">
                  <c:v>0.98799999999999999</c:v>
                </c:pt>
                <c:pt idx="14">
                  <c:v>0.99839999999999995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6DE-4F8F-9BBF-8D957505DF24}"/>
            </c:ext>
          </c:extLst>
        </c:ser>
        <c:ser>
          <c:idx val="10"/>
          <c:order val="7"/>
          <c:tx>
            <c:strRef>
              <c:f>'Company 2'!$EE$34:$EE$36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2'!$EE$37:$EE$82</c:f>
              <c:numCache>
                <c:formatCode>0.0000</c:formatCode>
                <c:ptCount val="46"/>
                <c:pt idx="0">
                  <c:v>6.2899999999999998E-2</c:v>
                </c:pt>
                <c:pt idx="1">
                  <c:v>0.1192</c:v>
                </c:pt>
                <c:pt idx="2">
                  <c:v>0.2039</c:v>
                </c:pt>
                <c:pt idx="3">
                  <c:v>0.27739999999999998</c:v>
                </c:pt>
                <c:pt idx="4">
                  <c:v>0.35389999999999999</c:v>
                </c:pt>
                <c:pt idx="5">
                  <c:v>0.4229</c:v>
                </c:pt>
                <c:pt idx="6">
                  <c:v>0.50160000000000005</c:v>
                </c:pt>
                <c:pt idx="7">
                  <c:v>0.5726</c:v>
                </c:pt>
                <c:pt idx="8">
                  <c:v>0.66190000000000004</c:v>
                </c:pt>
                <c:pt idx="9">
                  <c:v>0.75880000000000003</c:v>
                </c:pt>
                <c:pt idx="10">
                  <c:v>0.84160000000000001</c:v>
                </c:pt>
                <c:pt idx="11">
                  <c:v>0.90769999999999995</c:v>
                </c:pt>
                <c:pt idx="12">
                  <c:v>0.96260000000000001</c:v>
                </c:pt>
                <c:pt idx="13">
                  <c:v>0.98919999999999997</c:v>
                </c:pt>
                <c:pt idx="14">
                  <c:v>0.99629999999999996</c:v>
                </c:pt>
                <c:pt idx="15">
                  <c:v>0.99739999999999995</c:v>
                </c:pt>
                <c:pt idx="16">
                  <c:v>0.99950000000000006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6DE-4F8F-9BBF-8D957505DF24}"/>
            </c:ext>
          </c:extLst>
        </c:ser>
        <c:ser>
          <c:idx val="11"/>
          <c:order val="8"/>
          <c:tx>
            <c:strRef>
              <c:f>'Company 2'!$EF$34:$EF$36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2'!$EF$37:$EF$82</c:f>
              <c:numCache>
                <c:formatCode>0.0000</c:formatCode>
                <c:ptCount val="46"/>
                <c:pt idx="0">
                  <c:v>1.6000000000000001E-3</c:v>
                </c:pt>
                <c:pt idx="1">
                  <c:v>4.8999999999999998E-3</c:v>
                </c:pt>
                <c:pt idx="2">
                  <c:v>1.41E-2</c:v>
                </c:pt>
                <c:pt idx="3">
                  <c:v>3.2599999999999997E-2</c:v>
                </c:pt>
                <c:pt idx="4">
                  <c:v>6.3100000000000003E-2</c:v>
                </c:pt>
                <c:pt idx="5">
                  <c:v>0.11459999999999999</c:v>
                </c:pt>
                <c:pt idx="6">
                  <c:v>0.17249999999999999</c:v>
                </c:pt>
                <c:pt idx="7">
                  <c:v>0.2364</c:v>
                </c:pt>
                <c:pt idx="8">
                  <c:v>0.29649999999999999</c:v>
                </c:pt>
                <c:pt idx="9">
                  <c:v>0.36499999999999999</c:v>
                </c:pt>
                <c:pt idx="10">
                  <c:v>0.4153</c:v>
                </c:pt>
                <c:pt idx="11">
                  <c:v>0.45929999999999999</c:v>
                </c:pt>
                <c:pt idx="12">
                  <c:v>0.52439999999999998</c:v>
                </c:pt>
                <c:pt idx="13">
                  <c:v>0.57579999999999998</c:v>
                </c:pt>
                <c:pt idx="14">
                  <c:v>0.62919999999999998</c:v>
                </c:pt>
                <c:pt idx="15">
                  <c:v>0.69020000000000004</c:v>
                </c:pt>
                <c:pt idx="16">
                  <c:v>0.74009999999999998</c:v>
                </c:pt>
                <c:pt idx="17">
                  <c:v>0.79900000000000004</c:v>
                </c:pt>
                <c:pt idx="18">
                  <c:v>0.85589999999999999</c:v>
                </c:pt>
                <c:pt idx="19">
                  <c:v>0.89539999999999997</c:v>
                </c:pt>
                <c:pt idx="20">
                  <c:v>0.93489999999999995</c:v>
                </c:pt>
                <c:pt idx="21">
                  <c:v>0.96130000000000004</c:v>
                </c:pt>
                <c:pt idx="22">
                  <c:v>0.98340000000000005</c:v>
                </c:pt>
                <c:pt idx="23">
                  <c:v>0.99309999999999998</c:v>
                </c:pt>
                <c:pt idx="24">
                  <c:v>0.99690000000000001</c:v>
                </c:pt>
                <c:pt idx="25">
                  <c:v>0.99960000000000004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6DE-4F8F-9BBF-8D957505D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86-4141-975E-51E2E5677390}"/>
            </c:ext>
          </c:extLst>
        </c:ser>
        <c:ser>
          <c:idx val="0"/>
          <c:order val="1"/>
          <c:tx>
            <c:strRef>
              <c:f>'Company 2'!$W$34:$W$36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786-4141-975E-51E2E5677390}"/>
            </c:ext>
          </c:extLst>
        </c:ser>
        <c:ser>
          <c:idx val="12"/>
          <c:order val="4"/>
          <c:tx>
            <c:strRef>
              <c:f>'Company 2'!$Z$34:$Z$36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2'!$Z$37:$Z$82</c:f>
              <c:numCache>
                <c:formatCode>0.0000</c:formatCode>
                <c:ptCount val="46"/>
                <c:pt idx="5">
                  <c:v>1E-4</c:v>
                </c:pt>
                <c:pt idx="6">
                  <c:v>4.0000000000000002E-4</c:v>
                </c:pt>
                <c:pt idx="7">
                  <c:v>2.8E-3</c:v>
                </c:pt>
                <c:pt idx="8">
                  <c:v>6.3E-3</c:v>
                </c:pt>
                <c:pt idx="9">
                  <c:v>3.0700000000000002E-2</c:v>
                </c:pt>
                <c:pt idx="10">
                  <c:v>9.1399999999999995E-2</c:v>
                </c:pt>
                <c:pt idx="11">
                  <c:v>0.185</c:v>
                </c:pt>
                <c:pt idx="12">
                  <c:v>0.25900000000000001</c:v>
                </c:pt>
                <c:pt idx="13">
                  <c:v>0.30969999999999998</c:v>
                </c:pt>
                <c:pt idx="14">
                  <c:v>0.34749999999999998</c:v>
                </c:pt>
                <c:pt idx="15">
                  <c:v>0.39150000000000001</c:v>
                </c:pt>
                <c:pt idx="16">
                  <c:v>0.43730000000000002</c:v>
                </c:pt>
                <c:pt idx="17">
                  <c:v>0.4723</c:v>
                </c:pt>
                <c:pt idx="18">
                  <c:v>0.49080000000000001</c:v>
                </c:pt>
                <c:pt idx="19">
                  <c:v>0.49930000000000002</c:v>
                </c:pt>
                <c:pt idx="20">
                  <c:v>0.50519999999999998</c:v>
                </c:pt>
                <c:pt idx="21">
                  <c:v>0.51800000000000002</c:v>
                </c:pt>
                <c:pt idx="22">
                  <c:v>0.55310000000000004</c:v>
                </c:pt>
                <c:pt idx="23">
                  <c:v>0.62329999999999997</c:v>
                </c:pt>
                <c:pt idx="24">
                  <c:v>0.73460000000000003</c:v>
                </c:pt>
                <c:pt idx="25">
                  <c:v>0.85540000000000005</c:v>
                </c:pt>
                <c:pt idx="26">
                  <c:v>0.93630000000000002</c:v>
                </c:pt>
                <c:pt idx="27">
                  <c:v>0.98160000000000003</c:v>
                </c:pt>
                <c:pt idx="28">
                  <c:v>0.99719999999999998</c:v>
                </c:pt>
                <c:pt idx="29">
                  <c:v>0.99970000000000003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786-4141-975E-51E2E5677390}"/>
            </c:ext>
          </c:extLst>
        </c:ser>
        <c:ser>
          <c:idx val="13"/>
          <c:order val="5"/>
          <c:tx>
            <c:strRef>
              <c:f>'Company 2'!$AA$34:$AA$36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2'!$AA$37:$AA$82</c:f>
              <c:numCache>
                <c:formatCode>0.0000</c:formatCode>
                <c:ptCount val="46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1E-4</c:v>
                </c:pt>
                <c:pt idx="10">
                  <c:v>4.0000000000000002E-4</c:v>
                </c:pt>
                <c:pt idx="11">
                  <c:v>2.8999999999999998E-3</c:v>
                </c:pt>
                <c:pt idx="12">
                  <c:v>1.06E-2</c:v>
                </c:pt>
                <c:pt idx="13">
                  <c:v>3.4500000000000003E-2</c:v>
                </c:pt>
                <c:pt idx="14">
                  <c:v>8.4599999999999995E-2</c:v>
                </c:pt>
                <c:pt idx="15">
                  <c:v>0.15340000000000001</c:v>
                </c:pt>
                <c:pt idx="16">
                  <c:v>0.22720000000000001</c:v>
                </c:pt>
                <c:pt idx="17">
                  <c:v>0.28060000000000002</c:v>
                </c:pt>
                <c:pt idx="18">
                  <c:v>0.31490000000000001</c:v>
                </c:pt>
                <c:pt idx="19">
                  <c:v>0.34320000000000001</c:v>
                </c:pt>
                <c:pt idx="20">
                  <c:v>0.3735</c:v>
                </c:pt>
                <c:pt idx="21">
                  <c:v>0.41299999999999998</c:v>
                </c:pt>
                <c:pt idx="22">
                  <c:v>0.4526</c:v>
                </c:pt>
                <c:pt idx="23">
                  <c:v>0.48089999999999999</c:v>
                </c:pt>
                <c:pt idx="24">
                  <c:v>0.49409999999999998</c:v>
                </c:pt>
                <c:pt idx="25">
                  <c:v>0.49859999999999999</c:v>
                </c:pt>
                <c:pt idx="26">
                  <c:v>0.50080000000000002</c:v>
                </c:pt>
                <c:pt idx="27">
                  <c:v>0.50509999999999999</c:v>
                </c:pt>
                <c:pt idx="28">
                  <c:v>0.52270000000000005</c:v>
                </c:pt>
                <c:pt idx="29">
                  <c:v>0.57369999999999999</c:v>
                </c:pt>
                <c:pt idx="30">
                  <c:v>0.66579999999999995</c:v>
                </c:pt>
                <c:pt idx="31">
                  <c:v>0.77780000000000005</c:v>
                </c:pt>
                <c:pt idx="32">
                  <c:v>0.87860000000000005</c:v>
                </c:pt>
                <c:pt idx="33">
                  <c:v>0.9405</c:v>
                </c:pt>
                <c:pt idx="34">
                  <c:v>0.97360000000000002</c:v>
                </c:pt>
                <c:pt idx="35">
                  <c:v>0.99129999999999996</c:v>
                </c:pt>
                <c:pt idx="36">
                  <c:v>0.99550000000000005</c:v>
                </c:pt>
                <c:pt idx="37">
                  <c:v>0.99880000000000002</c:v>
                </c:pt>
                <c:pt idx="38">
                  <c:v>0.99970000000000003</c:v>
                </c:pt>
                <c:pt idx="39">
                  <c:v>0.99970000000000003</c:v>
                </c:pt>
                <c:pt idx="40">
                  <c:v>0.99980000000000002</c:v>
                </c:pt>
                <c:pt idx="41">
                  <c:v>0.99990000000000001</c:v>
                </c:pt>
                <c:pt idx="42">
                  <c:v>0.99990000000000001</c:v>
                </c:pt>
                <c:pt idx="43">
                  <c:v>0.99990000000000001</c:v>
                </c:pt>
                <c:pt idx="44">
                  <c:v>0.99990000000000001</c:v>
                </c:pt>
                <c:pt idx="45">
                  <c:v>0.99990000000000001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786-4141-975E-51E2E5677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2'!$X$34:$X$36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2'!$U$37:$U$82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2'!$X$37:$X$82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6786-4141-975E-51E2E5677390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786-4141-975E-51E2E5677390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5">
                        <c:v>0</c:v>
                      </c:pt>
                      <c:pt idx="6">
                        <c:v>0</c:v>
                      </c:pt>
                      <c:pt idx="7">
                        <c:v>1E-4</c:v>
                      </c:pt>
                      <c:pt idx="8">
                        <c:v>2.9999999999999997E-4</c:v>
                      </c:pt>
                      <c:pt idx="9">
                        <c:v>1.6000000000000001E-3</c:v>
                      </c:pt>
                      <c:pt idx="10">
                        <c:v>3.7000000000000002E-3</c:v>
                      </c:pt>
                      <c:pt idx="11">
                        <c:v>1.5900000000000001E-2</c:v>
                      </c:pt>
                      <c:pt idx="12">
                        <c:v>6.8199999999999997E-2</c:v>
                      </c:pt>
                      <c:pt idx="13">
                        <c:v>0.15279999999999999</c:v>
                      </c:pt>
                      <c:pt idx="14">
                        <c:v>0.23769999999999999</c:v>
                      </c:pt>
                      <c:pt idx="15">
                        <c:v>0.30740000000000001</c:v>
                      </c:pt>
                      <c:pt idx="16">
                        <c:v>0.36799999999999999</c:v>
                      </c:pt>
                      <c:pt idx="17">
                        <c:v>0.42049999999999998</c:v>
                      </c:pt>
                      <c:pt idx="18">
                        <c:v>0.4622</c:v>
                      </c:pt>
                      <c:pt idx="19">
                        <c:v>0.4884</c:v>
                      </c:pt>
                      <c:pt idx="20">
                        <c:v>0.49969999999999998</c:v>
                      </c:pt>
                      <c:pt idx="21">
                        <c:v>0.50539999999999996</c:v>
                      </c:pt>
                      <c:pt idx="22">
                        <c:v>0.52390000000000003</c:v>
                      </c:pt>
                      <c:pt idx="23">
                        <c:v>0.59670000000000001</c:v>
                      </c:pt>
                      <c:pt idx="24">
                        <c:v>0.7137</c:v>
                      </c:pt>
                      <c:pt idx="25">
                        <c:v>0.82879999999999998</c:v>
                      </c:pt>
                      <c:pt idx="26">
                        <c:v>0.92949999999999999</c:v>
                      </c:pt>
                      <c:pt idx="27">
                        <c:v>0.98709999999999998</c:v>
                      </c:pt>
                      <c:pt idx="28">
                        <c:v>0.99750000000000005</c:v>
                      </c:pt>
                      <c:pt idx="29">
                        <c:v>0.99909999999999999</c:v>
                      </c:pt>
                      <c:pt idx="30">
                        <c:v>1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  <c:pt idx="44">
                        <c:v>1</c:v>
                      </c:pt>
                      <c:pt idx="45">
                        <c:v>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786-4141-975E-51E2E5677390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4.0000000000000002E-4</c:v>
                      </c:pt>
                      <c:pt idx="10">
                        <c:v>4.5999999999999999E-3</c:v>
                      </c:pt>
                      <c:pt idx="11">
                        <c:v>2.3300000000000001E-2</c:v>
                      </c:pt>
                      <c:pt idx="12">
                        <c:v>7.3999999999999996E-2</c:v>
                      </c:pt>
                      <c:pt idx="13">
                        <c:v>0.14269999999999999</c:v>
                      </c:pt>
                      <c:pt idx="14">
                        <c:v>0.21379999999999999</c:v>
                      </c:pt>
                      <c:pt idx="15">
                        <c:v>0.29010000000000002</c:v>
                      </c:pt>
                      <c:pt idx="16">
                        <c:v>0.3543</c:v>
                      </c:pt>
                      <c:pt idx="17">
                        <c:v>0.4042</c:v>
                      </c:pt>
                      <c:pt idx="18">
                        <c:v>0.44230000000000003</c:v>
                      </c:pt>
                      <c:pt idx="19">
                        <c:v>0.47449999999999998</c:v>
                      </c:pt>
                      <c:pt idx="20">
                        <c:v>0.49259999999999998</c:v>
                      </c:pt>
                      <c:pt idx="21">
                        <c:v>0.49809999999999999</c:v>
                      </c:pt>
                      <c:pt idx="22">
                        <c:v>0.49969999999999998</c:v>
                      </c:pt>
                      <c:pt idx="23">
                        <c:v>0.50370000000000004</c:v>
                      </c:pt>
                      <c:pt idx="24">
                        <c:v>0.53349999999999997</c:v>
                      </c:pt>
                      <c:pt idx="25">
                        <c:v>0.58789999999999998</c:v>
                      </c:pt>
                      <c:pt idx="26">
                        <c:v>0.70750000000000002</c:v>
                      </c:pt>
                      <c:pt idx="27">
                        <c:v>0.82779999999999998</c:v>
                      </c:pt>
                      <c:pt idx="28">
                        <c:v>0.90580000000000005</c:v>
                      </c:pt>
                      <c:pt idx="29">
                        <c:v>0.96060000000000001</c:v>
                      </c:pt>
                      <c:pt idx="30">
                        <c:v>0.98509999999999998</c:v>
                      </c:pt>
                      <c:pt idx="31">
                        <c:v>0.99650000000000005</c:v>
                      </c:pt>
                      <c:pt idx="32">
                        <c:v>0.99860000000000004</c:v>
                      </c:pt>
                      <c:pt idx="33">
                        <c:v>0.99990000000000001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  <c:pt idx="44">
                        <c:v>1</c:v>
                      </c:pt>
                      <c:pt idx="45">
                        <c:v>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786-4141-975E-51E2E5677390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D55-4DC1-A7F2-C6423DC523CF}"/>
            </c:ext>
          </c:extLst>
        </c:ser>
        <c:ser>
          <c:idx val="2"/>
          <c:order val="1"/>
          <c:tx>
            <c:strRef>
              <c:f>'Company 2'!$AQ$34:$AQ$36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2'!$AQ$37:$AQ$82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D55-4DC1-A7F2-C6423DC523CF}"/>
            </c:ext>
          </c:extLst>
        </c:ser>
        <c:ser>
          <c:idx val="0"/>
          <c:order val="2"/>
          <c:tx>
            <c:strRef>
              <c:f>'Company 2'!$AR$34:$AR$36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2'!$AR$37:$AR$82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55-4DC1-A7F2-C6423DC523CF}"/>
            </c:ext>
          </c:extLst>
        </c:ser>
        <c:ser>
          <c:idx val="3"/>
          <c:order val="3"/>
          <c:tx>
            <c:strRef>
              <c:f>'Company 2'!$AS$34:$AS$36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D55-4DC1-A7F2-C6423DC523CF}"/>
            </c:ext>
          </c:extLst>
        </c:ser>
        <c:ser>
          <c:idx val="12"/>
          <c:order val="4"/>
          <c:tx>
            <c:strRef>
              <c:f>'Company 2'!$AT$34:$AT$36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2'!$AT$37:$AT$82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8.8000000000000005E-3</c:v>
                </c:pt>
                <c:pt idx="7">
                  <c:v>3.3599999999999998E-2</c:v>
                </c:pt>
                <c:pt idx="8">
                  <c:v>6.08E-2</c:v>
                </c:pt>
                <c:pt idx="9">
                  <c:v>0.1255</c:v>
                </c:pt>
                <c:pt idx="10">
                  <c:v>0.19750000000000001</c:v>
                </c:pt>
                <c:pt idx="11">
                  <c:v>0.25530000000000003</c:v>
                </c:pt>
                <c:pt idx="12">
                  <c:v>0.30259999999999998</c:v>
                </c:pt>
                <c:pt idx="13">
                  <c:v>0.34949999999999998</c:v>
                </c:pt>
                <c:pt idx="14">
                  <c:v>0.39190000000000003</c:v>
                </c:pt>
                <c:pt idx="15">
                  <c:v>0.4294</c:v>
                </c:pt>
                <c:pt idx="16">
                  <c:v>0.46920000000000001</c:v>
                </c:pt>
                <c:pt idx="17">
                  <c:v>0.47870000000000001</c:v>
                </c:pt>
                <c:pt idx="18">
                  <c:v>0.50509999999999999</c:v>
                </c:pt>
                <c:pt idx="19">
                  <c:v>0.54910000000000003</c:v>
                </c:pt>
                <c:pt idx="20">
                  <c:v>0.59599999999999997</c:v>
                </c:pt>
                <c:pt idx="21">
                  <c:v>0.65610000000000002</c:v>
                </c:pt>
                <c:pt idx="22">
                  <c:v>0.72309999999999997</c:v>
                </c:pt>
                <c:pt idx="23">
                  <c:v>0.82269999999999999</c:v>
                </c:pt>
                <c:pt idx="24">
                  <c:v>0.91090000000000004</c:v>
                </c:pt>
                <c:pt idx="25">
                  <c:v>0.94440000000000002</c:v>
                </c:pt>
                <c:pt idx="26">
                  <c:v>0.95730000000000004</c:v>
                </c:pt>
                <c:pt idx="27">
                  <c:v>0.97529999999999994</c:v>
                </c:pt>
                <c:pt idx="28">
                  <c:v>0.99470000000000003</c:v>
                </c:pt>
                <c:pt idx="29">
                  <c:v>0.99990000000000001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D55-4DC1-A7F2-C6423DC523CF}"/>
            </c:ext>
          </c:extLst>
        </c:ser>
        <c:ser>
          <c:idx val="13"/>
          <c:order val="5"/>
          <c:tx>
            <c:strRef>
              <c:f>'Company 2'!$AU$34:$AU$36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D55-4DC1-A7F2-C6423DC523CF}"/>
            </c:ext>
          </c:extLst>
        </c:ser>
        <c:ser>
          <c:idx val="14"/>
          <c:order val="6"/>
          <c:tx>
            <c:strRef>
              <c:f>'Company 2'!$AV$34:$AV$36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2'!$AV$37:$AV$82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3.0999999999999999E-3</c:v>
                </c:pt>
                <c:pt idx="7">
                  <c:v>2.4E-2</c:v>
                </c:pt>
                <c:pt idx="8">
                  <c:v>5.0299999999999997E-2</c:v>
                </c:pt>
                <c:pt idx="9">
                  <c:v>9.8400000000000001E-2</c:v>
                </c:pt>
                <c:pt idx="10">
                  <c:v>0.15770000000000001</c:v>
                </c:pt>
                <c:pt idx="11">
                  <c:v>0.24879999999999999</c:v>
                </c:pt>
                <c:pt idx="12">
                  <c:v>0.29360000000000003</c:v>
                </c:pt>
                <c:pt idx="13">
                  <c:v>0.34089999999999998</c:v>
                </c:pt>
                <c:pt idx="14">
                  <c:v>0.3952</c:v>
                </c:pt>
                <c:pt idx="15">
                  <c:v>0.4299</c:v>
                </c:pt>
                <c:pt idx="16">
                  <c:v>0.46889999999999998</c:v>
                </c:pt>
                <c:pt idx="17">
                  <c:v>0.49890000000000001</c:v>
                </c:pt>
                <c:pt idx="18">
                  <c:v>0.54979999999999996</c:v>
                </c:pt>
                <c:pt idx="19">
                  <c:v>0.59650000000000003</c:v>
                </c:pt>
                <c:pt idx="20">
                  <c:v>0.64929999999999999</c:v>
                </c:pt>
                <c:pt idx="21">
                  <c:v>0.72609999999999997</c:v>
                </c:pt>
                <c:pt idx="22">
                  <c:v>0.8</c:v>
                </c:pt>
                <c:pt idx="23">
                  <c:v>0.87929999999999997</c:v>
                </c:pt>
                <c:pt idx="24">
                  <c:v>0.92610000000000003</c:v>
                </c:pt>
                <c:pt idx="25">
                  <c:v>0.95040000000000002</c:v>
                </c:pt>
                <c:pt idx="26">
                  <c:v>0.96330000000000005</c:v>
                </c:pt>
                <c:pt idx="27">
                  <c:v>0.98660000000000003</c:v>
                </c:pt>
                <c:pt idx="28">
                  <c:v>0.99870000000000003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D55-4DC1-A7F2-C6423DC523CF}"/>
            </c:ext>
          </c:extLst>
        </c:ser>
        <c:ser>
          <c:idx val="15"/>
          <c:order val="7"/>
          <c:tx>
            <c:strRef>
              <c:f>'Company 2'!$AW$34:$AW$36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D55-4DC1-A7F2-C6423DC52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4A-45B2-9E7D-E88563D8E812}"/>
            </c:ext>
          </c:extLst>
        </c:ser>
        <c:ser>
          <c:idx val="0"/>
          <c:order val="1"/>
          <c:tx>
            <c:strRef>
              <c:f>'Company 2'!$BJ$34:$BJ$36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4A-45B2-9E7D-E88563D8E812}"/>
            </c:ext>
          </c:extLst>
        </c:ser>
        <c:ser>
          <c:idx val="2"/>
          <c:order val="2"/>
          <c:tx>
            <c:strRef>
              <c:f>'Company 2'!$BK$34:$BK$36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14A-45B2-9E7D-E88563D8E812}"/>
            </c:ext>
          </c:extLst>
        </c:ser>
        <c:ser>
          <c:idx val="3"/>
          <c:order val="3"/>
          <c:tx>
            <c:strRef>
              <c:f>'Company 2'!$BL$34:$BL$36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14A-45B2-9E7D-E88563D8E812}"/>
            </c:ext>
          </c:extLst>
        </c:ser>
        <c:ser>
          <c:idx val="12"/>
          <c:order val="4"/>
          <c:tx>
            <c:strRef>
              <c:f>'Company 2'!$BM$34:$BM$36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2'!$BM$37:$BM$82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1.2999999999999999E-3</c:v>
                </c:pt>
                <c:pt idx="7">
                  <c:v>5.7000000000000002E-3</c:v>
                </c:pt>
                <c:pt idx="8">
                  <c:v>1.46E-2</c:v>
                </c:pt>
                <c:pt idx="9">
                  <c:v>4.0300000000000002E-2</c:v>
                </c:pt>
                <c:pt idx="10">
                  <c:v>9.5699999999999993E-2</c:v>
                </c:pt>
                <c:pt idx="11">
                  <c:v>0.17469999999999999</c:v>
                </c:pt>
                <c:pt idx="12">
                  <c:v>0.24629999999999999</c:v>
                </c:pt>
                <c:pt idx="13">
                  <c:v>0.30049999999999999</c:v>
                </c:pt>
                <c:pt idx="14">
                  <c:v>0.3372</c:v>
                </c:pt>
                <c:pt idx="15">
                  <c:v>0.377</c:v>
                </c:pt>
                <c:pt idx="16">
                  <c:v>0.42830000000000001</c:v>
                </c:pt>
                <c:pt idx="17">
                  <c:v>0.4642</c:v>
                </c:pt>
                <c:pt idx="18">
                  <c:v>0.48880000000000001</c:v>
                </c:pt>
                <c:pt idx="19">
                  <c:v>0.50390000000000001</c:v>
                </c:pt>
                <c:pt idx="20">
                  <c:v>0.51770000000000005</c:v>
                </c:pt>
                <c:pt idx="21">
                  <c:v>0.54490000000000005</c:v>
                </c:pt>
                <c:pt idx="22">
                  <c:v>0.61170000000000002</c:v>
                </c:pt>
                <c:pt idx="23">
                  <c:v>0.71660000000000001</c:v>
                </c:pt>
                <c:pt idx="24">
                  <c:v>0.82399999999999995</c:v>
                </c:pt>
                <c:pt idx="25">
                  <c:v>0.90880000000000005</c:v>
                </c:pt>
                <c:pt idx="26">
                  <c:v>0.96360000000000001</c:v>
                </c:pt>
                <c:pt idx="27">
                  <c:v>0.9849</c:v>
                </c:pt>
                <c:pt idx="28">
                  <c:v>0.99139999999999995</c:v>
                </c:pt>
                <c:pt idx="29">
                  <c:v>0.996</c:v>
                </c:pt>
                <c:pt idx="30">
                  <c:v>0.99850000000000005</c:v>
                </c:pt>
                <c:pt idx="31">
                  <c:v>0.99980000000000002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14A-45B2-9E7D-E88563D8E812}"/>
            </c:ext>
          </c:extLst>
        </c:ser>
        <c:ser>
          <c:idx val="13"/>
          <c:order val="5"/>
          <c:tx>
            <c:strRef>
              <c:f>'Company 2'!$BN$34:$BN$36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14A-45B2-9E7D-E88563D8E812}"/>
            </c:ext>
          </c:extLst>
        </c:ser>
        <c:ser>
          <c:idx val="14"/>
          <c:order val="6"/>
          <c:tx>
            <c:strRef>
              <c:f>'Company 2'!$BO$34:$BO$36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2'!$BO$37:$BO$82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4.0000000000000002E-4</c:v>
                </c:pt>
                <c:pt idx="7">
                  <c:v>5.0000000000000001E-3</c:v>
                </c:pt>
                <c:pt idx="8">
                  <c:v>1.1900000000000001E-2</c:v>
                </c:pt>
                <c:pt idx="9">
                  <c:v>3.56E-2</c:v>
                </c:pt>
                <c:pt idx="10">
                  <c:v>8.6499999999999994E-2</c:v>
                </c:pt>
                <c:pt idx="11">
                  <c:v>0.17810000000000001</c:v>
                </c:pt>
                <c:pt idx="12">
                  <c:v>0.2606</c:v>
                </c:pt>
                <c:pt idx="13">
                  <c:v>0.32590000000000002</c:v>
                </c:pt>
                <c:pt idx="14">
                  <c:v>0.38290000000000002</c:v>
                </c:pt>
                <c:pt idx="15">
                  <c:v>0.436</c:v>
                </c:pt>
                <c:pt idx="16">
                  <c:v>0.4728</c:v>
                </c:pt>
                <c:pt idx="17">
                  <c:v>0.49930000000000002</c:v>
                </c:pt>
                <c:pt idx="18">
                  <c:v>0.51470000000000005</c:v>
                </c:pt>
                <c:pt idx="19">
                  <c:v>0.54969999999999997</c:v>
                </c:pt>
                <c:pt idx="20">
                  <c:v>0.62560000000000004</c:v>
                </c:pt>
                <c:pt idx="21">
                  <c:v>0.75129999999999997</c:v>
                </c:pt>
                <c:pt idx="22">
                  <c:v>0.85880000000000001</c:v>
                </c:pt>
                <c:pt idx="23">
                  <c:v>0.93210000000000004</c:v>
                </c:pt>
                <c:pt idx="24">
                  <c:v>0.97409999999999997</c:v>
                </c:pt>
                <c:pt idx="25">
                  <c:v>0.98499999999999999</c:v>
                </c:pt>
                <c:pt idx="26">
                  <c:v>0.99080000000000001</c:v>
                </c:pt>
                <c:pt idx="27">
                  <c:v>0.99490000000000001</c:v>
                </c:pt>
                <c:pt idx="28">
                  <c:v>0.99880000000000002</c:v>
                </c:pt>
                <c:pt idx="29">
                  <c:v>0.99980000000000002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14A-45B2-9E7D-E88563D8E812}"/>
            </c:ext>
          </c:extLst>
        </c:ser>
        <c:ser>
          <c:idx val="15"/>
          <c:order val="7"/>
          <c:tx>
            <c:strRef>
              <c:f>'Company 2'!$BP$34:$BP$36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14A-45B2-9E7D-E88563D8E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2'!$EM$37:$EM$82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B88-4D96-B04B-B5978B6A1893}"/>
            </c:ext>
          </c:extLst>
        </c:ser>
        <c:ser>
          <c:idx val="0"/>
          <c:order val="1"/>
          <c:tx>
            <c:strRef>
              <c:f>'Company 2'!$EO$34:$EO$36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2'!$EM$37:$EM$82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B88-4D96-B04B-B5978B6A1893}"/>
            </c:ext>
          </c:extLst>
        </c:ser>
        <c:ser>
          <c:idx val="6"/>
          <c:order val="2"/>
          <c:tx>
            <c:strRef>
              <c:f>'Company 2'!$EP$34:$EP$36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2'!$EM$37:$EM$82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2'!$EP$37:$EP$82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1E-4</c:v>
                </c:pt>
                <c:pt idx="9">
                  <c:v>1.1000000000000001E-3</c:v>
                </c:pt>
                <c:pt idx="10">
                  <c:v>4.1000000000000003E-3</c:v>
                </c:pt>
                <c:pt idx="11">
                  <c:v>1.01E-2</c:v>
                </c:pt>
                <c:pt idx="12">
                  <c:v>2.8400000000000002E-2</c:v>
                </c:pt>
                <c:pt idx="13">
                  <c:v>6.5299999999999997E-2</c:v>
                </c:pt>
                <c:pt idx="14">
                  <c:v>0.12180000000000001</c:v>
                </c:pt>
                <c:pt idx="15">
                  <c:v>0.17469999999999999</c:v>
                </c:pt>
                <c:pt idx="16">
                  <c:v>0.21179999999999999</c:v>
                </c:pt>
                <c:pt idx="17">
                  <c:v>0.2379</c:v>
                </c:pt>
                <c:pt idx="18">
                  <c:v>0.26369999999999999</c:v>
                </c:pt>
                <c:pt idx="19">
                  <c:v>0.29210000000000003</c:v>
                </c:pt>
                <c:pt idx="20">
                  <c:v>0.32419999999999999</c:v>
                </c:pt>
                <c:pt idx="21">
                  <c:v>0.35060000000000002</c:v>
                </c:pt>
                <c:pt idx="22">
                  <c:v>0.36770000000000003</c:v>
                </c:pt>
                <c:pt idx="23">
                  <c:v>0.37990000000000002</c:v>
                </c:pt>
                <c:pt idx="24">
                  <c:v>0.39489999999999997</c:v>
                </c:pt>
                <c:pt idx="25">
                  <c:v>0.4214</c:v>
                </c:pt>
                <c:pt idx="26">
                  <c:v>0.46970000000000001</c:v>
                </c:pt>
                <c:pt idx="27">
                  <c:v>0.54490000000000005</c:v>
                </c:pt>
                <c:pt idx="28">
                  <c:v>0.63019999999999998</c:v>
                </c:pt>
                <c:pt idx="29">
                  <c:v>0.72199999999999998</c:v>
                </c:pt>
                <c:pt idx="30">
                  <c:v>0.80800000000000005</c:v>
                </c:pt>
                <c:pt idx="31">
                  <c:v>0.86709999999999998</c:v>
                </c:pt>
                <c:pt idx="32">
                  <c:v>0.91500000000000004</c:v>
                </c:pt>
                <c:pt idx="33">
                  <c:v>0.94610000000000005</c:v>
                </c:pt>
                <c:pt idx="34">
                  <c:v>0.96560000000000001</c:v>
                </c:pt>
                <c:pt idx="35">
                  <c:v>0.97809999999999997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B88-4D96-B04B-B5978B6A1893}"/>
            </c:ext>
          </c:extLst>
        </c:ser>
        <c:ser>
          <c:idx val="7"/>
          <c:order val="3"/>
          <c:tx>
            <c:strRef>
              <c:f>'Company 2'!$EQ$34:$EQ$36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2'!$EM$37:$EM$82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2'!$EQ$37:$EQ$82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2.9999999999999997E-4</c:v>
                </c:pt>
                <c:pt idx="8">
                  <c:v>2.8E-3</c:v>
                </c:pt>
                <c:pt idx="9">
                  <c:v>6.4999999999999997E-3</c:v>
                </c:pt>
                <c:pt idx="10">
                  <c:v>1.77E-2</c:v>
                </c:pt>
                <c:pt idx="11">
                  <c:v>3.9699999999999999E-2</c:v>
                </c:pt>
                <c:pt idx="12">
                  <c:v>8.5400000000000004E-2</c:v>
                </c:pt>
                <c:pt idx="13">
                  <c:v>0.13850000000000001</c:v>
                </c:pt>
                <c:pt idx="14">
                  <c:v>0.18329999999999999</c:v>
                </c:pt>
                <c:pt idx="15">
                  <c:v>0.21890000000000001</c:v>
                </c:pt>
                <c:pt idx="16">
                  <c:v>0.24110000000000001</c:v>
                </c:pt>
                <c:pt idx="17">
                  <c:v>0.26040000000000002</c:v>
                </c:pt>
                <c:pt idx="18">
                  <c:v>0.28699999999999998</c:v>
                </c:pt>
                <c:pt idx="19">
                  <c:v>0.3165</c:v>
                </c:pt>
                <c:pt idx="20">
                  <c:v>0.3453</c:v>
                </c:pt>
                <c:pt idx="21">
                  <c:v>0.3634</c:v>
                </c:pt>
                <c:pt idx="22">
                  <c:v>0.37380000000000002</c:v>
                </c:pt>
                <c:pt idx="23">
                  <c:v>0.3861</c:v>
                </c:pt>
                <c:pt idx="24">
                  <c:v>0.4022</c:v>
                </c:pt>
                <c:pt idx="25">
                  <c:v>0.43830000000000002</c:v>
                </c:pt>
                <c:pt idx="26">
                  <c:v>0.504</c:v>
                </c:pt>
                <c:pt idx="27">
                  <c:v>0.58430000000000004</c:v>
                </c:pt>
                <c:pt idx="28">
                  <c:v>0.69279999999999997</c:v>
                </c:pt>
                <c:pt idx="29">
                  <c:v>0.79020000000000001</c:v>
                </c:pt>
                <c:pt idx="30">
                  <c:v>0.87039999999999995</c:v>
                </c:pt>
                <c:pt idx="31">
                  <c:v>0.92820000000000003</c:v>
                </c:pt>
                <c:pt idx="32">
                  <c:v>0.96389999999999998</c:v>
                </c:pt>
                <c:pt idx="33">
                  <c:v>0.97789999999999999</c:v>
                </c:pt>
                <c:pt idx="34">
                  <c:v>0.98950000000000005</c:v>
                </c:pt>
                <c:pt idx="35">
                  <c:v>0.99380000000000002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B88-4D96-B04B-B5978B6A1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2'!$EZ$37:$EZ$82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F9-483A-A7A8-C934BEB0A4B4}"/>
            </c:ext>
          </c:extLst>
        </c:ser>
        <c:ser>
          <c:idx val="0"/>
          <c:order val="1"/>
          <c:tx>
            <c:strRef>
              <c:f>'Company 2'!$FB$34:$FB$36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2'!$EZ$37:$EZ$82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F9-483A-A7A8-C934BEB0A4B4}"/>
            </c:ext>
          </c:extLst>
        </c:ser>
        <c:ser>
          <c:idx val="6"/>
          <c:order val="2"/>
          <c:tx>
            <c:strRef>
              <c:f>'Company 2'!$FC$34:$FC$36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2'!$EZ$37:$EZ$82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2'!$FC$37:$FC$82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4.0000000000000002E-4</c:v>
                </c:pt>
                <c:pt idx="6">
                  <c:v>1.6000000000000001E-3</c:v>
                </c:pt>
                <c:pt idx="7">
                  <c:v>5.7999999999999996E-3</c:v>
                </c:pt>
                <c:pt idx="8">
                  <c:v>1.7500000000000002E-2</c:v>
                </c:pt>
                <c:pt idx="9">
                  <c:v>4.2500000000000003E-2</c:v>
                </c:pt>
                <c:pt idx="10">
                  <c:v>9.3799999999999994E-2</c:v>
                </c:pt>
                <c:pt idx="11">
                  <c:v>0.1497</c:v>
                </c:pt>
                <c:pt idx="12">
                  <c:v>0.19980000000000001</c:v>
                </c:pt>
                <c:pt idx="13">
                  <c:v>0.2361</c:v>
                </c:pt>
                <c:pt idx="14">
                  <c:v>0.26500000000000001</c:v>
                </c:pt>
                <c:pt idx="15">
                  <c:v>0.2959</c:v>
                </c:pt>
                <c:pt idx="16">
                  <c:v>0.32890000000000003</c:v>
                </c:pt>
                <c:pt idx="17">
                  <c:v>0.35659999999999997</c:v>
                </c:pt>
                <c:pt idx="18">
                  <c:v>0.3755</c:v>
                </c:pt>
                <c:pt idx="19">
                  <c:v>0.39279999999999998</c:v>
                </c:pt>
                <c:pt idx="20">
                  <c:v>0.42320000000000002</c:v>
                </c:pt>
                <c:pt idx="21">
                  <c:v>0.48670000000000002</c:v>
                </c:pt>
                <c:pt idx="22">
                  <c:v>0.58789999999999998</c:v>
                </c:pt>
                <c:pt idx="23">
                  <c:v>0.70599999999999996</c:v>
                </c:pt>
                <c:pt idx="24">
                  <c:v>0.81899999999999995</c:v>
                </c:pt>
                <c:pt idx="25">
                  <c:v>0.90649999999999997</c:v>
                </c:pt>
                <c:pt idx="26">
                  <c:v>0.95189999999999997</c:v>
                </c:pt>
                <c:pt idx="27">
                  <c:v>0.97640000000000005</c:v>
                </c:pt>
                <c:pt idx="28">
                  <c:v>0.98839999999999995</c:v>
                </c:pt>
                <c:pt idx="29">
                  <c:v>0.99509999999999998</c:v>
                </c:pt>
                <c:pt idx="30">
                  <c:v>0.99839999999999995</c:v>
                </c:pt>
                <c:pt idx="31">
                  <c:v>0.99950000000000006</c:v>
                </c:pt>
                <c:pt idx="32">
                  <c:v>0.99990000000000001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8F9-483A-A7A8-C934BEB0A4B4}"/>
            </c:ext>
          </c:extLst>
        </c:ser>
        <c:ser>
          <c:idx val="7"/>
          <c:order val="3"/>
          <c:tx>
            <c:strRef>
              <c:f>'Company 2'!$FD$34:$FD$36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2'!$EZ$37:$EZ$82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2'!$FD$37:$FD$82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1.1000000000000001E-3</c:v>
                </c:pt>
                <c:pt idx="7">
                  <c:v>3.8999999999999998E-3</c:v>
                </c:pt>
                <c:pt idx="8">
                  <c:v>0.01</c:v>
                </c:pt>
                <c:pt idx="9">
                  <c:v>2.7099999999999999E-2</c:v>
                </c:pt>
                <c:pt idx="10">
                  <c:v>6.2199999999999998E-2</c:v>
                </c:pt>
                <c:pt idx="11">
                  <c:v>0.121</c:v>
                </c:pt>
                <c:pt idx="12">
                  <c:v>0.17710000000000001</c:v>
                </c:pt>
                <c:pt idx="13">
                  <c:v>0.2293</c:v>
                </c:pt>
                <c:pt idx="14">
                  <c:v>0.27150000000000002</c:v>
                </c:pt>
                <c:pt idx="15">
                  <c:v>0.3206</c:v>
                </c:pt>
                <c:pt idx="16">
                  <c:v>0.3619</c:v>
                </c:pt>
                <c:pt idx="17">
                  <c:v>0.41070000000000001</c:v>
                </c:pt>
                <c:pt idx="18">
                  <c:v>0.48949999999999999</c:v>
                </c:pt>
                <c:pt idx="19">
                  <c:v>0.63590000000000002</c:v>
                </c:pt>
                <c:pt idx="20">
                  <c:v>0.80920000000000003</c:v>
                </c:pt>
                <c:pt idx="21">
                  <c:v>0.92700000000000005</c:v>
                </c:pt>
                <c:pt idx="22">
                  <c:v>0.97899999999999998</c:v>
                </c:pt>
                <c:pt idx="23">
                  <c:v>0.98799999999999999</c:v>
                </c:pt>
                <c:pt idx="24">
                  <c:v>0.99280000000000002</c:v>
                </c:pt>
                <c:pt idx="25">
                  <c:v>0.99770000000000003</c:v>
                </c:pt>
                <c:pt idx="26">
                  <c:v>0.99939999999999996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8F9-483A-A7A8-C934BEB0A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3'!$C$37:$C$82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D00-40FE-9452-0F8D6C228B39}"/>
            </c:ext>
          </c:extLst>
        </c:ser>
        <c:ser>
          <c:idx val="2"/>
          <c:order val="1"/>
          <c:tx>
            <c:strRef>
              <c:f>'Company 3'!$D$34:$D$36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3'!$D$37:$D$82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D00-40FE-9452-0F8D6C228B39}"/>
            </c:ext>
          </c:extLst>
        </c:ser>
        <c:ser>
          <c:idx val="12"/>
          <c:order val="4"/>
          <c:tx>
            <c:strRef>
              <c:f>'Company 3'!$G$34:$G$36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3'!$G$37:$G$82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D00-40FE-9452-0F8D6C228B39}"/>
            </c:ext>
          </c:extLst>
        </c:ser>
        <c:ser>
          <c:idx val="13"/>
          <c:order val="5"/>
          <c:tx>
            <c:strRef>
              <c:f>'Company 3'!$H$34:$H$36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3'!$H$37:$H$82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D00-40FE-9452-0F8D6C228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3'!$E$34:$E$36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3'!$E$37:$E$82</c15:sqref>
                        </c15:formulaRef>
                      </c:ext>
                    </c:extLst>
                    <c:numCache>
                      <c:formatCode>General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FD00-40FE-9452-0F8D6C228B39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3'!$F$37:$F$82</c15:sqref>
                        </c15:formulaRef>
                      </c:ext>
                    </c:extLst>
                    <c:numCache>
                      <c:formatCode>General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D00-40FE-9452-0F8D6C228B39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3'!$I$37:$I$82</c15:sqref>
                        </c15:formulaRef>
                      </c:ext>
                    </c:extLst>
                    <c:numCache>
                      <c:formatCode>General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D00-40FE-9452-0F8D6C228B39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3'!$J$37:$J$82</c15:sqref>
                        </c15:formulaRef>
                      </c:ext>
                    </c:extLst>
                    <c:numCache>
                      <c:formatCode>General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D00-40FE-9452-0F8D6C228B39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cases'!$B$6</c:f>
          <c:strCache>
            <c:ptCount val="1"/>
            <c:pt idx="0">
              <c:v>8Tx/[32Tx] 4Rx: 2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4"/>
          <c:order val="2"/>
          <c:tx>
            <c:strRef>
              <c:f>'Company 1'!$DQ$33:$DQ$36</c:f>
              <c:strCache>
                <c:ptCount val="4"/>
                <c:pt idx="0">
                  <c:v>Ericsson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1'!$DQ$37:$DQ$82</c:f>
              <c:numCache>
                <c:formatCode>0.0000</c:formatCode>
                <c:ptCount val="46"/>
                <c:pt idx="0">
                  <c:v>1.5258765675827001E-2</c:v>
                </c:pt>
                <c:pt idx="1">
                  <c:v>3.8300364922463997E-2</c:v>
                </c:pt>
                <c:pt idx="2">
                  <c:v>6.7561736982483994E-2</c:v>
                </c:pt>
                <c:pt idx="3">
                  <c:v>0.111326304685129</c:v>
                </c:pt>
                <c:pt idx="4">
                  <c:v>0.16157981639444399</c:v>
                </c:pt>
                <c:pt idx="5">
                  <c:v>0.21710488535917899</c:v>
                </c:pt>
                <c:pt idx="6">
                  <c:v>0.27728676690474002</c:v>
                </c:pt>
                <c:pt idx="7">
                  <c:v>0.33445575913791298</c:v>
                </c:pt>
                <c:pt idx="8">
                  <c:v>0.38982937652333599</c:v>
                </c:pt>
                <c:pt idx="9">
                  <c:v>0.43305438921818101</c:v>
                </c:pt>
                <c:pt idx="10">
                  <c:v>0.48877066810041903</c:v>
                </c:pt>
                <c:pt idx="11">
                  <c:v>0.53830334322488604</c:v>
                </c:pt>
                <c:pt idx="12">
                  <c:v>0.59420309659733095</c:v>
                </c:pt>
                <c:pt idx="13">
                  <c:v>0.65429371254757196</c:v>
                </c:pt>
                <c:pt idx="14">
                  <c:v>0.71106769763924604</c:v>
                </c:pt>
                <c:pt idx="15">
                  <c:v>0.76271232565914904</c:v>
                </c:pt>
                <c:pt idx="16">
                  <c:v>0.80707778984314205</c:v>
                </c:pt>
                <c:pt idx="17">
                  <c:v>0.85935305452877198</c:v>
                </c:pt>
                <c:pt idx="18">
                  <c:v>0.914139162348791</c:v>
                </c:pt>
                <c:pt idx="19">
                  <c:v>0.946945804342891</c:v>
                </c:pt>
                <c:pt idx="20">
                  <c:v>0.977157643747817</c:v>
                </c:pt>
                <c:pt idx="21">
                  <c:v>0.99412138809640005</c:v>
                </c:pt>
                <c:pt idx="22">
                  <c:v>0.99759591460123997</c:v>
                </c:pt>
                <c:pt idx="23">
                  <c:v>0.99939091273910896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219-4022-BC07-67CF0AD27892}"/>
            </c:ext>
          </c:extLst>
        </c:ser>
        <c:ser>
          <c:idx val="5"/>
          <c:order val="3"/>
          <c:tx>
            <c:strRef>
              <c:f>'Company 2'!$DQ$33:$DQ$36</c:f>
              <c:strCache>
                <c:ptCount val="4"/>
                <c:pt idx="0">
                  <c:v>Nokia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2'!$DQ$37:$DQ$82</c:f>
              <c:numCache>
                <c:formatCode>0.0000</c:formatCode>
                <c:ptCount val="46"/>
                <c:pt idx="0">
                  <c:v>9.1999999999999998E-3</c:v>
                </c:pt>
                <c:pt idx="1">
                  <c:v>1.9400000000000001E-2</c:v>
                </c:pt>
                <c:pt idx="2">
                  <c:v>4.36E-2</c:v>
                </c:pt>
                <c:pt idx="3">
                  <c:v>7.7899999999999997E-2</c:v>
                </c:pt>
                <c:pt idx="4">
                  <c:v>0.12759999999999999</c:v>
                </c:pt>
                <c:pt idx="5">
                  <c:v>0.1888</c:v>
                </c:pt>
                <c:pt idx="6">
                  <c:v>0.25440000000000002</c:v>
                </c:pt>
                <c:pt idx="7">
                  <c:v>0.30990000000000001</c:v>
                </c:pt>
                <c:pt idx="8">
                  <c:v>0.37</c:v>
                </c:pt>
                <c:pt idx="9">
                  <c:v>0.41789999999999999</c:v>
                </c:pt>
                <c:pt idx="10">
                  <c:v>0.47260000000000002</c:v>
                </c:pt>
                <c:pt idx="11">
                  <c:v>0.52800000000000002</c:v>
                </c:pt>
                <c:pt idx="12">
                  <c:v>0.58089999999999997</c:v>
                </c:pt>
                <c:pt idx="13">
                  <c:v>0.63219999999999998</c:v>
                </c:pt>
                <c:pt idx="14">
                  <c:v>0.68959999999999999</c:v>
                </c:pt>
                <c:pt idx="15">
                  <c:v>0.74929999999999997</c:v>
                </c:pt>
                <c:pt idx="16">
                  <c:v>0.79559999999999997</c:v>
                </c:pt>
                <c:pt idx="17">
                  <c:v>0.84450000000000003</c:v>
                </c:pt>
                <c:pt idx="18">
                  <c:v>0.89280000000000004</c:v>
                </c:pt>
                <c:pt idx="19">
                  <c:v>0.92420000000000002</c:v>
                </c:pt>
                <c:pt idx="20">
                  <c:v>0.94920000000000004</c:v>
                </c:pt>
                <c:pt idx="21">
                  <c:v>0.97170000000000001</c:v>
                </c:pt>
                <c:pt idx="22">
                  <c:v>0.9839</c:v>
                </c:pt>
                <c:pt idx="23">
                  <c:v>0.99480000000000002</c:v>
                </c:pt>
                <c:pt idx="24">
                  <c:v>0.99980000000000002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219-4022-BC07-67CF0AD27892}"/>
            </c:ext>
          </c:extLst>
        </c:ser>
        <c:ser>
          <c:idx val="0"/>
          <c:order val="4"/>
          <c:tx>
            <c:strRef>
              <c:f>'Company 3'!$DQ$33:$DQ$36</c:f>
              <c:strCache>
                <c:ptCount val="4"/>
                <c:pt idx="0">
                  <c:v>CPY3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3'!$DQ$37:$DQ$82</c:f>
              <c:numCache>
                <c:formatCode>General</c:formatCode>
                <c:ptCount val="46"/>
                <c:pt idx="0">
                  <c:v>2.0040080160320601E-3</c:v>
                </c:pt>
                <c:pt idx="1">
                  <c:v>9.6860387441549799E-3</c:v>
                </c:pt>
                <c:pt idx="2">
                  <c:v>2.48830995323981E-2</c:v>
                </c:pt>
                <c:pt idx="3">
                  <c:v>5.8784235136940602E-2</c:v>
                </c:pt>
                <c:pt idx="4">
                  <c:v>0.110721442885772</c:v>
                </c:pt>
                <c:pt idx="5">
                  <c:v>0.168670674682699</c:v>
                </c:pt>
                <c:pt idx="6">
                  <c:v>0.233967935871743</c:v>
                </c:pt>
                <c:pt idx="7">
                  <c:v>0.30410821643286601</c:v>
                </c:pt>
                <c:pt idx="8">
                  <c:v>0.36172344689378699</c:v>
                </c:pt>
                <c:pt idx="9">
                  <c:v>0.41700066800267199</c:v>
                </c:pt>
                <c:pt idx="10">
                  <c:v>0.46843687374749499</c:v>
                </c:pt>
                <c:pt idx="11">
                  <c:v>0.51686706746827005</c:v>
                </c:pt>
                <c:pt idx="12">
                  <c:v>0.56897127588510299</c:v>
                </c:pt>
                <c:pt idx="13">
                  <c:v>0.62174348697394799</c:v>
                </c:pt>
                <c:pt idx="14">
                  <c:v>0.67919171676686696</c:v>
                </c:pt>
                <c:pt idx="15">
                  <c:v>0.73463593854375397</c:v>
                </c:pt>
                <c:pt idx="16">
                  <c:v>0.79041416165664702</c:v>
                </c:pt>
                <c:pt idx="17">
                  <c:v>0.83316633266533102</c:v>
                </c:pt>
                <c:pt idx="18">
                  <c:v>0.87391449565798296</c:v>
                </c:pt>
                <c:pt idx="19">
                  <c:v>0.91399465597862395</c:v>
                </c:pt>
                <c:pt idx="20">
                  <c:v>0.94488977955911801</c:v>
                </c:pt>
                <c:pt idx="21">
                  <c:v>0.96960587842351298</c:v>
                </c:pt>
                <c:pt idx="22">
                  <c:v>0.98597194388777598</c:v>
                </c:pt>
                <c:pt idx="23">
                  <c:v>0.99298597194388805</c:v>
                </c:pt>
                <c:pt idx="24">
                  <c:v>0.99665998663994604</c:v>
                </c:pt>
                <c:pt idx="25">
                  <c:v>0.99849699398797598</c:v>
                </c:pt>
                <c:pt idx="26">
                  <c:v>0.99916499665998704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B6-4806-AFD4-45164D8D1FCB}"/>
            </c:ext>
          </c:extLst>
        </c:ser>
        <c:ser>
          <c:idx val="3"/>
          <c:order val="5"/>
          <c:tx>
            <c:strRef>
              <c:f>'Company 4'!$DQ$33:$DQ$36</c:f>
              <c:strCache>
                <c:ptCount val="4"/>
                <c:pt idx="0">
                  <c:v>CPY4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4'!$DH$37:$DH$82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B6-4806-AFD4-45164D8D1FCB}"/>
            </c:ext>
          </c:extLst>
        </c:ser>
        <c:ser>
          <c:idx val="6"/>
          <c:order val="6"/>
          <c:tx>
            <c:strRef>
              <c:f>'Company 5'!$DQ$33:$DQ$36</c:f>
              <c:strCache>
                <c:ptCount val="4"/>
                <c:pt idx="0">
                  <c:v>CPY5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5'!$DH$37:$DH$82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5'!$DQ$37:$DQ$82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EB6-4806-AFD4-45164D8D1FCB}"/>
            </c:ext>
          </c:extLst>
        </c:ser>
        <c:ser>
          <c:idx val="7"/>
          <c:order val="7"/>
          <c:tx>
            <c:strRef>
              <c:f>'Company 6'!$DQ$33:$DQ$36</c:f>
              <c:strCache>
                <c:ptCount val="4"/>
                <c:pt idx="0">
                  <c:v>CPY6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6'!$DH$37:$DH$82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EB6-4806-AFD4-45164D8D1FCB}"/>
            </c:ext>
          </c:extLst>
        </c:ser>
        <c:ser>
          <c:idx val="8"/>
          <c:order val="8"/>
          <c:tx>
            <c:strRef>
              <c:f>'Company 7'!$DQ$33:$DQ$36</c:f>
              <c:strCache>
                <c:ptCount val="4"/>
                <c:pt idx="0">
                  <c:v>CPY7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7'!$DH$37:$DH$82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EB6-4806-AFD4-45164D8D1FCB}"/>
            </c:ext>
          </c:extLst>
        </c:ser>
        <c:ser>
          <c:idx val="9"/>
          <c:order val="9"/>
          <c:tx>
            <c:strRef>
              <c:f>'Company 8'!$DQ$33:$DQ$36</c:f>
              <c:strCache>
                <c:ptCount val="4"/>
                <c:pt idx="0">
                  <c:v>CPY8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8'!$DH$37:$DH$82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EB6-4806-AFD4-45164D8D1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'Company 1'!$DI$33:$DI$36</c15:sqref>
                        </c15:formulaRef>
                      </c:ext>
                    </c:extLst>
                    <c:strCache>
                      <c:ptCount val="4"/>
                      <c:pt idx="0">
                        <c:v>Ericsson</c:v>
                      </c:pt>
                      <c:pt idx="1">
                        <c:v>AAV 1Y</c:v>
                      </c:pt>
                      <c:pt idx="2">
                        <c:v>eType 2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1'!$DH$37:$DH$82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1'!$DI$37:$DI$82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9">
                        <c:v>0.97560973919476002</c:v>
                      </c:pt>
                      <c:pt idx="10">
                        <c:v>0.99698721177991301</c:v>
                      </c:pt>
                      <c:pt idx="11">
                        <c:v>1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1</c:v>
                      </c:pt>
                      <c:pt idx="22">
                        <c:v>1</c:v>
                      </c:pt>
                      <c:pt idx="23">
                        <c:v>1</c:v>
                      </c:pt>
                      <c:pt idx="24">
                        <c:v>1</c:v>
                      </c:pt>
                      <c:pt idx="25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2219-4022-BC07-67CF0AD27892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1'!$DJ$33:$DJ$36</c15:sqref>
                        </c15:formulaRef>
                      </c:ext>
                    </c:extLst>
                    <c:strCache>
                      <c:ptCount val="4"/>
                      <c:pt idx="0">
                        <c:v>Ericsson</c:v>
                      </c:pt>
                      <c:pt idx="1">
                        <c:v>AAV 1Y</c:v>
                      </c:pt>
                      <c:pt idx="2">
                        <c:v>Type 1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1'!$DH$37:$DH$82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1'!$DJ$37:$DJ$82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9">
                        <c:v>0.94828432055302203</c:v>
                      </c:pt>
                      <c:pt idx="10">
                        <c:v>0.97468528913278796</c:v>
                      </c:pt>
                      <c:pt idx="11">
                        <c:v>0.99981908890595605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1</c:v>
                      </c:pt>
                      <c:pt idx="22">
                        <c:v>1</c:v>
                      </c:pt>
                      <c:pt idx="23">
                        <c:v>1</c:v>
                      </c:pt>
                      <c:pt idx="24">
                        <c:v>1</c:v>
                      </c:pt>
                      <c:pt idx="25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219-4022-BC07-67CF0AD27892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6458327465011824"/>
          <c:h val="0.341763044718399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3'!$CE$37:$CE$82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3.5381750465549402E-3</c:v>
                </c:pt>
                <c:pt idx="4">
                  <c:v>2.32931726907631E-2</c:v>
                </c:pt>
                <c:pt idx="5">
                  <c:v>8.7992831541218702E-2</c:v>
                </c:pt>
                <c:pt idx="6">
                  <c:v>0.17071290944123299</c:v>
                </c:pt>
                <c:pt idx="7">
                  <c:v>0.26210526315789501</c:v>
                </c:pt>
                <c:pt idx="8">
                  <c:v>0.32247828991316002</c:v>
                </c:pt>
                <c:pt idx="9">
                  <c:v>0.37992651970607899</c:v>
                </c:pt>
                <c:pt idx="10">
                  <c:v>0.42351945854483902</c:v>
                </c:pt>
                <c:pt idx="11">
                  <c:v>0.45708082832331298</c:v>
                </c:pt>
                <c:pt idx="12">
                  <c:v>0.49281897127588498</c:v>
                </c:pt>
                <c:pt idx="13">
                  <c:v>0.52070808283233105</c:v>
                </c:pt>
                <c:pt idx="14">
                  <c:v>0.55477621910487596</c:v>
                </c:pt>
                <c:pt idx="15">
                  <c:v>0.62541750167000698</c:v>
                </c:pt>
                <c:pt idx="16">
                  <c:v>0.707247828991316</c:v>
                </c:pt>
                <c:pt idx="17">
                  <c:v>0.788911155644623</c:v>
                </c:pt>
                <c:pt idx="18">
                  <c:v>0.86289245156980598</c:v>
                </c:pt>
                <c:pt idx="19">
                  <c:v>0.933366733466934</c:v>
                </c:pt>
                <c:pt idx="20">
                  <c:v>0.97762191048764202</c:v>
                </c:pt>
                <c:pt idx="21">
                  <c:v>0.99298597194388805</c:v>
                </c:pt>
                <c:pt idx="22">
                  <c:v>0.99816299265197095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0.99966599866399397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25-4AD2-9E7D-261CCF12D252}"/>
            </c:ext>
          </c:extLst>
        </c:ser>
        <c:ser>
          <c:idx val="0"/>
          <c:order val="1"/>
          <c:tx>
            <c:strRef>
              <c:f>'Company 3'!$CF$34:$CF$36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3'!$CF$37:$CF$82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9.0277777777777804E-3</c:v>
                </c:pt>
                <c:pt idx="4">
                  <c:v>4.3642611683848802E-2</c:v>
                </c:pt>
                <c:pt idx="5">
                  <c:v>0.12641950567802299</c:v>
                </c:pt>
                <c:pt idx="6">
                  <c:v>0.221442885771543</c:v>
                </c:pt>
                <c:pt idx="7">
                  <c:v>0.29325317301269199</c:v>
                </c:pt>
                <c:pt idx="8">
                  <c:v>0.34452237808951203</c:v>
                </c:pt>
                <c:pt idx="9">
                  <c:v>0.39879759519038099</c:v>
                </c:pt>
                <c:pt idx="10">
                  <c:v>0.44488977955911801</c:v>
                </c:pt>
                <c:pt idx="11">
                  <c:v>0.47995991983967901</c:v>
                </c:pt>
                <c:pt idx="12">
                  <c:v>0.50283901135604503</c:v>
                </c:pt>
                <c:pt idx="13">
                  <c:v>0.52571810287241205</c:v>
                </c:pt>
                <c:pt idx="14">
                  <c:v>0.57448229792919203</c:v>
                </c:pt>
                <c:pt idx="15">
                  <c:v>0.65464261857047401</c:v>
                </c:pt>
                <c:pt idx="16">
                  <c:v>0.75083500334001296</c:v>
                </c:pt>
                <c:pt idx="17">
                  <c:v>0.86456245824983302</c:v>
                </c:pt>
                <c:pt idx="18">
                  <c:v>0.94405477621910505</c:v>
                </c:pt>
                <c:pt idx="19">
                  <c:v>0.98046092184368805</c:v>
                </c:pt>
                <c:pt idx="20">
                  <c:v>0.99749498997996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0.99966599866399397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25-4AD2-9E7D-261CCF12D252}"/>
            </c:ext>
          </c:extLst>
        </c:ser>
        <c:ser>
          <c:idx val="2"/>
          <c:order val="2"/>
          <c:tx>
            <c:strRef>
              <c:f>'Company 3'!$CG$34:$CG$36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3'!$CG$37:$CG$82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8.3514280942041002E-4</c:v>
                </c:pt>
                <c:pt idx="5">
                  <c:v>3.8727006156436599E-3</c:v>
                </c:pt>
                <c:pt idx="6">
                  <c:v>1.7370970435944599E-2</c:v>
                </c:pt>
                <c:pt idx="7">
                  <c:v>4.8772340070152E-2</c:v>
                </c:pt>
                <c:pt idx="8">
                  <c:v>9.3201937531317794E-2</c:v>
                </c:pt>
                <c:pt idx="9">
                  <c:v>0.15015867713379</c:v>
                </c:pt>
                <c:pt idx="10">
                  <c:v>0.20444295974611701</c:v>
                </c:pt>
                <c:pt idx="11">
                  <c:v>0.26132310241212903</c:v>
                </c:pt>
                <c:pt idx="12">
                  <c:v>0.30232169701018902</c:v>
                </c:pt>
                <c:pt idx="13">
                  <c:v>0.34073826624352799</c:v>
                </c:pt>
                <c:pt idx="14">
                  <c:v>0.37447803574411198</c:v>
                </c:pt>
                <c:pt idx="15">
                  <c:v>0.41038917654918999</c:v>
                </c:pt>
                <c:pt idx="16">
                  <c:v>0.44062134625020899</c:v>
                </c:pt>
                <c:pt idx="17">
                  <c:v>0.473358944379489</c:v>
                </c:pt>
                <c:pt idx="18">
                  <c:v>0.50592951394688501</c:v>
                </c:pt>
                <c:pt idx="19">
                  <c:v>0.53883414063804902</c:v>
                </c:pt>
                <c:pt idx="20">
                  <c:v>0.57374311007182199</c:v>
                </c:pt>
                <c:pt idx="21">
                  <c:v>0.60597962251545001</c:v>
                </c:pt>
                <c:pt idx="22">
                  <c:v>0.64239184900617996</c:v>
                </c:pt>
                <c:pt idx="23">
                  <c:v>0.67796893268749003</c:v>
                </c:pt>
                <c:pt idx="24">
                  <c:v>0.71421413061633499</c:v>
                </c:pt>
                <c:pt idx="25">
                  <c:v>0.74093870051778798</c:v>
                </c:pt>
                <c:pt idx="26">
                  <c:v>0.76716218473358899</c:v>
                </c:pt>
                <c:pt idx="27">
                  <c:v>0.79154835476866603</c:v>
                </c:pt>
                <c:pt idx="28">
                  <c:v>0.81476532487055298</c:v>
                </c:pt>
                <c:pt idx="29">
                  <c:v>0.84483046600968803</c:v>
                </c:pt>
                <c:pt idx="30">
                  <c:v>0.87573074995824296</c:v>
                </c:pt>
                <c:pt idx="31">
                  <c:v>0.90345749123100005</c:v>
                </c:pt>
                <c:pt idx="32">
                  <c:v>0.92884583263738096</c:v>
                </c:pt>
                <c:pt idx="33">
                  <c:v>0.95690663103390705</c:v>
                </c:pt>
                <c:pt idx="34">
                  <c:v>0.97527977284115597</c:v>
                </c:pt>
                <c:pt idx="35">
                  <c:v>0.98513445799231703</c:v>
                </c:pt>
                <c:pt idx="36">
                  <c:v>0.99465508599999997</c:v>
                </c:pt>
                <c:pt idx="37">
                  <c:v>0.99799565700000004</c:v>
                </c:pt>
                <c:pt idx="38">
                  <c:v>0.99916485700000002</c:v>
                </c:pt>
                <c:pt idx="39">
                  <c:v>0.999331886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25-4AD2-9E7D-261CCF12D252}"/>
            </c:ext>
          </c:extLst>
        </c:ser>
        <c:ser>
          <c:idx val="3"/>
          <c:order val="3"/>
          <c:tx>
            <c:strRef>
              <c:f>'Company 3'!$CH$34:$CH$36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E25-4AD2-9E7D-261CCF12D252}"/>
            </c:ext>
          </c:extLst>
        </c:ser>
        <c:ser>
          <c:idx val="4"/>
          <c:order val="4"/>
          <c:tx>
            <c:strRef>
              <c:f>'Company 3'!$CI$34:$CI$36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E25-4AD2-9E7D-261CCF12D252}"/>
            </c:ext>
          </c:extLst>
        </c:ser>
        <c:ser>
          <c:idx val="5"/>
          <c:order val="5"/>
          <c:tx>
            <c:strRef>
              <c:f>'Company 3'!$CJ$34:$CJ$36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E25-4AD2-9E7D-261CCF12D252}"/>
            </c:ext>
          </c:extLst>
        </c:ser>
        <c:ser>
          <c:idx val="9"/>
          <c:order val="6"/>
          <c:tx>
            <c:strRef>
              <c:f>'Company 3'!$CK$34:$CK$36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3'!$CK$37:$CK$82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6.7049808429118802E-3</c:v>
                </c:pt>
                <c:pt idx="4">
                  <c:v>2.4581005586592201E-2</c:v>
                </c:pt>
                <c:pt idx="5">
                  <c:v>7.2916666666666699E-2</c:v>
                </c:pt>
                <c:pt idx="6">
                  <c:v>0.14629258517034099</c:v>
                </c:pt>
                <c:pt idx="7">
                  <c:v>0.233299933199733</c:v>
                </c:pt>
                <c:pt idx="8">
                  <c:v>0.31481481481481499</c:v>
                </c:pt>
                <c:pt idx="9">
                  <c:v>0.363059452237809</c:v>
                </c:pt>
                <c:pt idx="10">
                  <c:v>0.41228956228956198</c:v>
                </c:pt>
                <c:pt idx="11">
                  <c:v>0.45549915397631102</c:v>
                </c:pt>
                <c:pt idx="12">
                  <c:v>0.49081496325985302</c:v>
                </c:pt>
                <c:pt idx="13">
                  <c:v>0.51920507682030703</c:v>
                </c:pt>
                <c:pt idx="14">
                  <c:v>0.55845023380093495</c:v>
                </c:pt>
                <c:pt idx="15">
                  <c:v>0.60437541750167001</c:v>
                </c:pt>
                <c:pt idx="16">
                  <c:v>0.67167668670674696</c:v>
                </c:pt>
                <c:pt idx="17">
                  <c:v>0.76419505678022703</c:v>
                </c:pt>
                <c:pt idx="18">
                  <c:v>0.85754843019372096</c:v>
                </c:pt>
                <c:pt idx="19">
                  <c:v>0.92785571142284595</c:v>
                </c:pt>
                <c:pt idx="20">
                  <c:v>0.97394789579158303</c:v>
                </c:pt>
                <c:pt idx="21">
                  <c:v>0.99448897795591196</c:v>
                </c:pt>
                <c:pt idx="22">
                  <c:v>0.99916499665998704</c:v>
                </c:pt>
                <c:pt idx="23">
                  <c:v>0.99966599866399397</c:v>
                </c:pt>
                <c:pt idx="24">
                  <c:v>1</c:v>
                </c:pt>
                <c:pt idx="25">
                  <c:v>1</c:v>
                </c:pt>
                <c:pt idx="26">
                  <c:v>0.99983299933199699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E25-4AD2-9E7D-261CCF12D252}"/>
            </c:ext>
          </c:extLst>
        </c:ser>
        <c:ser>
          <c:idx val="10"/>
          <c:order val="7"/>
          <c:tx>
            <c:strRef>
              <c:f>'Company 3'!$CL$34:$CL$36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3'!$CL$37:$CL$82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1.20898100172712E-3</c:v>
                </c:pt>
                <c:pt idx="3">
                  <c:v>1.53640614562458E-2</c:v>
                </c:pt>
                <c:pt idx="4">
                  <c:v>4.49231796927188E-2</c:v>
                </c:pt>
                <c:pt idx="5">
                  <c:v>0.10187040748163</c:v>
                </c:pt>
                <c:pt idx="6">
                  <c:v>0.18737474949899799</c:v>
                </c:pt>
                <c:pt idx="7">
                  <c:v>0.27505010020040099</c:v>
                </c:pt>
                <c:pt idx="8">
                  <c:v>0.33316633266533102</c:v>
                </c:pt>
                <c:pt idx="9">
                  <c:v>0.38142952571810301</c:v>
                </c:pt>
                <c:pt idx="10">
                  <c:v>0.42668670674682702</c:v>
                </c:pt>
                <c:pt idx="11">
                  <c:v>0.47144288577154297</c:v>
                </c:pt>
                <c:pt idx="12">
                  <c:v>0.50450901803607195</c:v>
                </c:pt>
                <c:pt idx="13">
                  <c:v>0.52905811623246501</c:v>
                </c:pt>
                <c:pt idx="14">
                  <c:v>0.57297929191716801</c:v>
                </c:pt>
                <c:pt idx="15">
                  <c:v>0.62474949899799603</c:v>
                </c:pt>
                <c:pt idx="16">
                  <c:v>0.71676686706746795</c:v>
                </c:pt>
                <c:pt idx="17">
                  <c:v>0.81262525050100198</c:v>
                </c:pt>
                <c:pt idx="18">
                  <c:v>0.92518370073480305</c:v>
                </c:pt>
                <c:pt idx="19">
                  <c:v>0.98263193052772202</c:v>
                </c:pt>
                <c:pt idx="20">
                  <c:v>0.99849699398797598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0.99983299933199699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E25-4AD2-9E7D-261CCF12D252}"/>
            </c:ext>
          </c:extLst>
        </c:ser>
        <c:ser>
          <c:idx val="11"/>
          <c:order val="8"/>
          <c:tx>
            <c:strRef>
              <c:f>'Company 3'!$CM$34:$CM$36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3'!$CM$37:$CM$82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1.3360053440213799E-4</c:v>
                </c:pt>
                <c:pt idx="3">
                  <c:v>8.6840347361389399E-4</c:v>
                </c:pt>
                <c:pt idx="4">
                  <c:v>2.70541082164329E-3</c:v>
                </c:pt>
                <c:pt idx="5">
                  <c:v>9.1182364729458908E-3</c:v>
                </c:pt>
                <c:pt idx="6">
                  <c:v>2.2411489645958599E-2</c:v>
                </c:pt>
                <c:pt idx="7">
                  <c:v>4.5925183700734798E-2</c:v>
                </c:pt>
                <c:pt idx="8">
                  <c:v>8.2498329993320005E-2</c:v>
                </c:pt>
                <c:pt idx="9">
                  <c:v>0.132030728122913</c:v>
                </c:pt>
                <c:pt idx="10">
                  <c:v>0.18363393453573801</c:v>
                </c:pt>
                <c:pt idx="11">
                  <c:v>0.238877755511022</c:v>
                </c:pt>
                <c:pt idx="12">
                  <c:v>0.290247160988644</c:v>
                </c:pt>
                <c:pt idx="13">
                  <c:v>0.33199732798931197</c:v>
                </c:pt>
                <c:pt idx="14">
                  <c:v>0.37401469605878401</c:v>
                </c:pt>
                <c:pt idx="15">
                  <c:v>0.41613226452905799</c:v>
                </c:pt>
                <c:pt idx="16">
                  <c:v>0.45323981295925198</c:v>
                </c:pt>
                <c:pt idx="17">
                  <c:v>0.48663994655978599</c:v>
                </c:pt>
                <c:pt idx="18">
                  <c:v>0.52321309285237105</c:v>
                </c:pt>
                <c:pt idx="19">
                  <c:v>0.55935203740814998</c:v>
                </c:pt>
                <c:pt idx="20">
                  <c:v>0.59772879091516395</c:v>
                </c:pt>
                <c:pt idx="21">
                  <c:v>0.64084836339345297</c:v>
                </c:pt>
                <c:pt idx="22">
                  <c:v>0.68039412157648604</c:v>
                </c:pt>
                <c:pt idx="23">
                  <c:v>0.71275885103540404</c:v>
                </c:pt>
                <c:pt idx="24">
                  <c:v>0.74485637942551797</c:v>
                </c:pt>
                <c:pt idx="25">
                  <c:v>0.78206412825651295</c:v>
                </c:pt>
                <c:pt idx="26">
                  <c:v>0.82097528390113605</c:v>
                </c:pt>
                <c:pt idx="27">
                  <c:v>0.860554442217769</c:v>
                </c:pt>
                <c:pt idx="28">
                  <c:v>0.89402137608550403</c:v>
                </c:pt>
                <c:pt idx="29">
                  <c:v>0.92321309285237096</c:v>
                </c:pt>
                <c:pt idx="30">
                  <c:v>0.94686038744154999</c:v>
                </c:pt>
                <c:pt idx="31">
                  <c:v>0.96616566466265896</c:v>
                </c:pt>
                <c:pt idx="32">
                  <c:v>0.97982631930527697</c:v>
                </c:pt>
                <c:pt idx="33">
                  <c:v>0.99188376753507002</c:v>
                </c:pt>
                <c:pt idx="34">
                  <c:v>0.99736138944555797</c:v>
                </c:pt>
                <c:pt idx="35">
                  <c:v>0.99956579826319303</c:v>
                </c:pt>
                <c:pt idx="36">
                  <c:v>0.99986639899999996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E25-4AD2-9E7D-261CCF12D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3'!$DI$37:$DI$82</c:f>
              <c:numCache>
                <c:formatCode>General</c:formatCode>
                <c:ptCount val="46"/>
                <c:pt idx="0">
                  <c:v>0.207581830327321</c:v>
                </c:pt>
                <c:pt idx="1">
                  <c:v>0.302772211088844</c:v>
                </c:pt>
                <c:pt idx="2">
                  <c:v>0.38777555110220502</c:v>
                </c:pt>
                <c:pt idx="3">
                  <c:v>0.45657982631930499</c:v>
                </c:pt>
                <c:pt idx="4">
                  <c:v>0.49281897127588498</c:v>
                </c:pt>
                <c:pt idx="5">
                  <c:v>0.55811623246493003</c:v>
                </c:pt>
                <c:pt idx="6">
                  <c:v>0.68436873747494997</c:v>
                </c:pt>
                <c:pt idx="7">
                  <c:v>0.82949231796927203</c:v>
                </c:pt>
                <c:pt idx="8">
                  <c:v>0.93236472945891802</c:v>
                </c:pt>
                <c:pt idx="9">
                  <c:v>0.98096192384769498</c:v>
                </c:pt>
                <c:pt idx="10">
                  <c:v>0.99549098196392805</c:v>
                </c:pt>
                <c:pt idx="11">
                  <c:v>0.99832999331997296</c:v>
                </c:pt>
                <c:pt idx="12">
                  <c:v>0.99983299933199699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0.99966599866399397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98-4B26-BC17-37B009D92278}"/>
            </c:ext>
          </c:extLst>
        </c:ser>
        <c:ser>
          <c:idx val="2"/>
          <c:order val="1"/>
          <c:tx>
            <c:strRef>
              <c:f>'Company 3'!$DJ$34:$DJ$36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3'!$DJ$37:$DJ$82</c:f>
              <c:numCache>
                <c:formatCode>General</c:formatCode>
                <c:ptCount val="46"/>
                <c:pt idx="0">
                  <c:v>0.19238476953907799</c:v>
                </c:pt>
                <c:pt idx="1">
                  <c:v>0.28674014696058803</c:v>
                </c:pt>
                <c:pt idx="2">
                  <c:v>0.37324649298597201</c:v>
                </c:pt>
                <c:pt idx="3">
                  <c:v>0.44054776219104902</c:v>
                </c:pt>
                <c:pt idx="4">
                  <c:v>0.48263193052772202</c:v>
                </c:pt>
                <c:pt idx="5">
                  <c:v>0.53790915163660702</c:v>
                </c:pt>
                <c:pt idx="6">
                  <c:v>0.65814963259852999</c:v>
                </c:pt>
                <c:pt idx="7">
                  <c:v>0.79091516366065495</c:v>
                </c:pt>
                <c:pt idx="8">
                  <c:v>0.908316633266533</c:v>
                </c:pt>
                <c:pt idx="9">
                  <c:v>0.96509686038744202</c:v>
                </c:pt>
                <c:pt idx="10">
                  <c:v>0.98997995991984</c:v>
                </c:pt>
                <c:pt idx="11">
                  <c:v>0.99749498997996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0.99966599866399397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98-4B26-BC17-37B009D92278}"/>
            </c:ext>
          </c:extLst>
        </c:ser>
        <c:ser>
          <c:idx val="0"/>
          <c:order val="2"/>
          <c:tx>
            <c:strRef>
              <c:f>'Company 3'!$DK$34:$DK$36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3'!$DK$37:$DK$82</c:f>
              <c:numCache>
                <c:formatCode>General</c:formatCode>
                <c:ptCount val="46"/>
                <c:pt idx="0">
                  <c:v>1.3360053440213801E-3</c:v>
                </c:pt>
                <c:pt idx="1">
                  <c:v>5.1770207080828303E-3</c:v>
                </c:pt>
                <c:pt idx="2">
                  <c:v>2.3046092184368702E-2</c:v>
                </c:pt>
                <c:pt idx="3">
                  <c:v>5.7782231128924499E-2</c:v>
                </c:pt>
                <c:pt idx="4">
                  <c:v>0.110888443553774</c:v>
                </c:pt>
                <c:pt idx="5">
                  <c:v>0.17267869071476299</c:v>
                </c:pt>
                <c:pt idx="6">
                  <c:v>0.2374749498998</c:v>
                </c:pt>
                <c:pt idx="7">
                  <c:v>0.302772211088844</c:v>
                </c:pt>
                <c:pt idx="8">
                  <c:v>0.360554442217769</c:v>
                </c:pt>
                <c:pt idx="9">
                  <c:v>0.41683366733466898</c:v>
                </c:pt>
                <c:pt idx="10">
                  <c:v>0.46392785571142298</c:v>
                </c:pt>
                <c:pt idx="11">
                  <c:v>0.51102204408817598</c:v>
                </c:pt>
                <c:pt idx="12">
                  <c:v>0.56479625918503695</c:v>
                </c:pt>
                <c:pt idx="13">
                  <c:v>0.61723446893787604</c:v>
                </c:pt>
                <c:pt idx="14">
                  <c:v>0.66683366733466898</c:v>
                </c:pt>
                <c:pt idx="15">
                  <c:v>0.72712090848363398</c:v>
                </c:pt>
                <c:pt idx="16">
                  <c:v>0.77905811623246501</c:v>
                </c:pt>
                <c:pt idx="17">
                  <c:v>0.82615230460921896</c:v>
                </c:pt>
                <c:pt idx="18">
                  <c:v>0.85871743486973895</c:v>
                </c:pt>
                <c:pt idx="19">
                  <c:v>0.89144956579826296</c:v>
                </c:pt>
                <c:pt idx="20">
                  <c:v>0.92601870407481601</c:v>
                </c:pt>
                <c:pt idx="21">
                  <c:v>0.95424181696726795</c:v>
                </c:pt>
                <c:pt idx="22">
                  <c:v>0.97160988643954604</c:v>
                </c:pt>
                <c:pt idx="23">
                  <c:v>0.98396793587174403</c:v>
                </c:pt>
                <c:pt idx="24">
                  <c:v>0.99181696726786905</c:v>
                </c:pt>
                <c:pt idx="25">
                  <c:v>0.99682698730794905</c:v>
                </c:pt>
                <c:pt idx="26">
                  <c:v>0.99866399465597899</c:v>
                </c:pt>
                <c:pt idx="27">
                  <c:v>0.99983299933199699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D98-4B26-BC17-37B009D92278}"/>
            </c:ext>
          </c:extLst>
        </c:ser>
        <c:ser>
          <c:idx val="3"/>
          <c:order val="3"/>
          <c:tx>
            <c:strRef>
              <c:f>'Company 3'!$DL$34:$DL$36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D98-4B26-BC17-37B009D92278}"/>
            </c:ext>
          </c:extLst>
        </c:ser>
        <c:ser>
          <c:idx val="4"/>
          <c:order val="4"/>
          <c:tx>
            <c:strRef>
              <c:f>'Company 3'!$DM$34:$DM$36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D98-4B26-BC17-37B009D92278}"/>
            </c:ext>
          </c:extLst>
        </c:ser>
        <c:ser>
          <c:idx val="5"/>
          <c:order val="5"/>
          <c:tx>
            <c:strRef>
              <c:f>'Company 3'!$DN$34:$DN$36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D98-4B26-BC17-37B009D92278}"/>
            </c:ext>
          </c:extLst>
        </c:ser>
        <c:ser>
          <c:idx val="9"/>
          <c:order val="6"/>
          <c:tx>
            <c:strRef>
              <c:f>'Company 3'!$DO$34:$DO$36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3'!$DO$37:$DO$82</c:f>
              <c:numCache>
                <c:formatCode>General</c:formatCode>
                <c:ptCount val="46"/>
                <c:pt idx="0">
                  <c:v>0.19021376085504299</c:v>
                </c:pt>
                <c:pt idx="1">
                  <c:v>0.28423513694054803</c:v>
                </c:pt>
                <c:pt idx="2">
                  <c:v>0.37174348697394799</c:v>
                </c:pt>
                <c:pt idx="3">
                  <c:v>0.44188376753507003</c:v>
                </c:pt>
                <c:pt idx="4">
                  <c:v>0.50167000668002704</c:v>
                </c:pt>
                <c:pt idx="5">
                  <c:v>0.56179024716098902</c:v>
                </c:pt>
                <c:pt idx="6">
                  <c:v>0.66516366065464305</c:v>
                </c:pt>
                <c:pt idx="7">
                  <c:v>0.80460921843687405</c:v>
                </c:pt>
                <c:pt idx="8">
                  <c:v>0.90130260521042105</c:v>
                </c:pt>
                <c:pt idx="9">
                  <c:v>0.96960587842351298</c:v>
                </c:pt>
                <c:pt idx="10">
                  <c:v>0.99014696058784202</c:v>
                </c:pt>
                <c:pt idx="11">
                  <c:v>0.99832999331997296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0.99966599866399397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D98-4B26-BC17-37B009D92278}"/>
            </c:ext>
          </c:extLst>
        </c:ser>
        <c:ser>
          <c:idx val="10"/>
          <c:order val="7"/>
          <c:tx>
            <c:strRef>
              <c:f>'Company 3'!$DP$34:$DP$36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3'!$DP$37:$DP$82</c:f>
              <c:numCache>
                <c:formatCode>General</c:formatCode>
                <c:ptCount val="46"/>
                <c:pt idx="0">
                  <c:v>0.16950567802271199</c:v>
                </c:pt>
                <c:pt idx="1">
                  <c:v>0.26903807615230502</c:v>
                </c:pt>
                <c:pt idx="2">
                  <c:v>0.35654642618570498</c:v>
                </c:pt>
                <c:pt idx="3">
                  <c:v>0.42668670674682702</c:v>
                </c:pt>
                <c:pt idx="4">
                  <c:v>0.48630594522378101</c:v>
                </c:pt>
                <c:pt idx="5">
                  <c:v>0.54792919171676702</c:v>
                </c:pt>
                <c:pt idx="6">
                  <c:v>0.64261857047428195</c:v>
                </c:pt>
                <c:pt idx="7">
                  <c:v>0.74966599866399497</c:v>
                </c:pt>
                <c:pt idx="8">
                  <c:v>0.86756847027388095</c:v>
                </c:pt>
                <c:pt idx="9">
                  <c:v>0.94589178356713399</c:v>
                </c:pt>
                <c:pt idx="10">
                  <c:v>0.98229792919171699</c:v>
                </c:pt>
                <c:pt idx="11">
                  <c:v>0.99883099532398101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0.99966599866399397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D98-4B26-BC17-37B009D92278}"/>
            </c:ext>
          </c:extLst>
        </c:ser>
        <c:ser>
          <c:idx val="11"/>
          <c:order val="8"/>
          <c:tx>
            <c:strRef>
              <c:f>'Company 3'!$DQ$34:$DQ$36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3'!$DQ$37:$DQ$82</c:f>
              <c:numCache>
                <c:formatCode>General</c:formatCode>
                <c:ptCount val="46"/>
                <c:pt idx="0">
                  <c:v>2.0040080160320601E-3</c:v>
                </c:pt>
                <c:pt idx="1">
                  <c:v>9.6860387441549799E-3</c:v>
                </c:pt>
                <c:pt idx="2">
                  <c:v>2.48830995323981E-2</c:v>
                </c:pt>
                <c:pt idx="3">
                  <c:v>5.8784235136940602E-2</c:v>
                </c:pt>
                <c:pt idx="4">
                  <c:v>0.110721442885772</c:v>
                </c:pt>
                <c:pt idx="5">
                  <c:v>0.168670674682699</c:v>
                </c:pt>
                <c:pt idx="6">
                  <c:v>0.233967935871743</c:v>
                </c:pt>
                <c:pt idx="7">
                  <c:v>0.30410821643286601</c:v>
                </c:pt>
                <c:pt idx="8">
                  <c:v>0.36172344689378699</c:v>
                </c:pt>
                <c:pt idx="9">
                  <c:v>0.41700066800267199</c:v>
                </c:pt>
                <c:pt idx="10">
                  <c:v>0.46843687374749499</c:v>
                </c:pt>
                <c:pt idx="11">
                  <c:v>0.51686706746827005</c:v>
                </c:pt>
                <c:pt idx="12">
                  <c:v>0.56897127588510299</c:v>
                </c:pt>
                <c:pt idx="13">
                  <c:v>0.62174348697394799</c:v>
                </c:pt>
                <c:pt idx="14">
                  <c:v>0.67919171676686696</c:v>
                </c:pt>
                <c:pt idx="15">
                  <c:v>0.73463593854375397</c:v>
                </c:pt>
                <c:pt idx="16">
                  <c:v>0.79041416165664702</c:v>
                </c:pt>
                <c:pt idx="17">
                  <c:v>0.83316633266533102</c:v>
                </c:pt>
                <c:pt idx="18">
                  <c:v>0.87391449565798296</c:v>
                </c:pt>
                <c:pt idx="19">
                  <c:v>0.91399465597862395</c:v>
                </c:pt>
                <c:pt idx="20">
                  <c:v>0.94488977955911801</c:v>
                </c:pt>
                <c:pt idx="21">
                  <c:v>0.96960587842351298</c:v>
                </c:pt>
                <c:pt idx="22">
                  <c:v>0.98597194388777598</c:v>
                </c:pt>
                <c:pt idx="23">
                  <c:v>0.99298597194388805</c:v>
                </c:pt>
                <c:pt idx="24">
                  <c:v>0.99665998663994604</c:v>
                </c:pt>
                <c:pt idx="25">
                  <c:v>0.99849699398797598</c:v>
                </c:pt>
                <c:pt idx="26">
                  <c:v>0.99916499665998704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D98-4B26-BC17-37B009D92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965-48C9-8F27-748E131FDC3A}"/>
            </c:ext>
          </c:extLst>
        </c:ser>
        <c:ser>
          <c:idx val="0"/>
          <c:order val="1"/>
          <c:tx>
            <c:strRef>
              <c:f>'Company 3'!$CT$34:$CT$36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965-48C9-8F27-748E131FDC3A}"/>
            </c:ext>
          </c:extLst>
        </c:ser>
        <c:ser>
          <c:idx val="2"/>
          <c:order val="2"/>
          <c:tx>
            <c:strRef>
              <c:f>'Company 3'!$CU$34:$CU$36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965-48C9-8F27-748E131FDC3A}"/>
            </c:ext>
          </c:extLst>
        </c:ser>
        <c:ser>
          <c:idx val="3"/>
          <c:order val="3"/>
          <c:tx>
            <c:strRef>
              <c:f>'Company 3'!$CV$34:$CV$36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965-48C9-8F27-748E131FDC3A}"/>
            </c:ext>
          </c:extLst>
        </c:ser>
        <c:ser>
          <c:idx val="4"/>
          <c:order val="4"/>
          <c:tx>
            <c:strRef>
              <c:f>'Company 3'!$CW$34:$CW$36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965-48C9-8F27-748E131FDC3A}"/>
            </c:ext>
          </c:extLst>
        </c:ser>
        <c:ser>
          <c:idx val="5"/>
          <c:order val="5"/>
          <c:tx>
            <c:strRef>
              <c:f>'Company 3'!$CX$34:$CX$36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965-48C9-8F27-748E131FDC3A}"/>
            </c:ext>
          </c:extLst>
        </c:ser>
        <c:ser>
          <c:idx val="9"/>
          <c:order val="6"/>
          <c:tx>
            <c:strRef>
              <c:f>'Company 3'!$CY$34:$CY$36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965-48C9-8F27-748E131FDC3A}"/>
            </c:ext>
          </c:extLst>
        </c:ser>
        <c:ser>
          <c:idx val="10"/>
          <c:order val="7"/>
          <c:tx>
            <c:strRef>
              <c:f>'Company 3'!$CZ$34:$CZ$36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965-48C9-8F27-748E131FDC3A}"/>
            </c:ext>
          </c:extLst>
        </c:ser>
        <c:ser>
          <c:idx val="11"/>
          <c:order val="8"/>
          <c:tx>
            <c:strRef>
              <c:f>'Company 3'!$DA$34:$DA$36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965-48C9-8F27-748E131FD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F5-42D1-9BF5-60229F42BA28}"/>
            </c:ext>
          </c:extLst>
        </c:ser>
        <c:ser>
          <c:idx val="0"/>
          <c:order val="1"/>
          <c:tx>
            <c:strRef>
              <c:f>'Company 3'!$DY$34:$DY$36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3F5-42D1-9BF5-60229F42BA28}"/>
            </c:ext>
          </c:extLst>
        </c:ser>
        <c:ser>
          <c:idx val="2"/>
          <c:order val="2"/>
          <c:tx>
            <c:strRef>
              <c:f>'Company 3'!$DZ$34:$DZ$36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3F5-42D1-9BF5-60229F42BA28}"/>
            </c:ext>
          </c:extLst>
        </c:ser>
        <c:ser>
          <c:idx val="3"/>
          <c:order val="3"/>
          <c:tx>
            <c:strRef>
              <c:f>'Company 3'!$EA$34:$EA$36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3F5-42D1-9BF5-60229F42BA28}"/>
            </c:ext>
          </c:extLst>
        </c:ser>
        <c:ser>
          <c:idx val="4"/>
          <c:order val="4"/>
          <c:tx>
            <c:strRef>
              <c:f>'Company 3'!$EB$34:$EB$36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3F5-42D1-9BF5-60229F42BA28}"/>
            </c:ext>
          </c:extLst>
        </c:ser>
        <c:ser>
          <c:idx val="5"/>
          <c:order val="5"/>
          <c:tx>
            <c:strRef>
              <c:f>'Company 3'!$EC$34:$EC$36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3F5-42D1-9BF5-60229F42BA28}"/>
            </c:ext>
          </c:extLst>
        </c:ser>
        <c:ser>
          <c:idx val="9"/>
          <c:order val="6"/>
          <c:tx>
            <c:strRef>
              <c:f>'Company 3'!$ED$34:$ED$36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3F5-42D1-9BF5-60229F42BA28}"/>
            </c:ext>
          </c:extLst>
        </c:ser>
        <c:ser>
          <c:idx val="10"/>
          <c:order val="7"/>
          <c:tx>
            <c:strRef>
              <c:f>'Company 3'!$EE$34:$EE$36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3F5-42D1-9BF5-60229F42BA28}"/>
            </c:ext>
          </c:extLst>
        </c:ser>
        <c:ser>
          <c:idx val="11"/>
          <c:order val="8"/>
          <c:tx>
            <c:strRef>
              <c:f>'Company 3'!$EF$34:$EF$36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3F5-42D1-9BF5-60229F42B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38-4AB1-BF24-7379F810334A}"/>
            </c:ext>
          </c:extLst>
        </c:ser>
        <c:ser>
          <c:idx val="0"/>
          <c:order val="1"/>
          <c:tx>
            <c:strRef>
              <c:f>'Company 3'!$W$34:$W$36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38-4AB1-BF24-7379F810334A}"/>
            </c:ext>
          </c:extLst>
        </c:ser>
        <c:ser>
          <c:idx val="12"/>
          <c:order val="4"/>
          <c:tx>
            <c:strRef>
              <c:f>'Company 3'!$Z$34:$Z$36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038-4AB1-BF24-7379F810334A}"/>
            </c:ext>
          </c:extLst>
        </c:ser>
        <c:ser>
          <c:idx val="13"/>
          <c:order val="5"/>
          <c:tx>
            <c:strRef>
              <c:f>'Company 3'!$AA$34:$AA$36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038-4AB1-BF24-7379F8103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3'!$X$34:$X$36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3'!$X$37:$X$82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A038-4AB1-BF24-7379F810334A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038-4AB1-BF24-7379F810334A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038-4AB1-BF24-7379F810334A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038-4AB1-BF24-7379F810334A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3'!$AP$37:$AP$82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2.23114680946006E-3</c:v>
                </c:pt>
                <c:pt idx="7">
                  <c:v>1.3833110218652399E-2</c:v>
                </c:pt>
                <c:pt idx="8">
                  <c:v>8.2552431950022306E-2</c:v>
                </c:pt>
                <c:pt idx="9">
                  <c:v>0.166146065744459</c:v>
                </c:pt>
                <c:pt idx="10">
                  <c:v>0.24631860776439099</c:v>
                </c:pt>
                <c:pt idx="11">
                  <c:v>0.29882492934701799</c:v>
                </c:pt>
                <c:pt idx="12">
                  <c:v>0.33125092964450398</c:v>
                </c:pt>
                <c:pt idx="13">
                  <c:v>0.37275026030046099</c:v>
                </c:pt>
                <c:pt idx="14">
                  <c:v>0.421686746987952</c:v>
                </c:pt>
                <c:pt idx="15">
                  <c:v>0.46110367395508001</c:v>
                </c:pt>
                <c:pt idx="16">
                  <c:v>0.49055481183995198</c:v>
                </c:pt>
                <c:pt idx="17">
                  <c:v>0.49784322475085502</c:v>
                </c:pt>
                <c:pt idx="18">
                  <c:v>0.50141305964599103</c:v>
                </c:pt>
                <c:pt idx="19">
                  <c:v>0.51346125241707596</c:v>
                </c:pt>
                <c:pt idx="20">
                  <c:v>0.55362189498735703</c:v>
                </c:pt>
                <c:pt idx="21">
                  <c:v>0.64182656552134498</c:v>
                </c:pt>
                <c:pt idx="22">
                  <c:v>0.76096980514651202</c:v>
                </c:pt>
                <c:pt idx="23">
                  <c:v>0.86360255838167499</c:v>
                </c:pt>
                <c:pt idx="24">
                  <c:v>0.93990777926520896</c:v>
                </c:pt>
                <c:pt idx="25">
                  <c:v>0.97515989885467802</c:v>
                </c:pt>
                <c:pt idx="26">
                  <c:v>0.99345530269225002</c:v>
                </c:pt>
                <c:pt idx="27">
                  <c:v>0.99881005503495501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C4-45F4-A3AD-3C4E51C22478}"/>
            </c:ext>
          </c:extLst>
        </c:ser>
        <c:ser>
          <c:idx val="2"/>
          <c:order val="1"/>
          <c:tx>
            <c:strRef>
              <c:f>'Company 3'!$AQ$34:$AQ$36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C4-45F4-A3AD-3C4E51C22478}"/>
            </c:ext>
          </c:extLst>
        </c:ser>
        <c:ser>
          <c:idx val="0"/>
          <c:order val="2"/>
          <c:tx>
            <c:strRef>
              <c:f>'Company 3'!$AR$34:$AR$36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FC4-45F4-A3AD-3C4E51C22478}"/>
            </c:ext>
          </c:extLst>
        </c:ser>
        <c:ser>
          <c:idx val="3"/>
          <c:order val="3"/>
          <c:tx>
            <c:strRef>
              <c:f>'Company 3'!$AS$34:$AS$36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FC4-45F4-A3AD-3C4E51C22478}"/>
            </c:ext>
          </c:extLst>
        </c:ser>
        <c:ser>
          <c:idx val="12"/>
          <c:order val="4"/>
          <c:tx>
            <c:strRef>
              <c:f>'Company 3'!$AT$34:$AT$36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3'!$AT$37:$AT$82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7.7346422727948899E-3</c:v>
                </c:pt>
                <c:pt idx="7">
                  <c:v>2.5732559869106102E-2</c:v>
                </c:pt>
                <c:pt idx="8">
                  <c:v>7.2735385988398002E-2</c:v>
                </c:pt>
                <c:pt idx="9">
                  <c:v>0.153502900490852</c:v>
                </c:pt>
                <c:pt idx="10">
                  <c:v>0.24260002974862399</c:v>
                </c:pt>
                <c:pt idx="11">
                  <c:v>0.295552580693143</c:v>
                </c:pt>
                <c:pt idx="12">
                  <c:v>0.33511825078090102</c:v>
                </c:pt>
                <c:pt idx="13">
                  <c:v>0.37111408597352402</c:v>
                </c:pt>
                <c:pt idx="14">
                  <c:v>0.41038226982002102</c:v>
                </c:pt>
                <c:pt idx="15">
                  <c:v>0.46273984828201697</c:v>
                </c:pt>
                <c:pt idx="16">
                  <c:v>0.49338093113193499</c:v>
                </c:pt>
                <c:pt idx="17">
                  <c:v>0.499628142198423</c:v>
                </c:pt>
                <c:pt idx="18">
                  <c:v>0.50676781198869503</c:v>
                </c:pt>
                <c:pt idx="19">
                  <c:v>0.52030343596608697</c:v>
                </c:pt>
                <c:pt idx="20">
                  <c:v>0.56254648222519699</c:v>
                </c:pt>
                <c:pt idx="21">
                  <c:v>0.64539640041648105</c:v>
                </c:pt>
                <c:pt idx="22">
                  <c:v>0.74936784173731996</c:v>
                </c:pt>
                <c:pt idx="23">
                  <c:v>0.87520452179086705</c:v>
                </c:pt>
                <c:pt idx="24">
                  <c:v>0.95864941246467295</c:v>
                </c:pt>
                <c:pt idx="25">
                  <c:v>0.98973672467648399</c:v>
                </c:pt>
                <c:pt idx="26">
                  <c:v>0.99881005503495501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FC4-45F4-A3AD-3C4E51C22478}"/>
            </c:ext>
          </c:extLst>
        </c:ser>
        <c:ser>
          <c:idx val="13"/>
          <c:order val="5"/>
          <c:tx>
            <c:strRef>
              <c:f>'Company 3'!$AU$34:$AU$36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FC4-45F4-A3AD-3C4E51C22478}"/>
            </c:ext>
          </c:extLst>
        </c:ser>
        <c:ser>
          <c:idx val="14"/>
          <c:order val="6"/>
          <c:tx>
            <c:strRef>
              <c:f>'Company 3'!$AV$34:$AV$36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FC4-45F4-A3AD-3C4E51C22478}"/>
            </c:ext>
          </c:extLst>
        </c:ser>
        <c:ser>
          <c:idx val="15"/>
          <c:order val="7"/>
          <c:tx>
            <c:strRef>
              <c:f>'Company 3'!$AW$34:$AW$36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FC4-45F4-A3AD-3C4E51C22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8A-4B90-BE39-57B1D7581797}"/>
            </c:ext>
          </c:extLst>
        </c:ser>
        <c:ser>
          <c:idx val="0"/>
          <c:order val="1"/>
          <c:tx>
            <c:strRef>
              <c:f>'Company 3'!$BJ$34:$BJ$36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3'!$BJ$37:$BJ$82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8A-4B90-BE39-57B1D7581797}"/>
            </c:ext>
          </c:extLst>
        </c:ser>
        <c:ser>
          <c:idx val="2"/>
          <c:order val="2"/>
          <c:tx>
            <c:strRef>
              <c:f>'Company 3'!$BK$34:$BK$36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18A-4B90-BE39-57B1D7581797}"/>
            </c:ext>
          </c:extLst>
        </c:ser>
        <c:ser>
          <c:idx val="3"/>
          <c:order val="3"/>
          <c:tx>
            <c:strRef>
              <c:f>'Company 3'!$BL$34:$BL$36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18A-4B90-BE39-57B1D7581797}"/>
            </c:ext>
          </c:extLst>
        </c:ser>
        <c:ser>
          <c:idx val="12"/>
          <c:order val="4"/>
          <c:tx>
            <c:strRef>
              <c:f>'Company 3'!$BM$34:$BM$36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18A-4B90-BE39-57B1D7581797}"/>
            </c:ext>
          </c:extLst>
        </c:ser>
        <c:ser>
          <c:idx val="13"/>
          <c:order val="5"/>
          <c:tx>
            <c:strRef>
              <c:f>'Company 3'!$BN$34:$BN$36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18A-4B90-BE39-57B1D7581797}"/>
            </c:ext>
          </c:extLst>
        </c:ser>
        <c:ser>
          <c:idx val="14"/>
          <c:order val="6"/>
          <c:tx>
            <c:strRef>
              <c:f>'Company 3'!$BO$34:$BO$36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18A-4B90-BE39-57B1D7581797}"/>
            </c:ext>
          </c:extLst>
        </c:ser>
        <c:ser>
          <c:idx val="15"/>
          <c:order val="7"/>
          <c:tx>
            <c:strRef>
              <c:f>'Company 3'!$BP$34:$BP$36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18A-4B90-BE39-57B1D7581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50-404F-BD34-22144983362D}"/>
            </c:ext>
          </c:extLst>
        </c:ser>
        <c:ser>
          <c:idx val="0"/>
          <c:order val="1"/>
          <c:tx>
            <c:strRef>
              <c:f>'Company 3'!$EO$34:$EO$36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950-404F-BD34-22144983362D}"/>
            </c:ext>
          </c:extLst>
        </c:ser>
        <c:ser>
          <c:idx val="6"/>
          <c:order val="2"/>
          <c:tx>
            <c:strRef>
              <c:f>'Company 3'!$EP$34:$EP$36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950-404F-BD34-22144983362D}"/>
            </c:ext>
          </c:extLst>
        </c:ser>
        <c:ser>
          <c:idx val="7"/>
          <c:order val="3"/>
          <c:tx>
            <c:strRef>
              <c:f>'Company 3'!$EQ$34:$EQ$36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950-404F-BD34-221449833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3'!$EZ$37:$EZ$82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33D-47EE-8000-C18BD429B0CA}"/>
            </c:ext>
          </c:extLst>
        </c:ser>
        <c:ser>
          <c:idx val="0"/>
          <c:order val="1"/>
          <c:tx>
            <c:strRef>
              <c:f>'Company 3'!$FB$34:$FB$36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3'!$EZ$37:$EZ$82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33D-47EE-8000-C18BD429B0CA}"/>
            </c:ext>
          </c:extLst>
        </c:ser>
        <c:ser>
          <c:idx val="6"/>
          <c:order val="2"/>
          <c:tx>
            <c:strRef>
              <c:f>'Company 3'!$FC$34:$FC$36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3'!$EZ$37:$EZ$82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3'!$FC$37:$FC$82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33D-47EE-8000-C18BD429B0CA}"/>
            </c:ext>
          </c:extLst>
        </c:ser>
        <c:ser>
          <c:idx val="7"/>
          <c:order val="3"/>
          <c:tx>
            <c:strRef>
              <c:f>'Company 3'!$FD$34:$FD$36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3'!$EZ$37:$EZ$82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3'!$FD$37:$FD$82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33D-47EE-8000-C18BD429B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E9-4E71-A9A1-42FAD5C4C149}"/>
            </c:ext>
          </c:extLst>
        </c:ser>
        <c:ser>
          <c:idx val="2"/>
          <c:order val="1"/>
          <c:tx>
            <c:strRef>
              <c:f>'Company 4'!$D$34:$D$36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8E9-4E71-A9A1-42FAD5C4C149}"/>
            </c:ext>
          </c:extLst>
        </c:ser>
        <c:ser>
          <c:idx val="12"/>
          <c:order val="4"/>
          <c:tx>
            <c:strRef>
              <c:f>'Company 4'!$G$34:$G$36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8E9-4E71-A9A1-42FAD5C4C149}"/>
            </c:ext>
          </c:extLst>
        </c:ser>
        <c:ser>
          <c:idx val="13"/>
          <c:order val="5"/>
          <c:tx>
            <c:strRef>
              <c:f>'Company 4'!$H$34:$H$36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8E9-4E71-A9A1-42FAD5C4C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4'!$E$34:$E$36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4'!$E$37:$E$82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C8E9-4E71-A9A1-42FAD5C4C149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8E9-4E71-A9A1-42FAD5C4C149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8E9-4E71-A9A1-42FAD5C4C149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8E9-4E71-A9A1-42FAD5C4C149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'Company 1'!$AT$33:$AT$36</c:f>
              <c:strCache>
                <c:ptCount val="4"/>
                <c:pt idx="0">
                  <c:v>Ericsson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1'!$AT$37:$AT$82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2.97619047619047E-3</c:v>
                </c:pt>
                <c:pt idx="5">
                  <c:v>2.6190476190476101E-2</c:v>
                </c:pt>
                <c:pt idx="6">
                  <c:v>6.19047619047619E-2</c:v>
                </c:pt>
                <c:pt idx="7">
                  <c:v>8.9880952380952298E-2</c:v>
                </c:pt>
                <c:pt idx="8">
                  <c:v>0.135119047619047</c:v>
                </c:pt>
                <c:pt idx="9">
                  <c:v>0.189285714285714</c:v>
                </c:pt>
                <c:pt idx="10">
                  <c:v>0.25119047619047602</c:v>
                </c:pt>
                <c:pt idx="11">
                  <c:v>0.30654761904761901</c:v>
                </c:pt>
                <c:pt idx="12">
                  <c:v>0.33928571428571402</c:v>
                </c:pt>
                <c:pt idx="13">
                  <c:v>0.37619047619047602</c:v>
                </c:pt>
                <c:pt idx="14">
                  <c:v>0.40476190476190399</c:v>
                </c:pt>
                <c:pt idx="15">
                  <c:v>0.44166666666666599</c:v>
                </c:pt>
                <c:pt idx="16">
                  <c:v>0.47380952380952301</c:v>
                </c:pt>
                <c:pt idx="17">
                  <c:v>0.49583333333333302</c:v>
                </c:pt>
                <c:pt idx="18">
                  <c:v>0.51011904761904703</c:v>
                </c:pt>
                <c:pt idx="19">
                  <c:v>0.544047619047619</c:v>
                </c:pt>
                <c:pt idx="20">
                  <c:v>0.59285714285714197</c:v>
                </c:pt>
                <c:pt idx="21">
                  <c:v>0.65119047619047599</c:v>
                </c:pt>
                <c:pt idx="22">
                  <c:v>0.73869047619047601</c:v>
                </c:pt>
                <c:pt idx="23">
                  <c:v>0.85535714285714204</c:v>
                </c:pt>
                <c:pt idx="24">
                  <c:v>0.93869047619047596</c:v>
                </c:pt>
                <c:pt idx="25">
                  <c:v>0.97976190476190395</c:v>
                </c:pt>
                <c:pt idx="26">
                  <c:v>0.99404761904761896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C7-4C53-9312-4C46B0DB2EBD}"/>
            </c:ext>
          </c:extLst>
        </c:ser>
        <c:ser>
          <c:idx val="4"/>
          <c:order val="1"/>
          <c:tx>
            <c:strRef>
              <c:f>'Company 2'!$AT$33:$AT$36</c:f>
              <c:strCache>
                <c:ptCount val="4"/>
                <c:pt idx="0">
                  <c:v>Nokia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2'!$AT$37:$AT$82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8.8000000000000005E-3</c:v>
                </c:pt>
                <c:pt idx="7">
                  <c:v>3.3599999999999998E-2</c:v>
                </c:pt>
                <c:pt idx="8">
                  <c:v>6.08E-2</c:v>
                </c:pt>
                <c:pt idx="9">
                  <c:v>0.1255</c:v>
                </c:pt>
                <c:pt idx="10">
                  <c:v>0.19750000000000001</c:v>
                </c:pt>
                <c:pt idx="11">
                  <c:v>0.25530000000000003</c:v>
                </c:pt>
                <c:pt idx="12">
                  <c:v>0.30259999999999998</c:v>
                </c:pt>
                <c:pt idx="13">
                  <c:v>0.34949999999999998</c:v>
                </c:pt>
                <c:pt idx="14">
                  <c:v>0.39190000000000003</c:v>
                </c:pt>
                <c:pt idx="15">
                  <c:v>0.4294</c:v>
                </c:pt>
                <c:pt idx="16">
                  <c:v>0.46920000000000001</c:v>
                </c:pt>
                <c:pt idx="17">
                  <c:v>0.47870000000000001</c:v>
                </c:pt>
                <c:pt idx="18">
                  <c:v>0.50509999999999999</c:v>
                </c:pt>
                <c:pt idx="19">
                  <c:v>0.54910000000000003</c:v>
                </c:pt>
                <c:pt idx="20">
                  <c:v>0.59599999999999997</c:v>
                </c:pt>
                <c:pt idx="21">
                  <c:v>0.65610000000000002</c:v>
                </c:pt>
                <c:pt idx="22">
                  <c:v>0.72309999999999997</c:v>
                </c:pt>
                <c:pt idx="23">
                  <c:v>0.82269999999999999</c:v>
                </c:pt>
                <c:pt idx="24">
                  <c:v>0.91090000000000004</c:v>
                </c:pt>
                <c:pt idx="25">
                  <c:v>0.94440000000000002</c:v>
                </c:pt>
                <c:pt idx="26">
                  <c:v>0.95730000000000004</c:v>
                </c:pt>
                <c:pt idx="27">
                  <c:v>0.97529999999999994</c:v>
                </c:pt>
                <c:pt idx="28">
                  <c:v>0.99470000000000003</c:v>
                </c:pt>
                <c:pt idx="29">
                  <c:v>0.99990000000000001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4C7-4C53-9312-4C46B0DB2EBD}"/>
            </c:ext>
          </c:extLst>
        </c:ser>
        <c:ser>
          <c:idx val="1"/>
          <c:order val="2"/>
          <c:tx>
            <c:strRef>
              <c:f>'Company 3'!$AT$33:$AT$36</c:f>
              <c:strCache>
                <c:ptCount val="4"/>
                <c:pt idx="0">
                  <c:v>CPY3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3'!$AT$37:$AT$82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7.7346422727948899E-3</c:v>
                </c:pt>
                <c:pt idx="7">
                  <c:v>2.5732559869106102E-2</c:v>
                </c:pt>
                <c:pt idx="8">
                  <c:v>7.2735385988398002E-2</c:v>
                </c:pt>
                <c:pt idx="9">
                  <c:v>0.153502900490852</c:v>
                </c:pt>
                <c:pt idx="10">
                  <c:v>0.24260002974862399</c:v>
                </c:pt>
                <c:pt idx="11">
                  <c:v>0.295552580693143</c:v>
                </c:pt>
                <c:pt idx="12">
                  <c:v>0.33511825078090102</c:v>
                </c:pt>
                <c:pt idx="13">
                  <c:v>0.37111408597352402</c:v>
                </c:pt>
                <c:pt idx="14">
                  <c:v>0.41038226982002102</c:v>
                </c:pt>
                <c:pt idx="15">
                  <c:v>0.46273984828201697</c:v>
                </c:pt>
                <c:pt idx="16">
                  <c:v>0.49338093113193499</c:v>
                </c:pt>
                <c:pt idx="17">
                  <c:v>0.499628142198423</c:v>
                </c:pt>
                <c:pt idx="18">
                  <c:v>0.50676781198869503</c:v>
                </c:pt>
                <c:pt idx="19">
                  <c:v>0.52030343596608697</c:v>
                </c:pt>
                <c:pt idx="20">
                  <c:v>0.56254648222519699</c:v>
                </c:pt>
                <c:pt idx="21">
                  <c:v>0.64539640041648105</c:v>
                </c:pt>
                <c:pt idx="22">
                  <c:v>0.74936784173731996</c:v>
                </c:pt>
                <c:pt idx="23">
                  <c:v>0.87520452179086705</c:v>
                </c:pt>
                <c:pt idx="24">
                  <c:v>0.95864941246467295</c:v>
                </c:pt>
                <c:pt idx="25">
                  <c:v>0.98973672467648399</c:v>
                </c:pt>
                <c:pt idx="26">
                  <c:v>0.99881005503495501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D0D-4F26-82EA-26803C285619}"/>
            </c:ext>
          </c:extLst>
        </c:ser>
        <c:ser>
          <c:idx val="2"/>
          <c:order val="3"/>
          <c:tx>
            <c:strRef>
              <c:f>'Company 4'!$AT$33:$AT$36</c:f>
              <c:strCache>
                <c:ptCount val="4"/>
                <c:pt idx="0">
                  <c:v>CPY4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4'!$AT$37:$AT$82</c:f>
              <c:numCache>
                <c:formatCode>0.0000</c:formatCode>
                <c:ptCount val="46"/>
                <c:pt idx="11">
                  <c:v>0.11307692307692301</c:v>
                </c:pt>
                <c:pt idx="12">
                  <c:v>0.21656410256410299</c:v>
                </c:pt>
                <c:pt idx="13">
                  <c:v>0.29579487179487202</c:v>
                </c:pt>
                <c:pt idx="14">
                  <c:v>0.350769230769231</c:v>
                </c:pt>
                <c:pt idx="15">
                  <c:v>0.40482051282051301</c:v>
                </c:pt>
                <c:pt idx="16">
                  <c:v>0.457948717948718</c:v>
                </c:pt>
                <c:pt idx="17">
                  <c:v>0.50010256410256404</c:v>
                </c:pt>
                <c:pt idx="18">
                  <c:v>0.53128205128205097</c:v>
                </c:pt>
                <c:pt idx="19">
                  <c:v>0.58887179487179497</c:v>
                </c:pt>
                <c:pt idx="20">
                  <c:v>0.67287179487179505</c:v>
                </c:pt>
                <c:pt idx="21">
                  <c:v>0.77358974358974397</c:v>
                </c:pt>
                <c:pt idx="22">
                  <c:v>0.89102564102564097</c:v>
                </c:pt>
                <c:pt idx="23">
                  <c:v>0.95969230769230796</c:v>
                </c:pt>
                <c:pt idx="24">
                  <c:v>0.97958974358974404</c:v>
                </c:pt>
                <c:pt idx="25">
                  <c:v>0.99189743589743595</c:v>
                </c:pt>
                <c:pt idx="26">
                  <c:v>0.99661538461538501</c:v>
                </c:pt>
                <c:pt idx="27">
                  <c:v>0.99917948717948701</c:v>
                </c:pt>
                <c:pt idx="28">
                  <c:v>0.99958974358974395</c:v>
                </c:pt>
                <c:pt idx="29">
                  <c:v>0.99984615384615405</c:v>
                </c:pt>
                <c:pt idx="30">
                  <c:v>0.99994871794871798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D0D-4F26-82EA-26803C285619}"/>
            </c:ext>
          </c:extLst>
        </c:ser>
        <c:ser>
          <c:idx val="3"/>
          <c:order val="4"/>
          <c:tx>
            <c:strRef>
              <c:f>'Company 5'!$AT$33:$AT$36</c:f>
              <c:strCache>
                <c:ptCount val="4"/>
                <c:pt idx="0">
                  <c:v>CPY5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5'!$AT$37:$AT$82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D0D-4F26-82EA-26803C285619}"/>
            </c:ext>
          </c:extLst>
        </c:ser>
        <c:ser>
          <c:idx val="5"/>
          <c:order val="5"/>
          <c:tx>
            <c:strRef>
              <c:f>'Company 6'!$AT$33:$AT$36</c:f>
              <c:strCache>
                <c:ptCount val="4"/>
                <c:pt idx="0">
                  <c:v>CPY6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D0D-4F26-82EA-26803C285619}"/>
            </c:ext>
          </c:extLst>
        </c:ser>
        <c:ser>
          <c:idx val="6"/>
          <c:order val="6"/>
          <c:tx>
            <c:strRef>
              <c:f>'Company 7'!$AT$33:$AT$36</c:f>
              <c:strCache>
                <c:ptCount val="4"/>
                <c:pt idx="0">
                  <c:v>CPY7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D0D-4F26-82EA-26803C285619}"/>
            </c:ext>
          </c:extLst>
        </c:ser>
        <c:ser>
          <c:idx val="7"/>
          <c:order val="7"/>
          <c:tx>
            <c:strRef>
              <c:f>'Company 8'!$AT$33:$AT$36</c:f>
              <c:strCache>
                <c:ptCount val="4"/>
                <c:pt idx="0">
                  <c:v>CPY8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D0D-4F26-82EA-26803C285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8520914294623606"/>
          <c:h val="0.34203732886852645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4A-47FC-99C6-C8438688AC1D}"/>
            </c:ext>
          </c:extLst>
        </c:ser>
        <c:ser>
          <c:idx val="0"/>
          <c:order val="1"/>
          <c:tx>
            <c:strRef>
              <c:f>'Company 4'!$CF$34:$CF$36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4A-47FC-99C6-C8438688AC1D}"/>
            </c:ext>
          </c:extLst>
        </c:ser>
        <c:ser>
          <c:idx val="2"/>
          <c:order val="2"/>
          <c:tx>
            <c:strRef>
              <c:f>'Company 4'!$CG$34:$CG$36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4A-47FC-99C6-C8438688AC1D}"/>
            </c:ext>
          </c:extLst>
        </c:ser>
        <c:ser>
          <c:idx val="3"/>
          <c:order val="3"/>
          <c:tx>
            <c:strRef>
              <c:f>'Company 4'!$CH$34:$CH$36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4A-47FC-99C6-C8438688AC1D}"/>
            </c:ext>
          </c:extLst>
        </c:ser>
        <c:ser>
          <c:idx val="4"/>
          <c:order val="4"/>
          <c:tx>
            <c:strRef>
              <c:f>'Company 4'!$CI$34:$CI$36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04A-47FC-99C6-C8438688AC1D}"/>
            </c:ext>
          </c:extLst>
        </c:ser>
        <c:ser>
          <c:idx val="5"/>
          <c:order val="5"/>
          <c:tx>
            <c:strRef>
              <c:f>'Company 4'!$CJ$34:$CJ$36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04A-47FC-99C6-C8438688AC1D}"/>
            </c:ext>
          </c:extLst>
        </c:ser>
        <c:ser>
          <c:idx val="9"/>
          <c:order val="6"/>
          <c:tx>
            <c:strRef>
              <c:f>'Company 4'!$CK$34:$CK$36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04A-47FC-99C6-C8438688AC1D}"/>
            </c:ext>
          </c:extLst>
        </c:ser>
        <c:ser>
          <c:idx val="10"/>
          <c:order val="7"/>
          <c:tx>
            <c:strRef>
              <c:f>'Company 4'!$CL$34:$CL$36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04A-47FC-99C6-C8438688AC1D}"/>
            </c:ext>
          </c:extLst>
        </c:ser>
        <c:ser>
          <c:idx val="11"/>
          <c:order val="8"/>
          <c:tx>
            <c:strRef>
              <c:f>'Company 4'!$CM$34:$CM$36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04A-47FC-99C6-C8438688A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09-4071-ABAE-E7A6A68178CB}"/>
            </c:ext>
          </c:extLst>
        </c:ser>
        <c:ser>
          <c:idx val="2"/>
          <c:order val="1"/>
          <c:tx>
            <c:strRef>
              <c:f>'Company 4'!$DJ$34:$DJ$36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09-4071-ABAE-E7A6A68178CB}"/>
            </c:ext>
          </c:extLst>
        </c:ser>
        <c:ser>
          <c:idx val="0"/>
          <c:order val="2"/>
          <c:tx>
            <c:strRef>
              <c:f>'Company 4'!$DK$34:$DK$36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A09-4071-ABAE-E7A6A68178CB}"/>
            </c:ext>
          </c:extLst>
        </c:ser>
        <c:ser>
          <c:idx val="3"/>
          <c:order val="3"/>
          <c:tx>
            <c:strRef>
              <c:f>'Company 4'!$DL$34:$DL$36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A09-4071-ABAE-E7A6A68178CB}"/>
            </c:ext>
          </c:extLst>
        </c:ser>
        <c:ser>
          <c:idx val="4"/>
          <c:order val="4"/>
          <c:tx>
            <c:strRef>
              <c:f>'Company 4'!$DM$34:$DM$36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A09-4071-ABAE-E7A6A68178CB}"/>
            </c:ext>
          </c:extLst>
        </c:ser>
        <c:ser>
          <c:idx val="5"/>
          <c:order val="5"/>
          <c:tx>
            <c:strRef>
              <c:f>'Company 4'!$DN$34:$DN$36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A09-4071-ABAE-E7A6A68178CB}"/>
            </c:ext>
          </c:extLst>
        </c:ser>
        <c:ser>
          <c:idx val="9"/>
          <c:order val="6"/>
          <c:tx>
            <c:strRef>
              <c:f>'Company 4'!$DO$34:$DO$36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A09-4071-ABAE-E7A6A68178CB}"/>
            </c:ext>
          </c:extLst>
        </c:ser>
        <c:ser>
          <c:idx val="10"/>
          <c:order val="7"/>
          <c:tx>
            <c:strRef>
              <c:f>'Company 4'!$DP$34:$DP$36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A09-4071-ABAE-E7A6A68178CB}"/>
            </c:ext>
          </c:extLst>
        </c:ser>
        <c:ser>
          <c:idx val="11"/>
          <c:order val="8"/>
          <c:tx>
            <c:strRef>
              <c:f>'Company 4'!$DQ$34:$DQ$36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A09-4071-ABAE-E7A6A6817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9C7-4981-B597-9C1FA04FA2EC}"/>
            </c:ext>
          </c:extLst>
        </c:ser>
        <c:ser>
          <c:idx val="0"/>
          <c:order val="1"/>
          <c:tx>
            <c:strRef>
              <c:f>'Company 4'!$CT$34:$CT$36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9C7-4981-B597-9C1FA04FA2EC}"/>
            </c:ext>
          </c:extLst>
        </c:ser>
        <c:ser>
          <c:idx val="2"/>
          <c:order val="2"/>
          <c:tx>
            <c:strRef>
              <c:f>'Company 4'!$CU$34:$CU$36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9C7-4981-B597-9C1FA04FA2EC}"/>
            </c:ext>
          </c:extLst>
        </c:ser>
        <c:ser>
          <c:idx val="3"/>
          <c:order val="3"/>
          <c:tx>
            <c:strRef>
              <c:f>'Company 4'!$CV$34:$CV$36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9C7-4981-B597-9C1FA04FA2EC}"/>
            </c:ext>
          </c:extLst>
        </c:ser>
        <c:ser>
          <c:idx val="4"/>
          <c:order val="4"/>
          <c:tx>
            <c:strRef>
              <c:f>'Company 4'!$CW$34:$CW$36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9C7-4981-B597-9C1FA04FA2EC}"/>
            </c:ext>
          </c:extLst>
        </c:ser>
        <c:ser>
          <c:idx val="5"/>
          <c:order val="5"/>
          <c:tx>
            <c:strRef>
              <c:f>'Company 4'!$CX$34:$CX$36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9C7-4981-B597-9C1FA04FA2EC}"/>
            </c:ext>
          </c:extLst>
        </c:ser>
        <c:ser>
          <c:idx val="9"/>
          <c:order val="6"/>
          <c:tx>
            <c:strRef>
              <c:f>'Company 4'!$CY$34:$CY$36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9C7-4981-B597-9C1FA04FA2EC}"/>
            </c:ext>
          </c:extLst>
        </c:ser>
        <c:ser>
          <c:idx val="10"/>
          <c:order val="7"/>
          <c:tx>
            <c:strRef>
              <c:f>'Company 4'!$CZ$34:$CZ$36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9C7-4981-B597-9C1FA04FA2EC}"/>
            </c:ext>
          </c:extLst>
        </c:ser>
        <c:ser>
          <c:idx val="11"/>
          <c:order val="8"/>
          <c:tx>
            <c:strRef>
              <c:f>'Company 4'!$DA$34:$DA$36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9C7-4981-B597-9C1FA04FA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3D-4B2F-A43A-5BCD4AC8866D}"/>
            </c:ext>
          </c:extLst>
        </c:ser>
        <c:ser>
          <c:idx val="0"/>
          <c:order val="1"/>
          <c:tx>
            <c:strRef>
              <c:f>'Company 4'!$DY$34:$DY$36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F3D-4B2F-A43A-5BCD4AC8866D}"/>
            </c:ext>
          </c:extLst>
        </c:ser>
        <c:ser>
          <c:idx val="2"/>
          <c:order val="2"/>
          <c:tx>
            <c:strRef>
              <c:f>'Company 4'!$DZ$34:$DZ$36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F3D-4B2F-A43A-5BCD4AC8866D}"/>
            </c:ext>
          </c:extLst>
        </c:ser>
        <c:ser>
          <c:idx val="3"/>
          <c:order val="3"/>
          <c:tx>
            <c:strRef>
              <c:f>'Company 4'!$EA$34:$EA$36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F3D-4B2F-A43A-5BCD4AC8866D}"/>
            </c:ext>
          </c:extLst>
        </c:ser>
        <c:ser>
          <c:idx val="4"/>
          <c:order val="4"/>
          <c:tx>
            <c:strRef>
              <c:f>'Company 4'!$EB$34:$EB$36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F3D-4B2F-A43A-5BCD4AC8866D}"/>
            </c:ext>
          </c:extLst>
        </c:ser>
        <c:ser>
          <c:idx val="5"/>
          <c:order val="5"/>
          <c:tx>
            <c:strRef>
              <c:f>'Company 4'!$EC$34:$EC$36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F3D-4B2F-A43A-5BCD4AC8866D}"/>
            </c:ext>
          </c:extLst>
        </c:ser>
        <c:ser>
          <c:idx val="9"/>
          <c:order val="6"/>
          <c:tx>
            <c:strRef>
              <c:f>'Company 4'!$ED$34:$ED$36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F3D-4B2F-A43A-5BCD4AC8866D}"/>
            </c:ext>
          </c:extLst>
        </c:ser>
        <c:ser>
          <c:idx val="10"/>
          <c:order val="7"/>
          <c:tx>
            <c:strRef>
              <c:f>'Company 4'!$EE$34:$EE$36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F3D-4B2F-A43A-5BCD4AC8866D}"/>
            </c:ext>
          </c:extLst>
        </c:ser>
        <c:ser>
          <c:idx val="11"/>
          <c:order val="8"/>
          <c:tx>
            <c:strRef>
              <c:f>'Company 4'!$EF$34:$EF$36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F3D-4B2F-A43A-5BCD4AC88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CF-44DB-A016-7267714A2256}"/>
            </c:ext>
          </c:extLst>
        </c:ser>
        <c:ser>
          <c:idx val="0"/>
          <c:order val="1"/>
          <c:tx>
            <c:strRef>
              <c:f>'Company 4'!$W$34:$W$36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CF-44DB-A016-7267714A2256}"/>
            </c:ext>
          </c:extLst>
        </c:ser>
        <c:ser>
          <c:idx val="12"/>
          <c:order val="4"/>
          <c:tx>
            <c:strRef>
              <c:f>'Company 4'!$Z$34:$Z$36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CCF-44DB-A016-7267714A2256}"/>
            </c:ext>
          </c:extLst>
        </c:ser>
        <c:ser>
          <c:idx val="13"/>
          <c:order val="5"/>
          <c:tx>
            <c:strRef>
              <c:f>'Company 4'!$AA$34:$AA$36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CCF-44DB-A016-7267714A2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4'!$X$34:$X$36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4'!$X$37:$X$82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3CCF-44DB-A016-7267714A2256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CCF-44DB-A016-7267714A2256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CCF-44DB-A016-7267714A2256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CCF-44DB-A016-7267714A2256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D8-4D13-943E-B86C77D95875}"/>
            </c:ext>
          </c:extLst>
        </c:ser>
        <c:ser>
          <c:idx val="2"/>
          <c:order val="1"/>
          <c:tx>
            <c:strRef>
              <c:f>'Company 4'!$AQ$34:$AQ$36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D8-4D13-943E-B86C77D95875}"/>
            </c:ext>
          </c:extLst>
        </c:ser>
        <c:ser>
          <c:idx val="0"/>
          <c:order val="2"/>
          <c:tx>
            <c:strRef>
              <c:f>'Company 4'!$AR$34:$AR$36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8D8-4D13-943E-B86C77D95875}"/>
            </c:ext>
          </c:extLst>
        </c:ser>
        <c:ser>
          <c:idx val="3"/>
          <c:order val="3"/>
          <c:tx>
            <c:strRef>
              <c:f>'Company 4'!$AS$34:$AS$36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8D8-4D13-943E-B86C77D95875}"/>
            </c:ext>
          </c:extLst>
        </c:ser>
        <c:ser>
          <c:idx val="12"/>
          <c:order val="4"/>
          <c:tx>
            <c:strRef>
              <c:f>'Company 4'!$AT$34:$AT$36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4'!$AT$37:$AT$82</c:f>
              <c:numCache>
                <c:formatCode>0.0000</c:formatCode>
                <c:ptCount val="46"/>
                <c:pt idx="11">
                  <c:v>0.11307692307692301</c:v>
                </c:pt>
                <c:pt idx="12">
                  <c:v>0.21656410256410299</c:v>
                </c:pt>
                <c:pt idx="13">
                  <c:v>0.29579487179487202</c:v>
                </c:pt>
                <c:pt idx="14">
                  <c:v>0.350769230769231</c:v>
                </c:pt>
                <c:pt idx="15">
                  <c:v>0.40482051282051301</c:v>
                </c:pt>
                <c:pt idx="16">
                  <c:v>0.457948717948718</c:v>
                </c:pt>
                <c:pt idx="17">
                  <c:v>0.50010256410256404</c:v>
                </c:pt>
                <c:pt idx="18">
                  <c:v>0.53128205128205097</c:v>
                </c:pt>
                <c:pt idx="19">
                  <c:v>0.58887179487179497</c:v>
                </c:pt>
                <c:pt idx="20">
                  <c:v>0.67287179487179505</c:v>
                </c:pt>
                <c:pt idx="21">
                  <c:v>0.77358974358974397</c:v>
                </c:pt>
                <c:pt idx="22">
                  <c:v>0.89102564102564097</c:v>
                </c:pt>
                <c:pt idx="23">
                  <c:v>0.95969230769230796</c:v>
                </c:pt>
                <c:pt idx="24">
                  <c:v>0.97958974358974404</c:v>
                </c:pt>
                <c:pt idx="25">
                  <c:v>0.99189743589743595</c:v>
                </c:pt>
                <c:pt idx="26">
                  <c:v>0.99661538461538501</c:v>
                </c:pt>
                <c:pt idx="27">
                  <c:v>0.99917948717948701</c:v>
                </c:pt>
                <c:pt idx="28">
                  <c:v>0.99958974358974395</c:v>
                </c:pt>
                <c:pt idx="29">
                  <c:v>0.99984615384615405</c:v>
                </c:pt>
                <c:pt idx="30">
                  <c:v>0.99994871794871798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8D8-4D13-943E-B86C77D95875}"/>
            </c:ext>
          </c:extLst>
        </c:ser>
        <c:ser>
          <c:idx val="13"/>
          <c:order val="5"/>
          <c:tx>
            <c:strRef>
              <c:f>'Company 4'!$AU$34:$AU$36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8D8-4D13-943E-B86C77D95875}"/>
            </c:ext>
          </c:extLst>
        </c:ser>
        <c:ser>
          <c:idx val="14"/>
          <c:order val="6"/>
          <c:tx>
            <c:strRef>
              <c:f>'Company 4'!$AV$34:$AV$36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8D8-4D13-943E-B86C77D95875}"/>
            </c:ext>
          </c:extLst>
        </c:ser>
        <c:ser>
          <c:idx val="15"/>
          <c:order val="7"/>
          <c:tx>
            <c:strRef>
              <c:f>'Company 4'!$AW$34:$AW$36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8D8-4D13-943E-B86C77D95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80-4CCC-B2B8-104EAA579AB4}"/>
            </c:ext>
          </c:extLst>
        </c:ser>
        <c:ser>
          <c:idx val="0"/>
          <c:order val="1"/>
          <c:tx>
            <c:strRef>
              <c:f>'Company 4'!$BJ$34:$BJ$36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380-4CCC-B2B8-104EAA579AB4}"/>
            </c:ext>
          </c:extLst>
        </c:ser>
        <c:ser>
          <c:idx val="2"/>
          <c:order val="2"/>
          <c:tx>
            <c:strRef>
              <c:f>'Company 4'!$BK$34:$BK$36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380-4CCC-B2B8-104EAA579AB4}"/>
            </c:ext>
          </c:extLst>
        </c:ser>
        <c:ser>
          <c:idx val="3"/>
          <c:order val="3"/>
          <c:tx>
            <c:strRef>
              <c:f>'Company 4'!$BL$34:$BL$36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380-4CCC-B2B8-104EAA579AB4}"/>
            </c:ext>
          </c:extLst>
        </c:ser>
        <c:ser>
          <c:idx val="12"/>
          <c:order val="4"/>
          <c:tx>
            <c:strRef>
              <c:f>'Company 4'!$BM$34:$BM$36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380-4CCC-B2B8-104EAA579AB4}"/>
            </c:ext>
          </c:extLst>
        </c:ser>
        <c:ser>
          <c:idx val="13"/>
          <c:order val="5"/>
          <c:tx>
            <c:strRef>
              <c:f>'Company 4'!$BN$34:$BN$36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380-4CCC-B2B8-104EAA579AB4}"/>
            </c:ext>
          </c:extLst>
        </c:ser>
        <c:ser>
          <c:idx val="14"/>
          <c:order val="6"/>
          <c:tx>
            <c:strRef>
              <c:f>'Company 4'!$BO$34:$BO$36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380-4CCC-B2B8-104EAA579AB4}"/>
            </c:ext>
          </c:extLst>
        </c:ser>
        <c:ser>
          <c:idx val="15"/>
          <c:order val="7"/>
          <c:tx>
            <c:strRef>
              <c:f>'Company 4'!$BP$34:$BP$36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380-4CCC-B2B8-104EAA579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93-48A6-8281-B925D4D02F8F}"/>
            </c:ext>
          </c:extLst>
        </c:ser>
        <c:ser>
          <c:idx val="0"/>
          <c:order val="1"/>
          <c:tx>
            <c:strRef>
              <c:f>'Company 4'!$EO$34:$EO$36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93-48A6-8281-B925D4D02F8F}"/>
            </c:ext>
          </c:extLst>
        </c:ser>
        <c:ser>
          <c:idx val="6"/>
          <c:order val="2"/>
          <c:tx>
            <c:strRef>
              <c:f>'Company 4'!$EP$34:$EP$36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93-48A6-8281-B925D4D02F8F}"/>
            </c:ext>
          </c:extLst>
        </c:ser>
        <c:ser>
          <c:idx val="7"/>
          <c:order val="3"/>
          <c:tx>
            <c:strRef>
              <c:f>'Company 4'!$EQ$34:$EQ$36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93-48A6-8281-B925D4D02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4'!$EZ$37:$EZ$82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28F-4015-AD07-3BEC6A4D04C5}"/>
            </c:ext>
          </c:extLst>
        </c:ser>
        <c:ser>
          <c:idx val="0"/>
          <c:order val="1"/>
          <c:tx>
            <c:strRef>
              <c:f>'Company 4'!$FB$34:$FB$36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4'!$EZ$37:$EZ$82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28F-4015-AD07-3BEC6A4D04C5}"/>
            </c:ext>
          </c:extLst>
        </c:ser>
        <c:ser>
          <c:idx val="6"/>
          <c:order val="2"/>
          <c:tx>
            <c:strRef>
              <c:f>'Company 4'!$FC$34:$FC$36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4'!$EZ$37:$EZ$82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28F-4015-AD07-3BEC6A4D04C5}"/>
            </c:ext>
          </c:extLst>
        </c:ser>
        <c:ser>
          <c:idx val="7"/>
          <c:order val="3"/>
          <c:tx>
            <c:strRef>
              <c:f>'Company 4'!$FD$34:$FD$36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4'!$EZ$37:$EZ$82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28F-4015-AD07-3BEC6A4D0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6B-4271-8C95-C1A09B5A6802}"/>
            </c:ext>
          </c:extLst>
        </c:ser>
        <c:ser>
          <c:idx val="2"/>
          <c:order val="1"/>
          <c:tx>
            <c:strRef>
              <c:f>'Company 5'!$D$34:$D$36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76B-4271-8C95-C1A09B5A6802}"/>
            </c:ext>
          </c:extLst>
        </c:ser>
        <c:ser>
          <c:idx val="12"/>
          <c:order val="4"/>
          <c:tx>
            <c:strRef>
              <c:f>'Company 5'!$G$34:$G$36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76B-4271-8C95-C1A09B5A6802}"/>
            </c:ext>
          </c:extLst>
        </c:ser>
        <c:ser>
          <c:idx val="13"/>
          <c:order val="5"/>
          <c:tx>
            <c:strRef>
              <c:f>'Company 5'!$H$34:$H$36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76B-4271-8C95-C1A09B5A6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5'!$E$34:$E$36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5'!$E$37:$E$82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476B-4271-8C95-C1A09B5A6802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76B-4271-8C95-C1A09B5A6802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76B-4271-8C95-C1A09B5A6802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76B-4271-8C95-C1A09B5A6802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1'!$C$33:$C$36</c:f>
              <c:strCache>
                <c:ptCount val="4"/>
                <c:pt idx="0">
                  <c:v>Ericsson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1'!$C$37:$C$82</c:f>
              <c:numCache>
                <c:formatCode>0.0000</c:formatCode>
                <c:ptCount val="46"/>
                <c:pt idx="9">
                  <c:v>0.206349206349206</c:v>
                </c:pt>
                <c:pt idx="10">
                  <c:v>0.27365079365079298</c:v>
                </c:pt>
                <c:pt idx="11">
                  <c:v>0.33936507936507898</c:v>
                </c:pt>
                <c:pt idx="12">
                  <c:v>0.392380952380952</c:v>
                </c:pt>
                <c:pt idx="13">
                  <c:v>0.44063492063491999</c:v>
                </c:pt>
                <c:pt idx="14">
                  <c:v>0.49015873015873002</c:v>
                </c:pt>
                <c:pt idx="15">
                  <c:v>0.53555555555555501</c:v>
                </c:pt>
                <c:pt idx="16">
                  <c:v>0.56761904761904702</c:v>
                </c:pt>
                <c:pt idx="17">
                  <c:v>0.59492063492063496</c:v>
                </c:pt>
                <c:pt idx="18">
                  <c:v>0.625714285714285</c:v>
                </c:pt>
                <c:pt idx="19">
                  <c:v>0.65142857142857102</c:v>
                </c:pt>
                <c:pt idx="20">
                  <c:v>0.691746031746031</c:v>
                </c:pt>
                <c:pt idx="21">
                  <c:v>0.73460317460317404</c:v>
                </c:pt>
                <c:pt idx="22">
                  <c:v>0.78476190476190399</c:v>
                </c:pt>
                <c:pt idx="23">
                  <c:v>0.81809523809523799</c:v>
                </c:pt>
                <c:pt idx="24">
                  <c:v>0.84126984126984095</c:v>
                </c:pt>
                <c:pt idx="25">
                  <c:v>0.86539682539682505</c:v>
                </c:pt>
                <c:pt idx="26">
                  <c:v>0.89301587301587304</c:v>
                </c:pt>
                <c:pt idx="27">
                  <c:v>0.90920634920634902</c:v>
                </c:pt>
                <c:pt idx="28">
                  <c:v>0.91301587301587295</c:v>
                </c:pt>
                <c:pt idx="29">
                  <c:v>0.91142857142857103</c:v>
                </c:pt>
                <c:pt idx="30">
                  <c:v>0.92666666666666597</c:v>
                </c:pt>
                <c:pt idx="31">
                  <c:v>0.93555555555555503</c:v>
                </c:pt>
                <c:pt idx="32">
                  <c:v>0.94158730158730097</c:v>
                </c:pt>
                <c:pt idx="33">
                  <c:v>0.97047619047619005</c:v>
                </c:pt>
                <c:pt idx="34">
                  <c:v>0.98984126984126897</c:v>
                </c:pt>
                <c:pt idx="35">
                  <c:v>0.99904761904761896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A2-4532-9494-F4DFAF256FE1}"/>
            </c:ext>
          </c:extLst>
        </c:ser>
        <c:ser>
          <c:idx val="2"/>
          <c:order val="1"/>
          <c:tx>
            <c:strRef>
              <c:f>'Company 1'!$D$33:$D$36</c:f>
              <c:strCache>
                <c:ptCount val="4"/>
                <c:pt idx="0">
                  <c:v>Ericsson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1'!$D$37:$D$82</c:f>
              <c:numCache>
                <c:formatCode>0.0000</c:formatCode>
                <c:ptCount val="46"/>
                <c:pt idx="9">
                  <c:v>2.1904761904761899E-2</c:v>
                </c:pt>
                <c:pt idx="10">
                  <c:v>3.58730158730158E-2</c:v>
                </c:pt>
                <c:pt idx="11">
                  <c:v>5.7142857142857099E-2</c:v>
                </c:pt>
                <c:pt idx="12">
                  <c:v>8.3809523809523806E-2</c:v>
                </c:pt>
                <c:pt idx="13">
                  <c:v>0.10095238095238</c:v>
                </c:pt>
                <c:pt idx="14">
                  <c:v>0.116190476190476</c:v>
                </c:pt>
                <c:pt idx="15">
                  <c:v>0.125714285714285</c:v>
                </c:pt>
                <c:pt idx="16">
                  <c:v>0.14888888888888799</c:v>
                </c:pt>
                <c:pt idx="17">
                  <c:v>0.188888888888888</c:v>
                </c:pt>
                <c:pt idx="18">
                  <c:v>0.22380952380952299</c:v>
                </c:pt>
                <c:pt idx="19">
                  <c:v>0.27111111111111103</c:v>
                </c:pt>
                <c:pt idx="20">
                  <c:v>0.29142857142857098</c:v>
                </c:pt>
                <c:pt idx="21">
                  <c:v>0.299682539682539</c:v>
                </c:pt>
                <c:pt idx="22">
                  <c:v>0.308571428571428</c:v>
                </c:pt>
                <c:pt idx="23">
                  <c:v>0.329206349206349</c:v>
                </c:pt>
                <c:pt idx="24">
                  <c:v>0.34666666666666601</c:v>
                </c:pt>
                <c:pt idx="25">
                  <c:v>0.37682539682539601</c:v>
                </c:pt>
                <c:pt idx="26">
                  <c:v>0.419365079365079</c:v>
                </c:pt>
                <c:pt idx="27">
                  <c:v>0.45396825396825302</c:v>
                </c:pt>
                <c:pt idx="28">
                  <c:v>0.46571428571428503</c:v>
                </c:pt>
                <c:pt idx="29">
                  <c:v>0.491111111111111</c:v>
                </c:pt>
                <c:pt idx="30">
                  <c:v>0.52857142857142803</c:v>
                </c:pt>
                <c:pt idx="31">
                  <c:v>0.57142857142857095</c:v>
                </c:pt>
                <c:pt idx="32">
                  <c:v>0.60634920634920597</c:v>
                </c:pt>
                <c:pt idx="33">
                  <c:v>0.67111111111111099</c:v>
                </c:pt>
                <c:pt idx="34">
                  <c:v>0.77714285714285702</c:v>
                </c:pt>
                <c:pt idx="35">
                  <c:v>0.88253968253968196</c:v>
                </c:pt>
                <c:pt idx="36">
                  <c:v>0.96476190476190404</c:v>
                </c:pt>
                <c:pt idx="37">
                  <c:v>0.99269841269841197</c:v>
                </c:pt>
                <c:pt idx="38">
                  <c:v>0.997142857142857</c:v>
                </c:pt>
                <c:pt idx="39">
                  <c:v>0.99936507936507901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AA2-4532-9494-F4DFAF256FE1}"/>
            </c:ext>
          </c:extLst>
        </c:ser>
        <c:ser>
          <c:idx val="0"/>
          <c:order val="2"/>
          <c:tx>
            <c:strRef>
              <c:f>'Company 2'!$C$33:$C$36</c:f>
              <c:strCache>
                <c:ptCount val="4"/>
                <c:pt idx="0">
                  <c:v>Nokia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B4-4C7A-BED6-2D52D79A711D}"/>
            </c:ext>
          </c:extLst>
        </c:ser>
        <c:ser>
          <c:idx val="3"/>
          <c:order val="3"/>
          <c:tx>
            <c:strRef>
              <c:f>'Company 2'!$D$33:$D$36</c:f>
              <c:strCache>
                <c:ptCount val="4"/>
                <c:pt idx="0">
                  <c:v>Nokia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B4-4C7A-BED6-2D52D79A711D}"/>
            </c:ext>
          </c:extLst>
        </c:ser>
        <c:ser>
          <c:idx val="4"/>
          <c:order val="4"/>
          <c:tx>
            <c:strRef>
              <c:f>'Company 3'!$C$33:$C$36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3'!$C$37:$C$82</c:f>
              <c:numCache>
                <c:formatCode>General</c:formatCode>
                <c:ptCount val="46"/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1-6AE8-4AD3-B51B-F31904915CA1}"/>
            </c:ext>
          </c:extLst>
        </c:ser>
        <c:ser>
          <c:idx val="5"/>
          <c:order val="5"/>
          <c:tx>
            <c:strRef>
              <c:f>'Company 3'!$D$33:$D$36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3'!$D$37:$D$82</c:f>
              <c:numCache>
                <c:formatCode>General</c:formatCode>
                <c:ptCount val="46"/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2-6AE8-4AD3-B51B-F31904915CA1}"/>
            </c:ext>
          </c:extLst>
        </c:ser>
        <c:ser>
          <c:idx val="6"/>
          <c:order val="6"/>
          <c:tx>
            <c:strRef>
              <c:f>'Company 4'!$C$33:$C$36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87-4FC2-AAC4-A10ABCCC3098}"/>
            </c:ext>
          </c:extLst>
        </c:ser>
        <c:ser>
          <c:idx val="7"/>
          <c:order val="7"/>
          <c:tx>
            <c:strRef>
              <c:f>'Company 4'!$D$33:$D$36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A87-4FC2-AAC4-A10ABCCC3098}"/>
            </c:ext>
          </c:extLst>
        </c:ser>
        <c:ser>
          <c:idx val="8"/>
          <c:order val="8"/>
          <c:tx>
            <c:strRef>
              <c:f>'Company 5'!$C$33:$C$36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A87-4FC2-AAC4-A10ABCCC3098}"/>
            </c:ext>
          </c:extLst>
        </c:ser>
        <c:ser>
          <c:idx val="9"/>
          <c:order val="9"/>
          <c:tx>
            <c:strRef>
              <c:f>'Company 5'!$D$33:$D$36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A87-4FC2-AAC4-A10ABCCC3098}"/>
            </c:ext>
          </c:extLst>
        </c:ser>
        <c:ser>
          <c:idx val="10"/>
          <c:order val="10"/>
          <c:tx>
            <c:strRef>
              <c:f>'Company 6'!$C$33:$C$36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A87-4FC2-AAC4-A10ABCCC3098}"/>
            </c:ext>
          </c:extLst>
        </c:ser>
        <c:ser>
          <c:idx val="11"/>
          <c:order val="11"/>
          <c:tx>
            <c:strRef>
              <c:f>'Company 6'!$D$33:$D$36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A87-4FC2-AAC4-A10ABCCC3098}"/>
            </c:ext>
          </c:extLst>
        </c:ser>
        <c:ser>
          <c:idx val="12"/>
          <c:order val="12"/>
          <c:tx>
            <c:strRef>
              <c:f>'Company 7'!$C$33:$C$36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A87-4FC2-AAC4-A10ABCCC3098}"/>
            </c:ext>
          </c:extLst>
        </c:ser>
        <c:ser>
          <c:idx val="13"/>
          <c:order val="13"/>
          <c:tx>
            <c:strRef>
              <c:f>'Company 7'!$D$33:$D$36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A87-4FC2-AAC4-A10ABCCC3098}"/>
            </c:ext>
          </c:extLst>
        </c:ser>
        <c:ser>
          <c:idx val="14"/>
          <c:order val="14"/>
          <c:tx>
            <c:strRef>
              <c:f>'Company 8'!$C$33:$C$36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A87-4FC2-AAC4-A10ABCCC3098}"/>
            </c:ext>
          </c:extLst>
        </c:ser>
        <c:ser>
          <c:idx val="15"/>
          <c:order val="15"/>
          <c:tx>
            <c:strRef>
              <c:f>'Company 8'!$D$33:$D$36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A87-4FC2-AAC4-A10ABCCC3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9067829332593905"/>
          <c:h val="0.7042624291169465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6F-4A36-894F-0C84003D3543}"/>
            </c:ext>
          </c:extLst>
        </c:ser>
        <c:ser>
          <c:idx val="0"/>
          <c:order val="1"/>
          <c:tx>
            <c:strRef>
              <c:f>'Company 5'!$CF$34:$CF$36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56F-4A36-894F-0C84003D3543}"/>
            </c:ext>
          </c:extLst>
        </c:ser>
        <c:ser>
          <c:idx val="2"/>
          <c:order val="2"/>
          <c:tx>
            <c:strRef>
              <c:f>'Company 5'!$CG$34:$CG$36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6F-4A36-894F-0C84003D3543}"/>
            </c:ext>
          </c:extLst>
        </c:ser>
        <c:ser>
          <c:idx val="3"/>
          <c:order val="3"/>
          <c:tx>
            <c:strRef>
              <c:f>'Company 5'!$CH$34:$CH$36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56F-4A36-894F-0C84003D3543}"/>
            </c:ext>
          </c:extLst>
        </c:ser>
        <c:ser>
          <c:idx val="4"/>
          <c:order val="4"/>
          <c:tx>
            <c:strRef>
              <c:f>'Company 5'!$CI$34:$CI$36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56F-4A36-894F-0C84003D3543}"/>
            </c:ext>
          </c:extLst>
        </c:ser>
        <c:ser>
          <c:idx val="5"/>
          <c:order val="5"/>
          <c:tx>
            <c:strRef>
              <c:f>'Company 5'!$CJ$34:$CJ$36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56F-4A36-894F-0C84003D3543}"/>
            </c:ext>
          </c:extLst>
        </c:ser>
        <c:ser>
          <c:idx val="9"/>
          <c:order val="6"/>
          <c:tx>
            <c:strRef>
              <c:f>'Company 5'!$CK$34:$CK$36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56F-4A36-894F-0C84003D3543}"/>
            </c:ext>
          </c:extLst>
        </c:ser>
        <c:ser>
          <c:idx val="10"/>
          <c:order val="7"/>
          <c:tx>
            <c:strRef>
              <c:f>'Company 5'!$CL$34:$CL$36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56F-4A36-894F-0C84003D3543}"/>
            </c:ext>
          </c:extLst>
        </c:ser>
        <c:ser>
          <c:idx val="11"/>
          <c:order val="8"/>
          <c:tx>
            <c:strRef>
              <c:f>'Company 5'!$CM$34:$CM$36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56F-4A36-894F-0C84003D3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BB-455C-BDD8-3CD859F706B5}"/>
            </c:ext>
          </c:extLst>
        </c:ser>
        <c:ser>
          <c:idx val="2"/>
          <c:order val="1"/>
          <c:tx>
            <c:strRef>
              <c:f>'Company 5'!$DJ$34:$DJ$36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BB-455C-BDD8-3CD859F706B5}"/>
            </c:ext>
          </c:extLst>
        </c:ser>
        <c:ser>
          <c:idx val="0"/>
          <c:order val="2"/>
          <c:tx>
            <c:strRef>
              <c:f>'Company 5'!$DK$34:$DK$36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ABB-455C-BDD8-3CD859F706B5}"/>
            </c:ext>
          </c:extLst>
        </c:ser>
        <c:ser>
          <c:idx val="3"/>
          <c:order val="3"/>
          <c:tx>
            <c:strRef>
              <c:f>'Company 5'!$DL$34:$DL$36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ABB-455C-BDD8-3CD859F706B5}"/>
            </c:ext>
          </c:extLst>
        </c:ser>
        <c:ser>
          <c:idx val="4"/>
          <c:order val="4"/>
          <c:tx>
            <c:strRef>
              <c:f>'Company 5'!$DM$34:$DM$36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ABB-455C-BDD8-3CD859F706B5}"/>
            </c:ext>
          </c:extLst>
        </c:ser>
        <c:ser>
          <c:idx val="5"/>
          <c:order val="5"/>
          <c:tx>
            <c:strRef>
              <c:f>'Company 5'!$DN$34:$DN$36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ABB-455C-BDD8-3CD859F706B5}"/>
            </c:ext>
          </c:extLst>
        </c:ser>
        <c:ser>
          <c:idx val="9"/>
          <c:order val="6"/>
          <c:tx>
            <c:strRef>
              <c:f>'Company 5'!$DO$34:$DO$36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5'!$DO$37:$DO$82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ABB-455C-BDD8-3CD859F706B5}"/>
            </c:ext>
          </c:extLst>
        </c:ser>
        <c:ser>
          <c:idx val="10"/>
          <c:order val="7"/>
          <c:tx>
            <c:strRef>
              <c:f>'Company 5'!$DP$34:$DP$36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5'!$DP$37:$DP$82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ABB-455C-BDD8-3CD859F706B5}"/>
            </c:ext>
          </c:extLst>
        </c:ser>
        <c:ser>
          <c:idx val="11"/>
          <c:order val="8"/>
          <c:tx>
            <c:strRef>
              <c:f>'Company 5'!$DQ$34:$DQ$36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5'!$DQ$37:$DQ$82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ABB-455C-BDD8-3CD859F70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B0-4FCB-88CC-3EC06F4BD1F9}"/>
            </c:ext>
          </c:extLst>
        </c:ser>
        <c:ser>
          <c:idx val="0"/>
          <c:order val="1"/>
          <c:tx>
            <c:strRef>
              <c:f>'Company 5'!$CT$34:$CT$36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B0-4FCB-88CC-3EC06F4BD1F9}"/>
            </c:ext>
          </c:extLst>
        </c:ser>
        <c:ser>
          <c:idx val="2"/>
          <c:order val="2"/>
          <c:tx>
            <c:strRef>
              <c:f>'Company 5'!$CU$34:$CU$36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EB0-4FCB-88CC-3EC06F4BD1F9}"/>
            </c:ext>
          </c:extLst>
        </c:ser>
        <c:ser>
          <c:idx val="3"/>
          <c:order val="3"/>
          <c:tx>
            <c:strRef>
              <c:f>'Company 5'!$CV$34:$CV$36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EB0-4FCB-88CC-3EC06F4BD1F9}"/>
            </c:ext>
          </c:extLst>
        </c:ser>
        <c:ser>
          <c:idx val="4"/>
          <c:order val="4"/>
          <c:tx>
            <c:strRef>
              <c:f>'Company 5'!$CW$34:$CW$36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EB0-4FCB-88CC-3EC06F4BD1F9}"/>
            </c:ext>
          </c:extLst>
        </c:ser>
        <c:ser>
          <c:idx val="5"/>
          <c:order val="5"/>
          <c:tx>
            <c:strRef>
              <c:f>'Company 5'!$CX$34:$CX$36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EB0-4FCB-88CC-3EC06F4BD1F9}"/>
            </c:ext>
          </c:extLst>
        </c:ser>
        <c:ser>
          <c:idx val="9"/>
          <c:order val="6"/>
          <c:tx>
            <c:strRef>
              <c:f>'Company 5'!$CY$34:$CY$36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EB0-4FCB-88CC-3EC06F4BD1F9}"/>
            </c:ext>
          </c:extLst>
        </c:ser>
        <c:ser>
          <c:idx val="10"/>
          <c:order val="7"/>
          <c:tx>
            <c:strRef>
              <c:f>'Company 5'!$CZ$34:$CZ$36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EB0-4FCB-88CC-3EC06F4BD1F9}"/>
            </c:ext>
          </c:extLst>
        </c:ser>
        <c:ser>
          <c:idx val="11"/>
          <c:order val="8"/>
          <c:tx>
            <c:strRef>
              <c:f>'Company 5'!$DA$34:$DA$36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EB0-4FCB-88CC-3EC06F4BD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04-417B-A258-91B5506B95BA}"/>
            </c:ext>
          </c:extLst>
        </c:ser>
        <c:ser>
          <c:idx val="0"/>
          <c:order val="1"/>
          <c:tx>
            <c:strRef>
              <c:f>'Company 5'!$DY$34:$DY$36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804-417B-A258-91B5506B95BA}"/>
            </c:ext>
          </c:extLst>
        </c:ser>
        <c:ser>
          <c:idx val="2"/>
          <c:order val="2"/>
          <c:tx>
            <c:strRef>
              <c:f>'Company 5'!$DZ$34:$DZ$36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804-417B-A258-91B5506B95BA}"/>
            </c:ext>
          </c:extLst>
        </c:ser>
        <c:ser>
          <c:idx val="3"/>
          <c:order val="3"/>
          <c:tx>
            <c:strRef>
              <c:f>'Company 5'!$EA$34:$EA$36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804-417B-A258-91B5506B95BA}"/>
            </c:ext>
          </c:extLst>
        </c:ser>
        <c:ser>
          <c:idx val="4"/>
          <c:order val="4"/>
          <c:tx>
            <c:strRef>
              <c:f>'Company 5'!$EB$34:$EB$36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804-417B-A258-91B5506B95BA}"/>
            </c:ext>
          </c:extLst>
        </c:ser>
        <c:ser>
          <c:idx val="5"/>
          <c:order val="5"/>
          <c:tx>
            <c:strRef>
              <c:f>'Company 5'!$EC$34:$EC$36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804-417B-A258-91B5506B95BA}"/>
            </c:ext>
          </c:extLst>
        </c:ser>
        <c:ser>
          <c:idx val="9"/>
          <c:order val="6"/>
          <c:tx>
            <c:strRef>
              <c:f>'Company 5'!$ED$34:$ED$36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804-417B-A258-91B5506B95BA}"/>
            </c:ext>
          </c:extLst>
        </c:ser>
        <c:ser>
          <c:idx val="10"/>
          <c:order val="7"/>
          <c:tx>
            <c:strRef>
              <c:f>'Company 5'!$EE$34:$EE$36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804-417B-A258-91B5506B95BA}"/>
            </c:ext>
          </c:extLst>
        </c:ser>
        <c:ser>
          <c:idx val="11"/>
          <c:order val="8"/>
          <c:tx>
            <c:strRef>
              <c:f>'Company 5'!$EF$34:$EF$36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804-417B-A258-91B5506B9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03-45F0-B348-64E9B2576FF6}"/>
            </c:ext>
          </c:extLst>
        </c:ser>
        <c:ser>
          <c:idx val="0"/>
          <c:order val="1"/>
          <c:tx>
            <c:strRef>
              <c:f>'Company 5'!$W$34:$W$36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503-45F0-B348-64E9B2576FF6}"/>
            </c:ext>
          </c:extLst>
        </c:ser>
        <c:ser>
          <c:idx val="12"/>
          <c:order val="4"/>
          <c:tx>
            <c:strRef>
              <c:f>'Company 5'!$Z$34:$Z$36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03-45F0-B348-64E9B2576FF6}"/>
            </c:ext>
          </c:extLst>
        </c:ser>
        <c:ser>
          <c:idx val="13"/>
          <c:order val="5"/>
          <c:tx>
            <c:strRef>
              <c:f>'Company 5'!$AA$34:$AA$36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503-45F0-B348-64E9B2576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5'!$X$34:$X$36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5'!$X$37:$X$82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E503-45F0-B348-64E9B2576FF6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503-45F0-B348-64E9B2576FF6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503-45F0-B348-64E9B2576FF6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503-45F0-B348-64E9B2576FF6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5'!$AP$37:$AP$82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FE-491D-8B36-AD30DD6C47F9}"/>
            </c:ext>
          </c:extLst>
        </c:ser>
        <c:ser>
          <c:idx val="2"/>
          <c:order val="1"/>
          <c:tx>
            <c:strRef>
              <c:f>'Company 5'!$AQ$34:$AQ$36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FE-491D-8B36-AD30DD6C47F9}"/>
            </c:ext>
          </c:extLst>
        </c:ser>
        <c:ser>
          <c:idx val="0"/>
          <c:order val="2"/>
          <c:tx>
            <c:strRef>
              <c:f>'Company 5'!$AR$34:$AR$36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EFE-491D-8B36-AD30DD6C47F9}"/>
            </c:ext>
          </c:extLst>
        </c:ser>
        <c:ser>
          <c:idx val="3"/>
          <c:order val="3"/>
          <c:tx>
            <c:strRef>
              <c:f>'Company 5'!$AS$34:$AS$36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EFE-491D-8B36-AD30DD6C47F9}"/>
            </c:ext>
          </c:extLst>
        </c:ser>
        <c:ser>
          <c:idx val="12"/>
          <c:order val="4"/>
          <c:tx>
            <c:strRef>
              <c:f>'Company 5'!$AT$34:$AT$36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5'!$AT$37:$AT$82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EFE-491D-8B36-AD30DD6C47F9}"/>
            </c:ext>
          </c:extLst>
        </c:ser>
        <c:ser>
          <c:idx val="13"/>
          <c:order val="5"/>
          <c:tx>
            <c:strRef>
              <c:f>'Company 5'!$AU$34:$AU$36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EFE-491D-8B36-AD30DD6C47F9}"/>
            </c:ext>
          </c:extLst>
        </c:ser>
        <c:ser>
          <c:idx val="14"/>
          <c:order val="6"/>
          <c:tx>
            <c:strRef>
              <c:f>'Company 5'!$AV$34:$AV$36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EFE-491D-8B36-AD30DD6C47F9}"/>
            </c:ext>
          </c:extLst>
        </c:ser>
        <c:ser>
          <c:idx val="15"/>
          <c:order val="7"/>
          <c:tx>
            <c:strRef>
              <c:f>'Company 5'!$AW$34:$AW$36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EFE-491D-8B36-AD30DD6C4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16-4B50-933D-47CCE36017BB}"/>
            </c:ext>
          </c:extLst>
        </c:ser>
        <c:ser>
          <c:idx val="0"/>
          <c:order val="1"/>
          <c:tx>
            <c:strRef>
              <c:f>'Company 5'!$BJ$34:$BJ$36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216-4B50-933D-47CCE36017BB}"/>
            </c:ext>
          </c:extLst>
        </c:ser>
        <c:ser>
          <c:idx val="2"/>
          <c:order val="2"/>
          <c:tx>
            <c:strRef>
              <c:f>'Company 5'!$BK$34:$BK$36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216-4B50-933D-47CCE36017BB}"/>
            </c:ext>
          </c:extLst>
        </c:ser>
        <c:ser>
          <c:idx val="3"/>
          <c:order val="3"/>
          <c:tx>
            <c:strRef>
              <c:f>'Company 5'!$BL$34:$BL$36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216-4B50-933D-47CCE36017BB}"/>
            </c:ext>
          </c:extLst>
        </c:ser>
        <c:ser>
          <c:idx val="12"/>
          <c:order val="4"/>
          <c:tx>
            <c:strRef>
              <c:f>'Company 5'!$BM$34:$BM$36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216-4B50-933D-47CCE36017BB}"/>
            </c:ext>
          </c:extLst>
        </c:ser>
        <c:ser>
          <c:idx val="13"/>
          <c:order val="5"/>
          <c:tx>
            <c:strRef>
              <c:f>'Company 5'!$BN$34:$BN$36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216-4B50-933D-47CCE36017BB}"/>
            </c:ext>
          </c:extLst>
        </c:ser>
        <c:ser>
          <c:idx val="14"/>
          <c:order val="6"/>
          <c:tx>
            <c:strRef>
              <c:f>'Company 5'!$BO$34:$BO$36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216-4B50-933D-47CCE36017BB}"/>
            </c:ext>
          </c:extLst>
        </c:ser>
        <c:ser>
          <c:idx val="15"/>
          <c:order val="7"/>
          <c:tx>
            <c:strRef>
              <c:f>'Company 5'!$BP$34:$BP$36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216-4B50-933D-47CCE3601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8B-464A-A12C-BA1DEEB3705E}"/>
            </c:ext>
          </c:extLst>
        </c:ser>
        <c:ser>
          <c:idx val="0"/>
          <c:order val="1"/>
          <c:tx>
            <c:strRef>
              <c:f>'Company 5'!$EO$34:$EO$36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8B-464A-A12C-BA1DEEB3705E}"/>
            </c:ext>
          </c:extLst>
        </c:ser>
        <c:ser>
          <c:idx val="6"/>
          <c:order val="2"/>
          <c:tx>
            <c:strRef>
              <c:f>'Company 5'!$EP$34:$EP$36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F8B-464A-A12C-BA1DEEB3705E}"/>
            </c:ext>
          </c:extLst>
        </c:ser>
        <c:ser>
          <c:idx val="7"/>
          <c:order val="3"/>
          <c:tx>
            <c:strRef>
              <c:f>'Company 5'!$EQ$34:$EQ$36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F8B-464A-A12C-BA1DEEB37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5'!$EZ$37:$EZ$82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BFC-41BD-AB69-B7C3E8F71FF3}"/>
            </c:ext>
          </c:extLst>
        </c:ser>
        <c:ser>
          <c:idx val="0"/>
          <c:order val="1"/>
          <c:tx>
            <c:strRef>
              <c:f>'Company 5'!$FB$34:$FB$36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5'!$EZ$37:$EZ$82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BFC-41BD-AB69-B7C3E8F71FF3}"/>
            </c:ext>
          </c:extLst>
        </c:ser>
        <c:ser>
          <c:idx val="6"/>
          <c:order val="2"/>
          <c:tx>
            <c:strRef>
              <c:f>'Company 5'!$FC$34:$FC$36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5'!$EZ$37:$EZ$82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BFC-41BD-AB69-B7C3E8F71FF3}"/>
            </c:ext>
          </c:extLst>
        </c:ser>
        <c:ser>
          <c:idx val="7"/>
          <c:order val="3"/>
          <c:tx>
            <c:strRef>
              <c:f>'Company 5'!$FD$34:$FD$36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5'!$EZ$37:$EZ$82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BFC-41BD-AB69-B7C3E8F71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609-4170-96D1-6DEFBF13CFA0}"/>
            </c:ext>
          </c:extLst>
        </c:ser>
        <c:ser>
          <c:idx val="2"/>
          <c:order val="1"/>
          <c:tx>
            <c:strRef>
              <c:f>'Company 6'!$D$34:$D$36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609-4170-96D1-6DEFBF13CFA0}"/>
            </c:ext>
          </c:extLst>
        </c:ser>
        <c:ser>
          <c:idx val="12"/>
          <c:order val="4"/>
          <c:tx>
            <c:strRef>
              <c:f>'Company 6'!$G$34:$G$36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609-4170-96D1-6DEFBF13CFA0}"/>
            </c:ext>
          </c:extLst>
        </c:ser>
        <c:ser>
          <c:idx val="13"/>
          <c:order val="5"/>
          <c:tx>
            <c:strRef>
              <c:f>'Company 6'!$H$34:$H$36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609-4170-96D1-6DEFBF13C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6'!$E$34:$E$36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6'!$E$37:$E$82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1609-4170-96D1-6DEFBF13CFA0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609-4170-96D1-6DEFBF13CFA0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609-4170-96D1-6DEFBF13CFA0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609-4170-96D1-6DEFBF13CFA0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cases'!$B$4</c:f>
          <c:strCache>
            <c:ptCount val="1"/>
            <c:pt idx="0">
              <c:v>8Tx/[32Tx] 4Rx: 4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4"/>
          <c:order val="2"/>
          <c:tx>
            <c:strRef>
              <c:f>'Company 1'!$CG$33:$CG$36</c:f>
              <c:strCache>
                <c:ptCount val="4"/>
                <c:pt idx="0">
                  <c:v>Ericsson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1'!$CG$37:$CG$82</c:f>
              <c:numCache>
                <c:formatCode>0.0000</c:formatCode>
                <c:ptCount val="46"/>
                <c:pt idx="9">
                  <c:v>0.114678889756351</c:v>
                </c:pt>
                <c:pt idx="10">
                  <c:v>0.160685425093923</c:v>
                </c:pt>
                <c:pt idx="11">
                  <c:v>0.207280480071105</c:v>
                </c:pt>
                <c:pt idx="12">
                  <c:v>0.25297564797546701</c:v>
                </c:pt>
                <c:pt idx="13">
                  <c:v>0.29922318118053898</c:v>
                </c:pt>
                <c:pt idx="14">
                  <c:v>0.34179973185888102</c:v>
                </c:pt>
                <c:pt idx="15">
                  <c:v>0.37771496317053399</c:v>
                </c:pt>
                <c:pt idx="16">
                  <c:v>0.41439160540824999</c:v>
                </c:pt>
                <c:pt idx="17">
                  <c:v>0.44728483414679598</c:v>
                </c:pt>
                <c:pt idx="18">
                  <c:v>0.481100922486145</c:v>
                </c:pt>
                <c:pt idx="19">
                  <c:v>0.517628576149324</c:v>
                </c:pt>
                <c:pt idx="20">
                  <c:v>0.55222811079423395</c:v>
                </c:pt>
                <c:pt idx="21">
                  <c:v>0.594377697273479</c:v>
                </c:pt>
                <c:pt idx="22">
                  <c:v>0.63232595105966705</c:v>
                </c:pt>
                <c:pt idx="23">
                  <c:v>0.66347365396574398</c:v>
                </c:pt>
                <c:pt idx="24">
                  <c:v>0.70092082769054997</c:v>
                </c:pt>
                <c:pt idx="25">
                  <c:v>0.74286893683952104</c:v>
                </c:pt>
                <c:pt idx="26">
                  <c:v>0.78399769036536504</c:v>
                </c:pt>
                <c:pt idx="27">
                  <c:v>0.82155110790178998</c:v>
                </c:pt>
                <c:pt idx="28">
                  <c:v>0.85816333068634298</c:v>
                </c:pt>
                <c:pt idx="29">
                  <c:v>0.89865640437364003</c:v>
                </c:pt>
                <c:pt idx="30">
                  <c:v>0.93675366061637699</c:v>
                </c:pt>
                <c:pt idx="31">
                  <c:v>0.95947937166193598</c:v>
                </c:pt>
                <c:pt idx="32">
                  <c:v>0.97509154374900397</c:v>
                </c:pt>
                <c:pt idx="33">
                  <c:v>0.98535962992508896</c:v>
                </c:pt>
                <c:pt idx="34">
                  <c:v>0.99326162119597095</c:v>
                </c:pt>
                <c:pt idx="35">
                  <c:v>0.99741903524772801</c:v>
                </c:pt>
                <c:pt idx="36">
                  <c:v>0.99936644692182897</c:v>
                </c:pt>
                <c:pt idx="37">
                  <c:v>0.99972871001874097</c:v>
                </c:pt>
                <c:pt idx="38">
                  <c:v>0.99990960875080404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71E-427F-8359-7E861E4038E1}"/>
            </c:ext>
          </c:extLst>
        </c:ser>
        <c:ser>
          <c:idx val="5"/>
          <c:order val="3"/>
          <c:tx>
            <c:strRef>
              <c:f>'Company 2'!$CG$33:$CG$36</c:f>
              <c:strCache>
                <c:ptCount val="4"/>
                <c:pt idx="0">
                  <c:v>Nokia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71E-427F-8359-7E861E4038E1}"/>
            </c:ext>
          </c:extLst>
        </c:ser>
        <c:ser>
          <c:idx val="9"/>
          <c:order val="4"/>
          <c:tx>
            <c:strRef>
              <c:f>'Company 3'!$CG$33:$CG$36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3'!$CG$37:$CG$82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8.3514280942041002E-4</c:v>
                </c:pt>
                <c:pt idx="5">
                  <c:v>3.8727006156436599E-3</c:v>
                </c:pt>
                <c:pt idx="6">
                  <c:v>1.7370970435944599E-2</c:v>
                </c:pt>
                <c:pt idx="7">
                  <c:v>4.8772340070152E-2</c:v>
                </c:pt>
                <c:pt idx="8">
                  <c:v>9.3201937531317794E-2</c:v>
                </c:pt>
                <c:pt idx="9">
                  <c:v>0.15015867713379</c:v>
                </c:pt>
                <c:pt idx="10">
                  <c:v>0.20444295974611701</c:v>
                </c:pt>
                <c:pt idx="11">
                  <c:v>0.26132310241212903</c:v>
                </c:pt>
                <c:pt idx="12">
                  <c:v>0.30232169701018902</c:v>
                </c:pt>
                <c:pt idx="13">
                  <c:v>0.34073826624352799</c:v>
                </c:pt>
                <c:pt idx="14">
                  <c:v>0.37447803574411198</c:v>
                </c:pt>
                <c:pt idx="15">
                  <c:v>0.41038917654918999</c:v>
                </c:pt>
                <c:pt idx="16">
                  <c:v>0.44062134625020899</c:v>
                </c:pt>
                <c:pt idx="17">
                  <c:v>0.473358944379489</c:v>
                </c:pt>
                <c:pt idx="18">
                  <c:v>0.50592951394688501</c:v>
                </c:pt>
                <c:pt idx="19">
                  <c:v>0.53883414063804902</c:v>
                </c:pt>
                <c:pt idx="20">
                  <c:v>0.57374311007182199</c:v>
                </c:pt>
                <c:pt idx="21">
                  <c:v>0.60597962251545001</c:v>
                </c:pt>
                <c:pt idx="22">
                  <c:v>0.64239184900617996</c:v>
                </c:pt>
                <c:pt idx="23">
                  <c:v>0.67796893268749003</c:v>
                </c:pt>
                <c:pt idx="24">
                  <c:v>0.71421413061633499</c:v>
                </c:pt>
                <c:pt idx="25">
                  <c:v>0.74093870051778798</c:v>
                </c:pt>
                <c:pt idx="26">
                  <c:v>0.76716218473358899</c:v>
                </c:pt>
                <c:pt idx="27">
                  <c:v>0.79154835476866603</c:v>
                </c:pt>
                <c:pt idx="28">
                  <c:v>0.81476532487055298</c:v>
                </c:pt>
                <c:pt idx="29">
                  <c:v>0.84483046600968803</c:v>
                </c:pt>
                <c:pt idx="30">
                  <c:v>0.87573074995824296</c:v>
                </c:pt>
                <c:pt idx="31">
                  <c:v>0.90345749123100005</c:v>
                </c:pt>
                <c:pt idx="32">
                  <c:v>0.92884583263738096</c:v>
                </c:pt>
                <c:pt idx="33">
                  <c:v>0.95690663103390705</c:v>
                </c:pt>
                <c:pt idx="34">
                  <c:v>0.97527977284115597</c:v>
                </c:pt>
                <c:pt idx="35">
                  <c:v>0.98513445799231703</c:v>
                </c:pt>
                <c:pt idx="36">
                  <c:v>0.99465508599999997</c:v>
                </c:pt>
                <c:pt idx="37">
                  <c:v>0.99799565700000004</c:v>
                </c:pt>
                <c:pt idx="38">
                  <c:v>0.99916485700000002</c:v>
                </c:pt>
                <c:pt idx="39">
                  <c:v>0.999331886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ED-43A5-8D90-BC337D31BE89}"/>
            </c:ext>
          </c:extLst>
        </c:ser>
        <c:ser>
          <c:idx val="0"/>
          <c:order val="5"/>
          <c:tx>
            <c:strRef>
              <c:f>'Company 4'!$CG$33:$CG$36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36-463E-B7D6-D72A9BCBFEDF}"/>
            </c:ext>
          </c:extLst>
        </c:ser>
        <c:ser>
          <c:idx val="3"/>
          <c:order val="6"/>
          <c:tx>
            <c:strRef>
              <c:f>'Company 5'!$CG$33:$CG$36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36-463E-B7D6-D72A9BCBFEDF}"/>
            </c:ext>
          </c:extLst>
        </c:ser>
        <c:ser>
          <c:idx val="6"/>
          <c:order val="7"/>
          <c:tx>
            <c:strRef>
              <c:f>'Company 6'!$CG$33:$CG$36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B36-463E-B7D6-D72A9BCBFEDF}"/>
            </c:ext>
          </c:extLst>
        </c:ser>
        <c:ser>
          <c:idx val="7"/>
          <c:order val="8"/>
          <c:tx>
            <c:strRef>
              <c:f>'Company 7'!$CG$33:$CG$36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B36-463E-B7D6-D72A9BCBFEDF}"/>
            </c:ext>
          </c:extLst>
        </c:ser>
        <c:ser>
          <c:idx val="8"/>
          <c:order val="9"/>
          <c:tx>
            <c:strRef>
              <c:f>'Company 8'!$CG$33:$CG$36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B36-463E-B7D6-D72A9BCBF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'Company 1'!$CE$33:$CE$36</c15:sqref>
                        </c15:formulaRef>
                      </c:ext>
                    </c:extLst>
                    <c:strCache>
                      <c:ptCount val="4"/>
                      <c:pt idx="0">
                        <c:v>Ericsson</c:v>
                      </c:pt>
                      <c:pt idx="1">
                        <c:v>AAV 1Y</c:v>
                      </c:pt>
                      <c:pt idx="2">
                        <c:v>eType 2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1'!$CD$37:$CD$82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1'!$CE$37:$CE$82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9">
                        <c:v>0.38858995807209601</c:v>
                      </c:pt>
                      <c:pt idx="10">
                        <c:v>0.42510852454478498</c:v>
                      </c:pt>
                      <c:pt idx="11">
                        <c:v>0.46270954464220698</c:v>
                      </c:pt>
                      <c:pt idx="12">
                        <c:v>0.53352425966237804</c:v>
                      </c:pt>
                      <c:pt idx="13">
                        <c:v>0.58458425275416204</c:v>
                      </c:pt>
                      <c:pt idx="14">
                        <c:v>0.66587367370722395</c:v>
                      </c:pt>
                      <c:pt idx="15">
                        <c:v>0.74476919979072698</c:v>
                      </c:pt>
                      <c:pt idx="16">
                        <c:v>0.78918238093733595</c:v>
                      </c:pt>
                      <c:pt idx="17">
                        <c:v>0.82400548695458997</c:v>
                      </c:pt>
                      <c:pt idx="18">
                        <c:v>0.88811624488049701</c:v>
                      </c:pt>
                      <c:pt idx="19">
                        <c:v>0.94548806559943499</c:v>
                      </c:pt>
                      <c:pt idx="20">
                        <c:v>0.97857059437683402</c:v>
                      </c:pt>
                      <c:pt idx="21">
                        <c:v>0.99108169154488801</c:v>
                      </c:pt>
                      <c:pt idx="22">
                        <c:v>0.99854907767623402</c:v>
                      </c:pt>
                      <c:pt idx="23">
                        <c:v>0.99909434138341102</c:v>
                      </c:pt>
                      <c:pt idx="24">
                        <c:v>0.99954765614230601</c:v>
                      </c:pt>
                      <c:pt idx="25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871E-427F-8359-7E861E4038E1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1'!$CF$33:$CF$36</c15:sqref>
                        </c15:formulaRef>
                      </c:ext>
                    </c:extLst>
                    <c:strCache>
                      <c:ptCount val="4"/>
                      <c:pt idx="0">
                        <c:v>Ericsson</c:v>
                      </c:pt>
                      <c:pt idx="1">
                        <c:v>AAV 1Y</c:v>
                      </c:pt>
                      <c:pt idx="2">
                        <c:v>Type 1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1'!$CD$37:$CD$82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1'!$CF$37:$CF$82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9">
                        <c:v>0.35069856458031801</c:v>
                      </c:pt>
                      <c:pt idx="10">
                        <c:v>0.41197333048213303</c:v>
                      </c:pt>
                      <c:pt idx="11">
                        <c:v>0.44296213864766998</c:v>
                      </c:pt>
                      <c:pt idx="12">
                        <c:v>0.48240414982157398</c:v>
                      </c:pt>
                      <c:pt idx="13">
                        <c:v>0.530681413477054</c:v>
                      </c:pt>
                      <c:pt idx="14">
                        <c:v>0.59137919804323003</c:v>
                      </c:pt>
                      <c:pt idx="15">
                        <c:v>0.66242263792453004</c:v>
                      </c:pt>
                      <c:pt idx="16">
                        <c:v>0.73868802600589301</c:v>
                      </c:pt>
                      <c:pt idx="17">
                        <c:v>0.79628099165081601</c:v>
                      </c:pt>
                      <c:pt idx="18">
                        <c:v>0.87391652483115001</c:v>
                      </c:pt>
                      <c:pt idx="19">
                        <c:v>0.91721823123200996</c:v>
                      </c:pt>
                      <c:pt idx="20">
                        <c:v>0.97443671593026804</c:v>
                      </c:pt>
                      <c:pt idx="21">
                        <c:v>0.99487773790253298</c:v>
                      </c:pt>
                      <c:pt idx="22">
                        <c:v>0.99754576662117</c:v>
                      </c:pt>
                      <c:pt idx="23">
                        <c:v>0.99936644692182897</c:v>
                      </c:pt>
                      <c:pt idx="24">
                        <c:v>0.99990960875080404</c:v>
                      </c:pt>
                      <c:pt idx="25">
                        <c:v>0.99990960875080404</c:v>
                      </c:pt>
                      <c:pt idx="26">
                        <c:v>0.99990960875080404</c:v>
                      </c:pt>
                      <c:pt idx="27">
                        <c:v>1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71E-427F-8359-7E861E4038E1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04857846134783"/>
          <c:h val="0.34479681291469627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78-4AF0-B900-B3CCAF833EE6}"/>
            </c:ext>
          </c:extLst>
        </c:ser>
        <c:ser>
          <c:idx val="0"/>
          <c:order val="1"/>
          <c:tx>
            <c:strRef>
              <c:f>'Company 6'!$CF$34:$CF$36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C78-4AF0-B900-B3CCAF833EE6}"/>
            </c:ext>
          </c:extLst>
        </c:ser>
        <c:ser>
          <c:idx val="2"/>
          <c:order val="2"/>
          <c:tx>
            <c:strRef>
              <c:f>'Company 6'!$CG$34:$CG$36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C78-4AF0-B900-B3CCAF833EE6}"/>
            </c:ext>
          </c:extLst>
        </c:ser>
        <c:ser>
          <c:idx val="3"/>
          <c:order val="3"/>
          <c:tx>
            <c:strRef>
              <c:f>'Company 6'!$CH$34:$CH$36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C78-4AF0-B900-B3CCAF833EE6}"/>
            </c:ext>
          </c:extLst>
        </c:ser>
        <c:ser>
          <c:idx val="4"/>
          <c:order val="4"/>
          <c:tx>
            <c:strRef>
              <c:f>'Company 6'!$CI$34:$CI$36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C78-4AF0-B900-B3CCAF833EE6}"/>
            </c:ext>
          </c:extLst>
        </c:ser>
        <c:ser>
          <c:idx val="5"/>
          <c:order val="5"/>
          <c:tx>
            <c:strRef>
              <c:f>'Company 6'!$CJ$34:$CJ$36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C78-4AF0-B900-B3CCAF833EE6}"/>
            </c:ext>
          </c:extLst>
        </c:ser>
        <c:ser>
          <c:idx val="9"/>
          <c:order val="6"/>
          <c:tx>
            <c:strRef>
              <c:f>'Company 6'!$CK$34:$CK$36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C78-4AF0-B900-B3CCAF833EE6}"/>
            </c:ext>
          </c:extLst>
        </c:ser>
        <c:ser>
          <c:idx val="10"/>
          <c:order val="7"/>
          <c:tx>
            <c:strRef>
              <c:f>'Company 6'!$CL$34:$CL$36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C78-4AF0-B900-B3CCAF833EE6}"/>
            </c:ext>
          </c:extLst>
        </c:ser>
        <c:ser>
          <c:idx val="11"/>
          <c:order val="8"/>
          <c:tx>
            <c:strRef>
              <c:f>'Company 6'!$CM$34:$CM$36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C78-4AF0-B900-B3CCAF833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0F-4607-8C9D-18D6C196E9EF}"/>
            </c:ext>
          </c:extLst>
        </c:ser>
        <c:ser>
          <c:idx val="2"/>
          <c:order val="1"/>
          <c:tx>
            <c:strRef>
              <c:f>'Company 6'!$DJ$34:$DJ$36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0F-4607-8C9D-18D6C196E9EF}"/>
            </c:ext>
          </c:extLst>
        </c:ser>
        <c:ser>
          <c:idx val="0"/>
          <c:order val="2"/>
          <c:tx>
            <c:strRef>
              <c:f>'Company 6'!$DK$34:$DK$36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E0F-4607-8C9D-18D6C196E9EF}"/>
            </c:ext>
          </c:extLst>
        </c:ser>
        <c:ser>
          <c:idx val="3"/>
          <c:order val="3"/>
          <c:tx>
            <c:strRef>
              <c:f>'Company 6'!$DL$34:$DL$36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E0F-4607-8C9D-18D6C196E9EF}"/>
            </c:ext>
          </c:extLst>
        </c:ser>
        <c:ser>
          <c:idx val="4"/>
          <c:order val="4"/>
          <c:tx>
            <c:strRef>
              <c:f>'Company 6'!$DM$34:$DM$36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E0F-4607-8C9D-18D6C196E9EF}"/>
            </c:ext>
          </c:extLst>
        </c:ser>
        <c:ser>
          <c:idx val="5"/>
          <c:order val="5"/>
          <c:tx>
            <c:strRef>
              <c:f>'Company 6'!$DN$34:$DN$36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E0F-4607-8C9D-18D6C196E9EF}"/>
            </c:ext>
          </c:extLst>
        </c:ser>
        <c:ser>
          <c:idx val="9"/>
          <c:order val="6"/>
          <c:tx>
            <c:strRef>
              <c:f>'Company 6'!$DO$34:$DO$36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E0F-4607-8C9D-18D6C196E9EF}"/>
            </c:ext>
          </c:extLst>
        </c:ser>
        <c:ser>
          <c:idx val="10"/>
          <c:order val="7"/>
          <c:tx>
            <c:strRef>
              <c:f>'Company 6'!$DP$34:$DP$36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E0F-4607-8C9D-18D6C196E9EF}"/>
            </c:ext>
          </c:extLst>
        </c:ser>
        <c:ser>
          <c:idx val="11"/>
          <c:order val="8"/>
          <c:tx>
            <c:strRef>
              <c:f>'Company 6'!$DQ$34:$DQ$36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E0F-4607-8C9D-18D6C196E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AD-439F-803B-98412E7AC026}"/>
            </c:ext>
          </c:extLst>
        </c:ser>
        <c:ser>
          <c:idx val="0"/>
          <c:order val="1"/>
          <c:tx>
            <c:strRef>
              <c:f>'Company 6'!$CT$34:$CT$36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AD-439F-803B-98412E7AC026}"/>
            </c:ext>
          </c:extLst>
        </c:ser>
        <c:ser>
          <c:idx val="2"/>
          <c:order val="2"/>
          <c:tx>
            <c:strRef>
              <c:f>'Company 6'!$CU$34:$CU$36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2AD-439F-803B-98412E7AC026}"/>
            </c:ext>
          </c:extLst>
        </c:ser>
        <c:ser>
          <c:idx val="3"/>
          <c:order val="3"/>
          <c:tx>
            <c:strRef>
              <c:f>'Company 6'!$CV$34:$CV$36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2AD-439F-803B-98412E7AC026}"/>
            </c:ext>
          </c:extLst>
        </c:ser>
        <c:ser>
          <c:idx val="4"/>
          <c:order val="4"/>
          <c:tx>
            <c:strRef>
              <c:f>'Company 6'!$CW$34:$CW$36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2AD-439F-803B-98412E7AC026}"/>
            </c:ext>
          </c:extLst>
        </c:ser>
        <c:ser>
          <c:idx val="5"/>
          <c:order val="5"/>
          <c:tx>
            <c:strRef>
              <c:f>'Company 6'!$CX$34:$CX$36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2AD-439F-803B-98412E7AC026}"/>
            </c:ext>
          </c:extLst>
        </c:ser>
        <c:ser>
          <c:idx val="9"/>
          <c:order val="6"/>
          <c:tx>
            <c:strRef>
              <c:f>'Company 6'!$CY$34:$CY$36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2AD-439F-803B-98412E7AC026}"/>
            </c:ext>
          </c:extLst>
        </c:ser>
        <c:ser>
          <c:idx val="10"/>
          <c:order val="7"/>
          <c:tx>
            <c:strRef>
              <c:f>'Company 6'!$CZ$34:$CZ$36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2AD-439F-803B-98412E7AC026}"/>
            </c:ext>
          </c:extLst>
        </c:ser>
        <c:ser>
          <c:idx val="11"/>
          <c:order val="8"/>
          <c:tx>
            <c:strRef>
              <c:f>'Company 6'!$DA$34:$DA$36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2AD-439F-803B-98412E7AC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CC-471C-BDD0-A2C7FA1D8291}"/>
            </c:ext>
          </c:extLst>
        </c:ser>
        <c:ser>
          <c:idx val="0"/>
          <c:order val="1"/>
          <c:tx>
            <c:strRef>
              <c:f>'Company 6'!$DY$34:$DY$36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7CC-471C-BDD0-A2C7FA1D8291}"/>
            </c:ext>
          </c:extLst>
        </c:ser>
        <c:ser>
          <c:idx val="2"/>
          <c:order val="2"/>
          <c:tx>
            <c:strRef>
              <c:f>'Company 6'!$DZ$34:$DZ$36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7CC-471C-BDD0-A2C7FA1D8291}"/>
            </c:ext>
          </c:extLst>
        </c:ser>
        <c:ser>
          <c:idx val="3"/>
          <c:order val="3"/>
          <c:tx>
            <c:strRef>
              <c:f>'Company 6'!$EA$34:$EA$36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7CC-471C-BDD0-A2C7FA1D8291}"/>
            </c:ext>
          </c:extLst>
        </c:ser>
        <c:ser>
          <c:idx val="4"/>
          <c:order val="4"/>
          <c:tx>
            <c:strRef>
              <c:f>'Company 6'!$EB$34:$EB$36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7CC-471C-BDD0-A2C7FA1D8291}"/>
            </c:ext>
          </c:extLst>
        </c:ser>
        <c:ser>
          <c:idx val="5"/>
          <c:order val="5"/>
          <c:tx>
            <c:strRef>
              <c:f>'Company 6'!$EC$34:$EC$36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7CC-471C-BDD0-A2C7FA1D8291}"/>
            </c:ext>
          </c:extLst>
        </c:ser>
        <c:ser>
          <c:idx val="9"/>
          <c:order val="6"/>
          <c:tx>
            <c:strRef>
              <c:f>'Company 6'!$ED$34:$ED$36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7CC-471C-BDD0-A2C7FA1D8291}"/>
            </c:ext>
          </c:extLst>
        </c:ser>
        <c:ser>
          <c:idx val="10"/>
          <c:order val="7"/>
          <c:tx>
            <c:strRef>
              <c:f>'Company 6'!$EE$34:$EE$36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7CC-471C-BDD0-A2C7FA1D8291}"/>
            </c:ext>
          </c:extLst>
        </c:ser>
        <c:ser>
          <c:idx val="11"/>
          <c:order val="8"/>
          <c:tx>
            <c:strRef>
              <c:f>'Company 6'!$EF$34:$EF$36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7CC-471C-BDD0-A2C7FA1D8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E6-4DE5-95F2-3609DACEE205}"/>
            </c:ext>
          </c:extLst>
        </c:ser>
        <c:ser>
          <c:idx val="0"/>
          <c:order val="1"/>
          <c:tx>
            <c:strRef>
              <c:f>'Company 6'!$W$34:$W$36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FE6-4DE5-95F2-3609DACEE205}"/>
            </c:ext>
          </c:extLst>
        </c:ser>
        <c:ser>
          <c:idx val="12"/>
          <c:order val="4"/>
          <c:tx>
            <c:strRef>
              <c:f>'Company 6'!$Z$34:$Z$36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FE6-4DE5-95F2-3609DACEE205}"/>
            </c:ext>
          </c:extLst>
        </c:ser>
        <c:ser>
          <c:idx val="13"/>
          <c:order val="5"/>
          <c:tx>
            <c:strRef>
              <c:f>'Company 6'!$AA$34:$AA$36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FE6-4DE5-95F2-3609DACEE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6'!$X$34:$X$36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6'!$X$37:$X$82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4FE6-4DE5-95F2-3609DACEE205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FE6-4DE5-95F2-3609DACEE205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FE6-4DE5-95F2-3609DACEE205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FE6-4DE5-95F2-3609DACEE205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8E-4354-9953-301606B087BA}"/>
            </c:ext>
          </c:extLst>
        </c:ser>
        <c:ser>
          <c:idx val="2"/>
          <c:order val="1"/>
          <c:tx>
            <c:strRef>
              <c:f>'Company 6'!$AQ$34:$AQ$36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98E-4354-9953-301606B087BA}"/>
            </c:ext>
          </c:extLst>
        </c:ser>
        <c:ser>
          <c:idx val="0"/>
          <c:order val="2"/>
          <c:tx>
            <c:strRef>
              <c:f>'Company 6'!$AR$34:$AR$36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98E-4354-9953-301606B087BA}"/>
            </c:ext>
          </c:extLst>
        </c:ser>
        <c:ser>
          <c:idx val="3"/>
          <c:order val="3"/>
          <c:tx>
            <c:strRef>
              <c:f>'Company 6'!$AS$34:$AS$36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98E-4354-9953-301606B087BA}"/>
            </c:ext>
          </c:extLst>
        </c:ser>
        <c:ser>
          <c:idx val="12"/>
          <c:order val="4"/>
          <c:tx>
            <c:strRef>
              <c:f>'Company 6'!$AT$34:$AT$36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98E-4354-9953-301606B087BA}"/>
            </c:ext>
          </c:extLst>
        </c:ser>
        <c:ser>
          <c:idx val="13"/>
          <c:order val="5"/>
          <c:tx>
            <c:strRef>
              <c:f>'Company 6'!$AU$34:$AU$36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98E-4354-9953-301606B087BA}"/>
            </c:ext>
          </c:extLst>
        </c:ser>
        <c:ser>
          <c:idx val="14"/>
          <c:order val="6"/>
          <c:tx>
            <c:strRef>
              <c:f>'Company 6'!$AV$34:$AV$36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98E-4354-9953-301606B087BA}"/>
            </c:ext>
          </c:extLst>
        </c:ser>
        <c:ser>
          <c:idx val="15"/>
          <c:order val="7"/>
          <c:tx>
            <c:strRef>
              <c:f>'Company 6'!$AW$34:$AW$36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98E-4354-9953-301606B08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3B-4767-91D0-F72F2558E965}"/>
            </c:ext>
          </c:extLst>
        </c:ser>
        <c:ser>
          <c:idx val="0"/>
          <c:order val="1"/>
          <c:tx>
            <c:strRef>
              <c:f>'Company 6'!$BJ$34:$BJ$36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E3B-4767-91D0-F72F2558E965}"/>
            </c:ext>
          </c:extLst>
        </c:ser>
        <c:ser>
          <c:idx val="2"/>
          <c:order val="2"/>
          <c:tx>
            <c:strRef>
              <c:f>'Company 6'!$BK$34:$BK$36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E3B-4767-91D0-F72F2558E965}"/>
            </c:ext>
          </c:extLst>
        </c:ser>
        <c:ser>
          <c:idx val="3"/>
          <c:order val="3"/>
          <c:tx>
            <c:strRef>
              <c:f>'Company 6'!$BL$34:$BL$36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E3B-4767-91D0-F72F2558E965}"/>
            </c:ext>
          </c:extLst>
        </c:ser>
        <c:ser>
          <c:idx val="12"/>
          <c:order val="4"/>
          <c:tx>
            <c:strRef>
              <c:f>'Company 6'!$BM$34:$BM$36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E3B-4767-91D0-F72F2558E965}"/>
            </c:ext>
          </c:extLst>
        </c:ser>
        <c:ser>
          <c:idx val="13"/>
          <c:order val="5"/>
          <c:tx>
            <c:strRef>
              <c:f>'Company 6'!$BN$34:$BN$36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E3B-4767-91D0-F72F2558E965}"/>
            </c:ext>
          </c:extLst>
        </c:ser>
        <c:ser>
          <c:idx val="14"/>
          <c:order val="6"/>
          <c:tx>
            <c:strRef>
              <c:f>'Company 6'!$BO$34:$BO$36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E3B-4767-91D0-F72F2558E965}"/>
            </c:ext>
          </c:extLst>
        </c:ser>
        <c:ser>
          <c:idx val="15"/>
          <c:order val="7"/>
          <c:tx>
            <c:strRef>
              <c:f>'Company 6'!$BP$34:$BP$36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E3B-4767-91D0-F72F2558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D8E-406C-A4FD-E9DD11B5D352}"/>
            </c:ext>
          </c:extLst>
        </c:ser>
        <c:ser>
          <c:idx val="0"/>
          <c:order val="1"/>
          <c:tx>
            <c:strRef>
              <c:f>'Company 6'!$EO$34:$EO$36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8E-406C-A4FD-E9DD11B5D352}"/>
            </c:ext>
          </c:extLst>
        </c:ser>
        <c:ser>
          <c:idx val="6"/>
          <c:order val="2"/>
          <c:tx>
            <c:strRef>
              <c:f>'Company 6'!$EP$34:$EP$36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D8E-406C-A4FD-E9DD11B5D352}"/>
            </c:ext>
          </c:extLst>
        </c:ser>
        <c:ser>
          <c:idx val="7"/>
          <c:order val="3"/>
          <c:tx>
            <c:strRef>
              <c:f>'Company 6'!$EQ$34:$EQ$36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D8E-406C-A4FD-E9DD11B5D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6'!$EZ$37:$EZ$82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3C-4106-8266-174EED39F703}"/>
            </c:ext>
          </c:extLst>
        </c:ser>
        <c:ser>
          <c:idx val="0"/>
          <c:order val="1"/>
          <c:tx>
            <c:strRef>
              <c:f>'Company 6'!$FB$34:$FB$36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6'!$EZ$37:$EZ$82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33C-4106-8266-174EED39F703}"/>
            </c:ext>
          </c:extLst>
        </c:ser>
        <c:ser>
          <c:idx val="6"/>
          <c:order val="2"/>
          <c:tx>
            <c:strRef>
              <c:f>'Company 6'!$FC$34:$FC$36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6'!$EZ$37:$EZ$82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33C-4106-8266-174EED39F703}"/>
            </c:ext>
          </c:extLst>
        </c:ser>
        <c:ser>
          <c:idx val="7"/>
          <c:order val="3"/>
          <c:tx>
            <c:strRef>
              <c:f>'Company 6'!$FD$34:$FD$36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6'!$EZ$37:$EZ$82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33C-4106-8266-174EED39F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6DB-4FCC-8E56-639DED5D9C5D}"/>
            </c:ext>
          </c:extLst>
        </c:ser>
        <c:ser>
          <c:idx val="2"/>
          <c:order val="1"/>
          <c:tx>
            <c:strRef>
              <c:f>'Company 7'!$D$34:$D$36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6DB-4FCC-8E56-639DED5D9C5D}"/>
            </c:ext>
          </c:extLst>
        </c:ser>
        <c:ser>
          <c:idx val="12"/>
          <c:order val="4"/>
          <c:tx>
            <c:strRef>
              <c:f>'Company 7'!$G$34:$G$36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6DB-4FCC-8E56-639DED5D9C5D}"/>
            </c:ext>
          </c:extLst>
        </c:ser>
        <c:ser>
          <c:idx val="13"/>
          <c:order val="5"/>
          <c:tx>
            <c:strRef>
              <c:f>'Company 7'!$H$34:$H$36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6DB-4FCC-8E56-639DED5D9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7'!$E$34:$E$36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7'!$E$37:$E$82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A6DB-4FCC-8E56-639DED5D9C5D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6DB-4FCC-8E56-639DED5D9C5D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6DB-4FCC-8E56-639DED5D9C5D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6DB-4FCC-8E56-639DED5D9C5D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cases'!$B$6</c:f>
          <c:strCache>
            <c:ptCount val="1"/>
            <c:pt idx="0">
              <c:v>8Tx/[32Tx] 4Rx: 2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4"/>
          <c:order val="2"/>
          <c:tx>
            <c:strRef>
              <c:f>'Company 1'!$DK$33:$DK$36</c:f>
              <c:strCache>
                <c:ptCount val="4"/>
                <c:pt idx="0">
                  <c:v>Ericsson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1'!$DK$37:$DK$82</c:f>
              <c:numCache>
                <c:formatCode>0.0000</c:formatCode>
                <c:ptCount val="46"/>
                <c:pt idx="9">
                  <c:v>0.38200924470110298</c:v>
                </c:pt>
                <c:pt idx="10">
                  <c:v>0.43019001156741299</c:v>
                </c:pt>
                <c:pt idx="11">
                  <c:v>0.48319294896041098</c:v>
                </c:pt>
                <c:pt idx="12">
                  <c:v>0.52981756550019798</c:v>
                </c:pt>
                <c:pt idx="13">
                  <c:v>0.58553773559026601</c:v>
                </c:pt>
                <c:pt idx="14">
                  <c:v>0.65343742509176805</c:v>
                </c:pt>
                <c:pt idx="15">
                  <c:v>0.71334716087899097</c:v>
                </c:pt>
                <c:pt idx="16">
                  <c:v>0.76202784221946096</c:v>
                </c:pt>
                <c:pt idx="17">
                  <c:v>0.80315033454298601</c:v>
                </c:pt>
                <c:pt idx="18">
                  <c:v>0.84690057627267601</c:v>
                </c:pt>
                <c:pt idx="19">
                  <c:v>0.89294307451563104</c:v>
                </c:pt>
                <c:pt idx="20">
                  <c:v>0.93334276311784403</c:v>
                </c:pt>
                <c:pt idx="21">
                  <c:v>0.96390133720426996</c:v>
                </c:pt>
                <c:pt idx="22">
                  <c:v>0.98542674970756206</c:v>
                </c:pt>
                <c:pt idx="23">
                  <c:v>0.99705002161848699</c:v>
                </c:pt>
                <c:pt idx="24">
                  <c:v>0.99942395925069305</c:v>
                </c:pt>
                <c:pt idx="25">
                  <c:v>0.99969552156655295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E6-463F-9A1D-99FA8C44E39E}"/>
            </c:ext>
          </c:extLst>
        </c:ser>
        <c:ser>
          <c:idx val="5"/>
          <c:order val="3"/>
          <c:tx>
            <c:strRef>
              <c:f>'Company 2'!$DK$33:$DK$36</c:f>
              <c:strCache>
                <c:ptCount val="4"/>
                <c:pt idx="0">
                  <c:v>Nokia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4E6-463F-9A1D-99FA8C44E39E}"/>
            </c:ext>
          </c:extLst>
        </c:ser>
        <c:ser>
          <c:idx val="9"/>
          <c:order val="4"/>
          <c:tx>
            <c:strRef>
              <c:f>'Company 3'!$DK$33:$DK$36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3'!$DK$37:$DK$82</c:f>
              <c:numCache>
                <c:formatCode>General</c:formatCode>
                <c:ptCount val="46"/>
                <c:pt idx="0">
                  <c:v>1.3360053440213801E-3</c:v>
                </c:pt>
                <c:pt idx="1">
                  <c:v>5.1770207080828303E-3</c:v>
                </c:pt>
                <c:pt idx="2">
                  <c:v>2.3046092184368702E-2</c:v>
                </c:pt>
                <c:pt idx="3">
                  <c:v>5.7782231128924499E-2</c:v>
                </c:pt>
                <c:pt idx="4">
                  <c:v>0.110888443553774</c:v>
                </c:pt>
                <c:pt idx="5">
                  <c:v>0.17267869071476299</c:v>
                </c:pt>
                <c:pt idx="6">
                  <c:v>0.2374749498998</c:v>
                </c:pt>
                <c:pt idx="7">
                  <c:v>0.302772211088844</c:v>
                </c:pt>
                <c:pt idx="8">
                  <c:v>0.360554442217769</c:v>
                </c:pt>
                <c:pt idx="9">
                  <c:v>0.41683366733466898</c:v>
                </c:pt>
                <c:pt idx="10">
                  <c:v>0.46392785571142298</c:v>
                </c:pt>
                <c:pt idx="11">
                  <c:v>0.51102204408817598</c:v>
                </c:pt>
                <c:pt idx="12">
                  <c:v>0.56479625918503695</c:v>
                </c:pt>
                <c:pt idx="13">
                  <c:v>0.61723446893787604</c:v>
                </c:pt>
                <c:pt idx="14">
                  <c:v>0.66683366733466898</c:v>
                </c:pt>
                <c:pt idx="15">
                  <c:v>0.72712090848363398</c:v>
                </c:pt>
                <c:pt idx="16">
                  <c:v>0.77905811623246501</c:v>
                </c:pt>
                <c:pt idx="17">
                  <c:v>0.82615230460921896</c:v>
                </c:pt>
                <c:pt idx="18">
                  <c:v>0.85871743486973895</c:v>
                </c:pt>
                <c:pt idx="19">
                  <c:v>0.89144956579826296</c:v>
                </c:pt>
                <c:pt idx="20">
                  <c:v>0.92601870407481601</c:v>
                </c:pt>
                <c:pt idx="21">
                  <c:v>0.95424181696726795</c:v>
                </c:pt>
                <c:pt idx="22">
                  <c:v>0.97160988643954604</c:v>
                </c:pt>
                <c:pt idx="23">
                  <c:v>0.98396793587174403</c:v>
                </c:pt>
                <c:pt idx="24">
                  <c:v>0.99181696726786905</c:v>
                </c:pt>
                <c:pt idx="25">
                  <c:v>0.99682698730794905</c:v>
                </c:pt>
                <c:pt idx="26">
                  <c:v>0.99866399465597899</c:v>
                </c:pt>
                <c:pt idx="27">
                  <c:v>0.99983299933199699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2D-41D5-877F-43C9FC928ADC}"/>
            </c:ext>
          </c:extLst>
        </c:ser>
        <c:ser>
          <c:idx val="0"/>
          <c:order val="5"/>
          <c:tx>
            <c:strRef>
              <c:f>'Company 4'!$DK$33:$DK$36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4'!$DH$37:$DH$82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C25-4979-AE6B-F498D7AC3663}"/>
            </c:ext>
          </c:extLst>
        </c:ser>
        <c:ser>
          <c:idx val="3"/>
          <c:order val="6"/>
          <c:tx>
            <c:strRef>
              <c:f>'Company 5'!$DK$33:$DK$36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5'!$DH$37:$DH$82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C25-4979-AE6B-F498D7AC3663}"/>
            </c:ext>
          </c:extLst>
        </c:ser>
        <c:ser>
          <c:idx val="6"/>
          <c:order val="7"/>
          <c:tx>
            <c:strRef>
              <c:f>'Company 6'!$DK$33:$DK$36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6'!$DH$37:$DH$82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C25-4979-AE6B-F498D7AC3663}"/>
            </c:ext>
          </c:extLst>
        </c:ser>
        <c:ser>
          <c:idx val="7"/>
          <c:order val="8"/>
          <c:tx>
            <c:strRef>
              <c:f>'Company 7'!$DK$33:$DK$36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7'!$DH$37:$DH$82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C25-4979-AE6B-F498D7AC3663}"/>
            </c:ext>
          </c:extLst>
        </c:ser>
        <c:ser>
          <c:idx val="8"/>
          <c:order val="9"/>
          <c:tx>
            <c:strRef>
              <c:f>'Company 8'!$DK$33:$DK$36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8'!$DH$37:$DH$82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C25-4979-AE6B-F498D7AC3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'Company 1'!$DI$33:$DI$36</c15:sqref>
                        </c15:formulaRef>
                      </c:ext>
                    </c:extLst>
                    <c:strCache>
                      <c:ptCount val="4"/>
                      <c:pt idx="0">
                        <c:v>Ericsson</c:v>
                      </c:pt>
                      <c:pt idx="1">
                        <c:v>AAV 1Y</c:v>
                      </c:pt>
                      <c:pt idx="2">
                        <c:v>eType 2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1'!$DH$37:$DH$82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1'!$DI$37:$DI$82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9">
                        <c:v>0.97560973919476002</c:v>
                      </c:pt>
                      <c:pt idx="10">
                        <c:v>0.99698721177991301</c:v>
                      </c:pt>
                      <c:pt idx="11">
                        <c:v>1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1</c:v>
                      </c:pt>
                      <c:pt idx="22">
                        <c:v>1</c:v>
                      </c:pt>
                      <c:pt idx="23">
                        <c:v>1</c:v>
                      </c:pt>
                      <c:pt idx="24">
                        <c:v>1</c:v>
                      </c:pt>
                      <c:pt idx="25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74E6-463F-9A1D-99FA8C44E39E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1'!$DJ$33:$DJ$36</c15:sqref>
                        </c15:formulaRef>
                      </c:ext>
                    </c:extLst>
                    <c:strCache>
                      <c:ptCount val="4"/>
                      <c:pt idx="0">
                        <c:v>Ericsson</c:v>
                      </c:pt>
                      <c:pt idx="1">
                        <c:v>AAV 1Y</c:v>
                      </c:pt>
                      <c:pt idx="2">
                        <c:v>Type 1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1'!$DH$37:$DH$82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1'!$DJ$37:$DJ$82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9">
                        <c:v>0.94828432055302203</c:v>
                      </c:pt>
                      <c:pt idx="10">
                        <c:v>0.97468528913278796</c:v>
                      </c:pt>
                      <c:pt idx="11">
                        <c:v>0.99981908890595605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1</c:v>
                      </c:pt>
                      <c:pt idx="22">
                        <c:v>1</c:v>
                      </c:pt>
                      <c:pt idx="23">
                        <c:v>1</c:v>
                      </c:pt>
                      <c:pt idx="24">
                        <c:v>1</c:v>
                      </c:pt>
                      <c:pt idx="25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4E6-463F-9A1D-99FA8C44E39E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026897507180935"/>
          <c:h val="0.3447968876005034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5D-4C15-AE02-29DE7FFBF88B}"/>
            </c:ext>
          </c:extLst>
        </c:ser>
        <c:ser>
          <c:idx val="0"/>
          <c:order val="1"/>
          <c:tx>
            <c:strRef>
              <c:f>'Company 7'!$CF$34:$CF$36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05D-4C15-AE02-29DE7FFBF88B}"/>
            </c:ext>
          </c:extLst>
        </c:ser>
        <c:ser>
          <c:idx val="2"/>
          <c:order val="2"/>
          <c:tx>
            <c:strRef>
              <c:f>'Company 7'!$CG$34:$CG$36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05D-4C15-AE02-29DE7FFBF88B}"/>
            </c:ext>
          </c:extLst>
        </c:ser>
        <c:ser>
          <c:idx val="3"/>
          <c:order val="3"/>
          <c:tx>
            <c:strRef>
              <c:f>'Company 7'!$CH$34:$CH$36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05D-4C15-AE02-29DE7FFBF88B}"/>
            </c:ext>
          </c:extLst>
        </c:ser>
        <c:ser>
          <c:idx val="4"/>
          <c:order val="4"/>
          <c:tx>
            <c:strRef>
              <c:f>'Company 7'!$CI$34:$CI$36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05D-4C15-AE02-29DE7FFBF88B}"/>
            </c:ext>
          </c:extLst>
        </c:ser>
        <c:ser>
          <c:idx val="5"/>
          <c:order val="5"/>
          <c:tx>
            <c:strRef>
              <c:f>'Company 7'!$CJ$34:$CJ$36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05D-4C15-AE02-29DE7FFBF88B}"/>
            </c:ext>
          </c:extLst>
        </c:ser>
        <c:ser>
          <c:idx val="9"/>
          <c:order val="6"/>
          <c:tx>
            <c:strRef>
              <c:f>'Company 7'!$CK$34:$CK$36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05D-4C15-AE02-29DE7FFBF88B}"/>
            </c:ext>
          </c:extLst>
        </c:ser>
        <c:ser>
          <c:idx val="10"/>
          <c:order val="7"/>
          <c:tx>
            <c:strRef>
              <c:f>'Company 7'!$CL$34:$CL$36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05D-4C15-AE02-29DE7FFBF88B}"/>
            </c:ext>
          </c:extLst>
        </c:ser>
        <c:ser>
          <c:idx val="11"/>
          <c:order val="8"/>
          <c:tx>
            <c:strRef>
              <c:f>'Company 7'!$CM$34:$CM$36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05D-4C15-AE02-29DE7FFB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AA-469D-897B-9E04C4B3DC53}"/>
            </c:ext>
          </c:extLst>
        </c:ser>
        <c:ser>
          <c:idx val="2"/>
          <c:order val="1"/>
          <c:tx>
            <c:strRef>
              <c:f>'Company 7'!$DJ$34:$DJ$36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6AA-469D-897B-9E04C4B3DC53}"/>
            </c:ext>
          </c:extLst>
        </c:ser>
        <c:ser>
          <c:idx val="0"/>
          <c:order val="2"/>
          <c:tx>
            <c:strRef>
              <c:f>'Company 7'!$DK$34:$DK$36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6AA-469D-897B-9E04C4B3DC53}"/>
            </c:ext>
          </c:extLst>
        </c:ser>
        <c:ser>
          <c:idx val="3"/>
          <c:order val="3"/>
          <c:tx>
            <c:strRef>
              <c:f>'Company 7'!$DL$34:$DL$36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6AA-469D-897B-9E04C4B3DC53}"/>
            </c:ext>
          </c:extLst>
        </c:ser>
        <c:ser>
          <c:idx val="4"/>
          <c:order val="4"/>
          <c:tx>
            <c:strRef>
              <c:f>'Company 7'!$DM$34:$DM$36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6AA-469D-897B-9E04C4B3DC53}"/>
            </c:ext>
          </c:extLst>
        </c:ser>
        <c:ser>
          <c:idx val="5"/>
          <c:order val="5"/>
          <c:tx>
            <c:strRef>
              <c:f>'Company 7'!$DN$34:$DN$36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6AA-469D-897B-9E04C4B3DC53}"/>
            </c:ext>
          </c:extLst>
        </c:ser>
        <c:ser>
          <c:idx val="9"/>
          <c:order val="6"/>
          <c:tx>
            <c:strRef>
              <c:f>'Company 7'!$DO$34:$DO$36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6AA-469D-897B-9E04C4B3DC53}"/>
            </c:ext>
          </c:extLst>
        </c:ser>
        <c:ser>
          <c:idx val="10"/>
          <c:order val="7"/>
          <c:tx>
            <c:strRef>
              <c:f>'Company 7'!$DP$34:$DP$36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6AA-469D-897B-9E04C4B3DC53}"/>
            </c:ext>
          </c:extLst>
        </c:ser>
        <c:ser>
          <c:idx val="11"/>
          <c:order val="8"/>
          <c:tx>
            <c:strRef>
              <c:f>'Company 7'!$DQ$34:$DQ$36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6AA-469D-897B-9E04C4B3D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F4-4CEC-9C98-751258F6259E}"/>
            </c:ext>
          </c:extLst>
        </c:ser>
        <c:ser>
          <c:idx val="0"/>
          <c:order val="1"/>
          <c:tx>
            <c:strRef>
              <c:f>'Company 7'!$CT$34:$CT$36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F4-4CEC-9C98-751258F6259E}"/>
            </c:ext>
          </c:extLst>
        </c:ser>
        <c:ser>
          <c:idx val="2"/>
          <c:order val="2"/>
          <c:tx>
            <c:strRef>
              <c:f>'Company 7'!$CU$34:$CU$36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7F4-4CEC-9C98-751258F6259E}"/>
            </c:ext>
          </c:extLst>
        </c:ser>
        <c:ser>
          <c:idx val="3"/>
          <c:order val="3"/>
          <c:tx>
            <c:strRef>
              <c:f>'Company 7'!$CV$34:$CV$36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7F4-4CEC-9C98-751258F6259E}"/>
            </c:ext>
          </c:extLst>
        </c:ser>
        <c:ser>
          <c:idx val="4"/>
          <c:order val="4"/>
          <c:tx>
            <c:strRef>
              <c:f>'Company 7'!$CW$34:$CW$36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7F4-4CEC-9C98-751258F6259E}"/>
            </c:ext>
          </c:extLst>
        </c:ser>
        <c:ser>
          <c:idx val="5"/>
          <c:order val="5"/>
          <c:tx>
            <c:strRef>
              <c:f>'Company 7'!$CX$34:$CX$36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7F4-4CEC-9C98-751258F6259E}"/>
            </c:ext>
          </c:extLst>
        </c:ser>
        <c:ser>
          <c:idx val="9"/>
          <c:order val="6"/>
          <c:tx>
            <c:strRef>
              <c:f>'Company 7'!$CY$34:$CY$36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7F4-4CEC-9C98-751258F6259E}"/>
            </c:ext>
          </c:extLst>
        </c:ser>
        <c:ser>
          <c:idx val="10"/>
          <c:order val="7"/>
          <c:tx>
            <c:strRef>
              <c:f>'Company 7'!$CZ$34:$CZ$36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7F4-4CEC-9C98-751258F6259E}"/>
            </c:ext>
          </c:extLst>
        </c:ser>
        <c:ser>
          <c:idx val="11"/>
          <c:order val="8"/>
          <c:tx>
            <c:strRef>
              <c:f>'Company 7'!$DA$34:$DA$36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7F4-4CEC-9C98-751258F62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27-4BB9-BE80-E38824DABE62}"/>
            </c:ext>
          </c:extLst>
        </c:ser>
        <c:ser>
          <c:idx val="0"/>
          <c:order val="1"/>
          <c:tx>
            <c:strRef>
              <c:f>'Company 7'!$DY$34:$DY$36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27-4BB9-BE80-E38824DABE62}"/>
            </c:ext>
          </c:extLst>
        </c:ser>
        <c:ser>
          <c:idx val="2"/>
          <c:order val="2"/>
          <c:tx>
            <c:strRef>
              <c:f>'Company 7'!$DZ$34:$DZ$36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27-4BB9-BE80-E38824DABE62}"/>
            </c:ext>
          </c:extLst>
        </c:ser>
        <c:ser>
          <c:idx val="3"/>
          <c:order val="3"/>
          <c:tx>
            <c:strRef>
              <c:f>'Company 7'!$EA$34:$EA$36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827-4BB9-BE80-E38824DABE62}"/>
            </c:ext>
          </c:extLst>
        </c:ser>
        <c:ser>
          <c:idx val="4"/>
          <c:order val="4"/>
          <c:tx>
            <c:strRef>
              <c:f>'Company 7'!$EB$34:$EB$36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827-4BB9-BE80-E38824DABE62}"/>
            </c:ext>
          </c:extLst>
        </c:ser>
        <c:ser>
          <c:idx val="5"/>
          <c:order val="5"/>
          <c:tx>
            <c:strRef>
              <c:f>'Company 7'!$EC$34:$EC$36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827-4BB9-BE80-E38824DABE62}"/>
            </c:ext>
          </c:extLst>
        </c:ser>
        <c:ser>
          <c:idx val="9"/>
          <c:order val="6"/>
          <c:tx>
            <c:strRef>
              <c:f>'Company 7'!$ED$34:$ED$36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827-4BB9-BE80-E38824DABE62}"/>
            </c:ext>
          </c:extLst>
        </c:ser>
        <c:ser>
          <c:idx val="10"/>
          <c:order val="7"/>
          <c:tx>
            <c:strRef>
              <c:f>'Company 7'!$EE$34:$EE$36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827-4BB9-BE80-E38824DABE62}"/>
            </c:ext>
          </c:extLst>
        </c:ser>
        <c:ser>
          <c:idx val="11"/>
          <c:order val="8"/>
          <c:tx>
            <c:strRef>
              <c:f>'Company 7'!$EF$34:$EF$36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827-4BB9-BE80-E38824DAB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C5-4792-B424-6E79B65F503B}"/>
            </c:ext>
          </c:extLst>
        </c:ser>
        <c:ser>
          <c:idx val="0"/>
          <c:order val="1"/>
          <c:tx>
            <c:strRef>
              <c:f>'Company 7'!$W$34:$W$36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C5-4792-B424-6E79B65F503B}"/>
            </c:ext>
          </c:extLst>
        </c:ser>
        <c:ser>
          <c:idx val="12"/>
          <c:order val="4"/>
          <c:tx>
            <c:strRef>
              <c:f>'Company 7'!$Z$34:$Z$36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C5-4792-B424-6E79B65F503B}"/>
            </c:ext>
          </c:extLst>
        </c:ser>
        <c:ser>
          <c:idx val="13"/>
          <c:order val="5"/>
          <c:tx>
            <c:strRef>
              <c:f>'Company 7'!$AA$34:$AA$36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5C5-4792-B424-6E79B65F5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7'!$X$34:$X$36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7'!$X$37:$X$82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D5C5-4792-B424-6E79B65F503B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C5-4792-B424-6E79B65F503B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C5-4792-B424-6E79B65F503B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C5-4792-B424-6E79B65F503B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713-443E-B9EB-5D17FB8B19FB}"/>
            </c:ext>
          </c:extLst>
        </c:ser>
        <c:ser>
          <c:idx val="2"/>
          <c:order val="1"/>
          <c:tx>
            <c:strRef>
              <c:f>'Company 7'!$AQ$34:$AQ$36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713-443E-B9EB-5D17FB8B19FB}"/>
            </c:ext>
          </c:extLst>
        </c:ser>
        <c:ser>
          <c:idx val="0"/>
          <c:order val="2"/>
          <c:tx>
            <c:strRef>
              <c:f>'Company 7'!$AR$34:$AR$36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713-443E-B9EB-5D17FB8B19FB}"/>
            </c:ext>
          </c:extLst>
        </c:ser>
        <c:ser>
          <c:idx val="3"/>
          <c:order val="3"/>
          <c:tx>
            <c:strRef>
              <c:f>'Company 7'!$AS$34:$AS$36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713-443E-B9EB-5D17FB8B19FB}"/>
            </c:ext>
          </c:extLst>
        </c:ser>
        <c:ser>
          <c:idx val="12"/>
          <c:order val="4"/>
          <c:tx>
            <c:strRef>
              <c:f>'Company 7'!$AT$34:$AT$36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713-443E-B9EB-5D17FB8B19FB}"/>
            </c:ext>
          </c:extLst>
        </c:ser>
        <c:ser>
          <c:idx val="13"/>
          <c:order val="5"/>
          <c:tx>
            <c:strRef>
              <c:f>'Company 7'!$AU$34:$AU$36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713-443E-B9EB-5D17FB8B19FB}"/>
            </c:ext>
          </c:extLst>
        </c:ser>
        <c:ser>
          <c:idx val="14"/>
          <c:order val="6"/>
          <c:tx>
            <c:strRef>
              <c:f>'Company 7'!$AV$34:$AV$36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713-443E-B9EB-5D17FB8B19FB}"/>
            </c:ext>
          </c:extLst>
        </c:ser>
        <c:ser>
          <c:idx val="15"/>
          <c:order val="7"/>
          <c:tx>
            <c:strRef>
              <c:f>'Company 7'!$AW$34:$AW$36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713-443E-B9EB-5D17FB8B1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D9-4737-B6D5-10CDF51A8CBD}"/>
            </c:ext>
          </c:extLst>
        </c:ser>
        <c:ser>
          <c:idx val="0"/>
          <c:order val="1"/>
          <c:tx>
            <c:strRef>
              <c:f>'Company 7'!$BJ$34:$BJ$36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0D9-4737-B6D5-10CDF51A8CBD}"/>
            </c:ext>
          </c:extLst>
        </c:ser>
        <c:ser>
          <c:idx val="2"/>
          <c:order val="2"/>
          <c:tx>
            <c:strRef>
              <c:f>'Company 7'!$BK$34:$BK$36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0D9-4737-B6D5-10CDF51A8CBD}"/>
            </c:ext>
          </c:extLst>
        </c:ser>
        <c:ser>
          <c:idx val="3"/>
          <c:order val="3"/>
          <c:tx>
            <c:strRef>
              <c:f>'Company 7'!$BL$34:$BL$36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0D9-4737-B6D5-10CDF51A8CBD}"/>
            </c:ext>
          </c:extLst>
        </c:ser>
        <c:ser>
          <c:idx val="12"/>
          <c:order val="4"/>
          <c:tx>
            <c:strRef>
              <c:f>'Company 7'!$BM$34:$BM$36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0D9-4737-B6D5-10CDF51A8CBD}"/>
            </c:ext>
          </c:extLst>
        </c:ser>
        <c:ser>
          <c:idx val="13"/>
          <c:order val="5"/>
          <c:tx>
            <c:strRef>
              <c:f>'Company 7'!$BN$34:$BN$36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0D9-4737-B6D5-10CDF51A8CBD}"/>
            </c:ext>
          </c:extLst>
        </c:ser>
        <c:ser>
          <c:idx val="14"/>
          <c:order val="6"/>
          <c:tx>
            <c:strRef>
              <c:f>'Company 7'!$BO$34:$BO$36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0D9-4737-B6D5-10CDF51A8CBD}"/>
            </c:ext>
          </c:extLst>
        </c:ser>
        <c:ser>
          <c:idx val="15"/>
          <c:order val="7"/>
          <c:tx>
            <c:strRef>
              <c:f>'Company 7'!$BP$34:$BP$36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0D9-4737-B6D5-10CDF51A8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59-48A6-913C-61EE26CB17AF}"/>
            </c:ext>
          </c:extLst>
        </c:ser>
        <c:ser>
          <c:idx val="0"/>
          <c:order val="1"/>
          <c:tx>
            <c:strRef>
              <c:f>'Company 7'!$EO$34:$EO$36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59-48A6-913C-61EE26CB17AF}"/>
            </c:ext>
          </c:extLst>
        </c:ser>
        <c:ser>
          <c:idx val="6"/>
          <c:order val="2"/>
          <c:tx>
            <c:strRef>
              <c:f>'Company 7'!$EP$34:$EP$36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E59-48A6-913C-61EE26CB17AF}"/>
            </c:ext>
          </c:extLst>
        </c:ser>
        <c:ser>
          <c:idx val="7"/>
          <c:order val="3"/>
          <c:tx>
            <c:strRef>
              <c:f>'Company 7'!$EQ$34:$EQ$36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E59-48A6-913C-61EE26CB1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7'!$EZ$37:$EZ$82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AE-46D0-924A-4BCC631ED14A}"/>
            </c:ext>
          </c:extLst>
        </c:ser>
        <c:ser>
          <c:idx val="0"/>
          <c:order val="1"/>
          <c:tx>
            <c:strRef>
              <c:f>'Company 7'!$FB$34:$FB$36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7'!$EZ$37:$EZ$82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AE-46D0-924A-4BCC631ED14A}"/>
            </c:ext>
          </c:extLst>
        </c:ser>
        <c:ser>
          <c:idx val="6"/>
          <c:order val="2"/>
          <c:tx>
            <c:strRef>
              <c:f>'Company 7'!$FC$34:$FC$36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7'!$EZ$37:$EZ$82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AE-46D0-924A-4BCC631ED14A}"/>
            </c:ext>
          </c:extLst>
        </c:ser>
        <c:ser>
          <c:idx val="7"/>
          <c:order val="3"/>
          <c:tx>
            <c:strRef>
              <c:f>'Company 7'!$FD$34:$FD$36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7'!$EZ$37:$EZ$82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2AE-46D0-924A-4BCC631ED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AD-43EE-9D37-82722F1237AD}"/>
            </c:ext>
          </c:extLst>
        </c:ser>
        <c:ser>
          <c:idx val="2"/>
          <c:order val="1"/>
          <c:tx>
            <c:strRef>
              <c:f>'Company 8'!$D$34:$D$36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AD-43EE-9D37-82722F1237AD}"/>
            </c:ext>
          </c:extLst>
        </c:ser>
        <c:ser>
          <c:idx val="12"/>
          <c:order val="4"/>
          <c:tx>
            <c:strRef>
              <c:f>'Company 8'!$G$34:$G$36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0AD-43EE-9D37-82722F1237AD}"/>
            </c:ext>
          </c:extLst>
        </c:ser>
        <c:ser>
          <c:idx val="13"/>
          <c:order val="5"/>
          <c:tx>
            <c:strRef>
              <c:f>'Company 8'!$H$34:$H$36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0AD-43EE-9D37-82722F123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8'!$E$34:$E$36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8'!$E$37:$E$82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60AD-43EE-9D37-82722F1237AD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0AD-43EE-9D37-82722F1237AD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0AD-43EE-9D37-82722F1237AD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0AD-43EE-9D37-82722F1237AD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'Company 1'!$AP$33:$AP$36</c:f>
              <c:strCache>
                <c:ptCount val="4"/>
                <c:pt idx="0">
                  <c:v>Ericsson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1'!$AP$37:$AP$82</c:f>
              <c:numCache>
                <c:formatCode>0.0000</c:formatCode>
                <c:ptCount val="46"/>
                <c:pt idx="9">
                  <c:v>0.14698412698412699</c:v>
                </c:pt>
                <c:pt idx="10">
                  <c:v>0.21047619047619001</c:v>
                </c:pt>
                <c:pt idx="11">
                  <c:v>0.263492063492063</c:v>
                </c:pt>
                <c:pt idx="12">
                  <c:v>0.31206349206349199</c:v>
                </c:pt>
                <c:pt idx="13">
                  <c:v>0.34634920634920602</c:v>
                </c:pt>
                <c:pt idx="14">
                  <c:v>0.38190476190476103</c:v>
                </c:pt>
                <c:pt idx="15">
                  <c:v>0.41777777777777703</c:v>
                </c:pt>
                <c:pt idx="16">
                  <c:v>0.45047619047618997</c:v>
                </c:pt>
                <c:pt idx="17">
                  <c:v>0.48063492063492003</c:v>
                </c:pt>
                <c:pt idx="18">
                  <c:v>0.50571428571428501</c:v>
                </c:pt>
                <c:pt idx="19">
                  <c:v>0.52825396825396798</c:v>
                </c:pt>
                <c:pt idx="20">
                  <c:v>0.56730158730158697</c:v>
                </c:pt>
                <c:pt idx="21">
                  <c:v>0.61460317460317404</c:v>
                </c:pt>
                <c:pt idx="22">
                  <c:v>0.68476190476190402</c:v>
                </c:pt>
                <c:pt idx="23">
                  <c:v>0.78031746031745997</c:v>
                </c:pt>
                <c:pt idx="24">
                  <c:v>0.86603174603174604</c:v>
                </c:pt>
                <c:pt idx="25">
                  <c:v>0.93460317460317399</c:v>
                </c:pt>
                <c:pt idx="26">
                  <c:v>0.973015873015873</c:v>
                </c:pt>
                <c:pt idx="27">
                  <c:v>0.99365079365079301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B83-4092-BAB9-347EAA1014B2}"/>
            </c:ext>
          </c:extLst>
        </c:ser>
        <c:ser>
          <c:idx val="4"/>
          <c:order val="1"/>
          <c:tx>
            <c:strRef>
              <c:f>'Company 2'!$AP$33:$AP$36</c:f>
              <c:strCache>
                <c:ptCount val="4"/>
                <c:pt idx="0">
                  <c:v>Nokia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B83-4092-BAB9-347EAA1014B2}"/>
            </c:ext>
          </c:extLst>
        </c:ser>
        <c:ser>
          <c:idx val="1"/>
          <c:order val="2"/>
          <c:tx>
            <c:strRef>
              <c:f>'Company 3'!$AP$33:$AP$36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3'!$AP$37:$AP$82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2.23114680946006E-3</c:v>
                </c:pt>
                <c:pt idx="7">
                  <c:v>1.3833110218652399E-2</c:v>
                </c:pt>
                <c:pt idx="8">
                  <c:v>8.2552431950022306E-2</c:v>
                </c:pt>
                <c:pt idx="9">
                  <c:v>0.166146065744459</c:v>
                </c:pt>
                <c:pt idx="10">
                  <c:v>0.24631860776439099</c:v>
                </c:pt>
                <c:pt idx="11">
                  <c:v>0.29882492934701799</c:v>
                </c:pt>
                <c:pt idx="12">
                  <c:v>0.33125092964450398</c:v>
                </c:pt>
                <c:pt idx="13">
                  <c:v>0.37275026030046099</c:v>
                </c:pt>
                <c:pt idx="14">
                  <c:v>0.421686746987952</c:v>
                </c:pt>
                <c:pt idx="15">
                  <c:v>0.46110367395508001</c:v>
                </c:pt>
                <c:pt idx="16">
                  <c:v>0.49055481183995198</c:v>
                </c:pt>
                <c:pt idx="17">
                  <c:v>0.49784322475085502</c:v>
                </c:pt>
                <c:pt idx="18">
                  <c:v>0.50141305964599103</c:v>
                </c:pt>
                <c:pt idx="19">
                  <c:v>0.51346125241707596</c:v>
                </c:pt>
                <c:pt idx="20">
                  <c:v>0.55362189498735703</c:v>
                </c:pt>
                <c:pt idx="21">
                  <c:v>0.64182656552134498</c:v>
                </c:pt>
                <c:pt idx="22">
                  <c:v>0.76096980514651202</c:v>
                </c:pt>
                <c:pt idx="23">
                  <c:v>0.86360255838167499</c:v>
                </c:pt>
                <c:pt idx="24">
                  <c:v>0.93990777926520896</c:v>
                </c:pt>
                <c:pt idx="25">
                  <c:v>0.97515989885467802</c:v>
                </c:pt>
                <c:pt idx="26">
                  <c:v>0.99345530269225002</c:v>
                </c:pt>
                <c:pt idx="27">
                  <c:v>0.99881005503495501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BFE-44A4-8E04-C4A56FF41748}"/>
            </c:ext>
          </c:extLst>
        </c:ser>
        <c:ser>
          <c:idx val="2"/>
          <c:order val="3"/>
          <c:tx>
            <c:strRef>
              <c:f>'Company 4'!$AP$33:$AP$36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BFE-44A4-8E04-C4A56FF41748}"/>
            </c:ext>
          </c:extLst>
        </c:ser>
        <c:ser>
          <c:idx val="3"/>
          <c:order val="4"/>
          <c:tx>
            <c:strRef>
              <c:f>'Company 5'!$AP$33:$AP$36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5'!$AP$37:$AP$82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BFE-44A4-8E04-C4A56FF41748}"/>
            </c:ext>
          </c:extLst>
        </c:ser>
        <c:ser>
          <c:idx val="5"/>
          <c:order val="5"/>
          <c:tx>
            <c:strRef>
              <c:f>'Company 6'!$AP$33:$AP$36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BFE-44A4-8E04-C4A56FF41748}"/>
            </c:ext>
          </c:extLst>
        </c:ser>
        <c:ser>
          <c:idx val="6"/>
          <c:order val="6"/>
          <c:tx>
            <c:strRef>
              <c:f>'Company 7'!$AP$33:$AP$36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BFE-44A4-8E04-C4A56FF41748}"/>
            </c:ext>
          </c:extLst>
        </c:ser>
        <c:ser>
          <c:idx val="7"/>
          <c:order val="7"/>
          <c:tx>
            <c:strRef>
              <c:f>'Company 8'!$AP$33:$AP$36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BFE-44A4-8E04-C4A56FF41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9067829332593905"/>
          <c:h val="0.352131136661523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4D-40D9-835A-9A7B7874C4AB}"/>
            </c:ext>
          </c:extLst>
        </c:ser>
        <c:ser>
          <c:idx val="0"/>
          <c:order val="1"/>
          <c:tx>
            <c:strRef>
              <c:f>'Company 8'!$CF$34:$CF$36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4D-40D9-835A-9A7B7874C4AB}"/>
            </c:ext>
          </c:extLst>
        </c:ser>
        <c:ser>
          <c:idx val="2"/>
          <c:order val="2"/>
          <c:tx>
            <c:strRef>
              <c:f>'Company 8'!$CG$34:$CG$36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84D-40D9-835A-9A7B7874C4AB}"/>
            </c:ext>
          </c:extLst>
        </c:ser>
        <c:ser>
          <c:idx val="3"/>
          <c:order val="3"/>
          <c:tx>
            <c:strRef>
              <c:f>'Company 8'!$CH$34:$CH$36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84D-40D9-835A-9A7B7874C4AB}"/>
            </c:ext>
          </c:extLst>
        </c:ser>
        <c:ser>
          <c:idx val="4"/>
          <c:order val="4"/>
          <c:tx>
            <c:strRef>
              <c:f>'Company 8'!$CI$34:$CI$36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84D-40D9-835A-9A7B7874C4AB}"/>
            </c:ext>
          </c:extLst>
        </c:ser>
        <c:ser>
          <c:idx val="5"/>
          <c:order val="5"/>
          <c:tx>
            <c:strRef>
              <c:f>'Company 8'!$CJ$34:$CJ$36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84D-40D9-835A-9A7B7874C4AB}"/>
            </c:ext>
          </c:extLst>
        </c:ser>
        <c:ser>
          <c:idx val="9"/>
          <c:order val="6"/>
          <c:tx>
            <c:strRef>
              <c:f>'Company 8'!$CK$34:$CK$36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84D-40D9-835A-9A7B7874C4AB}"/>
            </c:ext>
          </c:extLst>
        </c:ser>
        <c:ser>
          <c:idx val="10"/>
          <c:order val="7"/>
          <c:tx>
            <c:strRef>
              <c:f>'Company 8'!$CL$34:$CL$36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84D-40D9-835A-9A7B7874C4AB}"/>
            </c:ext>
          </c:extLst>
        </c:ser>
        <c:ser>
          <c:idx val="11"/>
          <c:order val="8"/>
          <c:tx>
            <c:strRef>
              <c:f>'Company 8'!$CM$34:$CM$36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84D-40D9-835A-9A7B7874C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97B-48BD-8E25-97AADF88D6FC}"/>
            </c:ext>
          </c:extLst>
        </c:ser>
        <c:ser>
          <c:idx val="2"/>
          <c:order val="1"/>
          <c:tx>
            <c:strRef>
              <c:f>'Company 8'!$DJ$34:$DJ$36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97B-48BD-8E25-97AADF88D6FC}"/>
            </c:ext>
          </c:extLst>
        </c:ser>
        <c:ser>
          <c:idx val="0"/>
          <c:order val="2"/>
          <c:tx>
            <c:strRef>
              <c:f>'Company 8'!$DK$34:$DK$36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97B-48BD-8E25-97AADF88D6FC}"/>
            </c:ext>
          </c:extLst>
        </c:ser>
        <c:ser>
          <c:idx val="3"/>
          <c:order val="3"/>
          <c:tx>
            <c:strRef>
              <c:f>'Company 8'!$DL$34:$DL$36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97B-48BD-8E25-97AADF88D6FC}"/>
            </c:ext>
          </c:extLst>
        </c:ser>
        <c:ser>
          <c:idx val="4"/>
          <c:order val="4"/>
          <c:tx>
            <c:strRef>
              <c:f>'Company 8'!$DM$34:$DM$36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97B-48BD-8E25-97AADF88D6FC}"/>
            </c:ext>
          </c:extLst>
        </c:ser>
        <c:ser>
          <c:idx val="5"/>
          <c:order val="5"/>
          <c:tx>
            <c:strRef>
              <c:f>'Company 8'!$DN$34:$DN$36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97B-48BD-8E25-97AADF88D6FC}"/>
            </c:ext>
          </c:extLst>
        </c:ser>
        <c:ser>
          <c:idx val="9"/>
          <c:order val="6"/>
          <c:tx>
            <c:strRef>
              <c:f>'Company 8'!$DO$34:$DO$36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97B-48BD-8E25-97AADF88D6FC}"/>
            </c:ext>
          </c:extLst>
        </c:ser>
        <c:ser>
          <c:idx val="10"/>
          <c:order val="7"/>
          <c:tx>
            <c:strRef>
              <c:f>'Company 8'!$DP$34:$DP$36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97B-48BD-8E25-97AADF88D6FC}"/>
            </c:ext>
          </c:extLst>
        </c:ser>
        <c:ser>
          <c:idx val="11"/>
          <c:order val="8"/>
          <c:tx>
            <c:strRef>
              <c:f>'Company 8'!$DQ$34:$DQ$36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97B-48BD-8E25-97AADF88D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97-4C22-BA64-57E39E8C5EA8}"/>
            </c:ext>
          </c:extLst>
        </c:ser>
        <c:ser>
          <c:idx val="0"/>
          <c:order val="1"/>
          <c:tx>
            <c:strRef>
              <c:f>'Company 8'!$CT$34:$CT$36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97-4C22-BA64-57E39E8C5EA8}"/>
            </c:ext>
          </c:extLst>
        </c:ser>
        <c:ser>
          <c:idx val="2"/>
          <c:order val="2"/>
          <c:tx>
            <c:strRef>
              <c:f>'Company 8'!$CU$34:$CU$36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697-4C22-BA64-57E39E8C5EA8}"/>
            </c:ext>
          </c:extLst>
        </c:ser>
        <c:ser>
          <c:idx val="3"/>
          <c:order val="3"/>
          <c:tx>
            <c:strRef>
              <c:f>'Company 8'!$CV$34:$CV$36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697-4C22-BA64-57E39E8C5EA8}"/>
            </c:ext>
          </c:extLst>
        </c:ser>
        <c:ser>
          <c:idx val="4"/>
          <c:order val="4"/>
          <c:tx>
            <c:strRef>
              <c:f>'Company 8'!$CW$34:$CW$36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697-4C22-BA64-57E39E8C5EA8}"/>
            </c:ext>
          </c:extLst>
        </c:ser>
        <c:ser>
          <c:idx val="5"/>
          <c:order val="5"/>
          <c:tx>
            <c:strRef>
              <c:f>'Company 8'!$CX$34:$CX$36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697-4C22-BA64-57E39E8C5EA8}"/>
            </c:ext>
          </c:extLst>
        </c:ser>
        <c:ser>
          <c:idx val="9"/>
          <c:order val="6"/>
          <c:tx>
            <c:strRef>
              <c:f>'Company 8'!$CY$34:$CY$36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697-4C22-BA64-57E39E8C5EA8}"/>
            </c:ext>
          </c:extLst>
        </c:ser>
        <c:ser>
          <c:idx val="10"/>
          <c:order val="7"/>
          <c:tx>
            <c:strRef>
              <c:f>'Company 8'!$CZ$34:$CZ$36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697-4C22-BA64-57E39E8C5EA8}"/>
            </c:ext>
          </c:extLst>
        </c:ser>
        <c:ser>
          <c:idx val="11"/>
          <c:order val="8"/>
          <c:tx>
            <c:strRef>
              <c:f>'Company 8'!$DA$34:$DA$36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697-4C22-BA64-57E39E8C5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A1-4AC1-82F0-2628C2EA641A}"/>
            </c:ext>
          </c:extLst>
        </c:ser>
        <c:ser>
          <c:idx val="0"/>
          <c:order val="1"/>
          <c:tx>
            <c:strRef>
              <c:f>'Company 8'!$DY$34:$DY$36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A1-4AC1-82F0-2628C2EA641A}"/>
            </c:ext>
          </c:extLst>
        </c:ser>
        <c:ser>
          <c:idx val="2"/>
          <c:order val="2"/>
          <c:tx>
            <c:strRef>
              <c:f>'Company 8'!$DZ$34:$DZ$36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A1-4AC1-82F0-2628C2EA641A}"/>
            </c:ext>
          </c:extLst>
        </c:ser>
        <c:ser>
          <c:idx val="3"/>
          <c:order val="3"/>
          <c:tx>
            <c:strRef>
              <c:f>'Company 8'!$EA$34:$EA$36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8A1-4AC1-82F0-2628C2EA641A}"/>
            </c:ext>
          </c:extLst>
        </c:ser>
        <c:ser>
          <c:idx val="4"/>
          <c:order val="4"/>
          <c:tx>
            <c:strRef>
              <c:f>'Company 8'!$EB$34:$EB$36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8A1-4AC1-82F0-2628C2EA641A}"/>
            </c:ext>
          </c:extLst>
        </c:ser>
        <c:ser>
          <c:idx val="5"/>
          <c:order val="5"/>
          <c:tx>
            <c:strRef>
              <c:f>'Company 8'!$EC$34:$EC$36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8A1-4AC1-82F0-2628C2EA641A}"/>
            </c:ext>
          </c:extLst>
        </c:ser>
        <c:ser>
          <c:idx val="9"/>
          <c:order val="6"/>
          <c:tx>
            <c:strRef>
              <c:f>'Company 8'!$ED$34:$ED$36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8A1-4AC1-82F0-2628C2EA641A}"/>
            </c:ext>
          </c:extLst>
        </c:ser>
        <c:ser>
          <c:idx val="10"/>
          <c:order val="7"/>
          <c:tx>
            <c:strRef>
              <c:f>'Company 8'!$EE$34:$EE$36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8A1-4AC1-82F0-2628C2EA641A}"/>
            </c:ext>
          </c:extLst>
        </c:ser>
        <c:ser>
          <c:idx val="11"/>
          <c:order val="8"/>
          <c:tx>
            <c:strRef>
              <c:f>'Company 8'!$EF$34:$EF$36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8A1-4AC1-82F0-2628C2EA6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A4-4619-839F-854BF57035AE}"/>
            </c:ext>
          </c:extLst>
        </c:ser>
        <c:ser>
          <c:idx val="0"/>
          <c:order val="1"/>
          <c:tx>
            <c:strRef>
              <c:f>'Company 8'!$W$34:$W$36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9A4-4619-839F-854BF57035AE}"/>
            </c:ext>
          </c:extLst>
        </c:ser>
        <c:ser>
          <c:idx val="12"/>
          <c:order val="4"/>
          <c:tx>
            <c:strRef>
              <c:f>'Company 8'!$Z$34:$Z$36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9A4-4619-839F-854BF57035AE}"/>
            </c:ext>
          </c:extLst>
        </c:ser>
        <c:ser>
          <c:idx val="13"/>
          <c:order val="5"/>
          <c:tx>
            <c:strRef>
              <c:f>'Company 8'!$AA$34:$AA$36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9A4-4619-839F-854BF5703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8'!$X$34:$X$36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8'!$X$37:$X$82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C9A4-4619-839F-854BF57035AE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9A4-4619-839F-854BF57035AE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9A4-4619-839F-854BF57035AE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9A4-4619-839F-854BF57035AE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AF-4D01-B306-C5C8CCB1FA82}"/>
            </c:ext>
          </c:extLst>
        </c:ser>
        <c:ser>
          <c:idx val="2"/>
          <c:order val="1"/>
          <c:tx>
            <c:strRef>
              <c:f>'Company 8'!$AQ$34:$AQ$36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3AF-4D01-B306-C5C8CCB1FA82}"/>
            </c:ext>
          </c:extLst>
        </c:ser>
        <c:ser>
          <c:idx val="0"/>
          <c:order val="2"/>
          <c:tx>
            <c:strRef>
              <c:f>'Company 8'!$AR$34:$AR$36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3AF-4D01-B306-C5C8CCB1FA82}"/>
            </c:ext>
          </c:extLst>
        </c:ser>
        <c:ser>
          <c:idx val="3"/>
          <c:order val="3"/>
          <c:tx>
            <c:strRef>
              <c:f>'Company 8'!$AS$34:$AS$36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3AF-4D01-B306-C5C8CCB1FA82}"/>
            </c:ext>
          </c:extLst>
        </c:ser>
        <c:ser>
          <c:idx val="12"/>
          <c:order val="4"/>
          <c:tx>
            <c:strRef>
              <c:f>'Company 8'!$AT$34:$AT$36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3AF-4D01-B306-C5C8CCB1FA82}"/>
            </c:ext>
          </c:extLst>
        </c:ser>
        <c:ser>
          <c:idx val="13"/>
          <c:order val="5"/>
          <c:tx>
            <c:strRef>
              <c:f>'Company 8'!$AU$34:$AU$36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3AF-4D01-B306-C5C8CCB1FA82}"/>
            </c:ext>
          </c:extLst>
        </c:ser>
        <c:ser>
          <c:idx val="14"/>
          <c:order val="6"/>
          <c:tx>
            <c:strRef>
              <c:f>'Company 8'!$AV$34:$AV$36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3AF-4D01-B306-C5C8CCB1FA82}"/>
            </c:ext>
          </c:extLst>
        </c:ser>
        <c:ser>
          <c:idx val="15"/>
          <c:order val="7"/>
          <c:tx>
            <c:strRef>
              <c:f>'Company 8'!$AW$34:$AW$36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3AF-4D01-B306-C5C8CCB1F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1D-4EF0-BC02-108543B0328B}"/>
            </c:ext>
          </c:extLst>
        </c:ser>
        <c:ser>
          <c:idx val="0"/>
          <c:order val="1"/>
          <c:tx>
            <c:strRef>
              <c:f>'Company 8'!$BJ$34:$BJ$36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91D-4EF0-BC02-108543B0328B}"/>
            </c:ext>
          </c:extLst>
        </c:ser>
        <c:ser>
          <c:idx val="2"/>
          <c:order val="2"/>
          <c:tx>
            <c:strRef>
              <c:f>'Company 8'!$BK$34:$BK$36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91D-4EF0-BC02-108543B0328B}"/>
            </c:ext>
          </c:extLst>
        </c:ser>
        <c:ser>
          <c:idx val="3"/>
          <c:order val="3"/>
          <c:tx>
            <c:strRef>
              <c:f>'Company 8'!$BL$34:$BL$36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91D-4EF0-BC02-108543B0328B}"/>
            </c:ext>
          </c:extLst>
        </c:ser>
        <c:ser>
          <c:idx val="12"/>
          <c:order val="4"/>
          <c:tx>
            <c:strRef>
              <c:f>'Company 8'!$BM$34:$BM$36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91D-4EF0-BC02-108543B0328B}"/>
            </c:ext>
          </c:extLst>
        </c:ser>
        <c:ser>
          <c:idx val="13"/>
          <c:order val="5"/>
          <c:tx>
            <c:strRef>
              <c:f>'Company 8'!$BN$34:$BN$36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91D-4EF0-BC02-108543B0328B}"/>
            </c:ext>
          </c:extLst>
        </c:ser>
        <c:ser>
          <c:idx val="14"/>
          <c:order val="6"/>
          <c:tx>
            <c:strRef>
              <c:f>'Company 8'!$BO$34:$BO$36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91D-4EF0-BC02-108543B0328B}"/>
            </c:ext>
          </c:extLst>
        </c:ser>
        <c:ser>
          <c:idx val="15"/>
          <c:order val="7"/>
          <c:tx>
            <c:strRef>
              <c:f>'Company 8'!$BP$34:$BP$36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91D-4EF0-BC02-108543B03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E2-435D-AE37-62761CC39C48}"/>
            </c:ext>
          </c:extLst>
        </c:ser>
        <c:ser>
          <c:idx val="0"/>
          <c:order val="1"/>
          <c:tx>
            <c:strRef>
              <c:f>'Company 8'!$EO$34:$EO$36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7E2-435D-AE37-62761CC39C48}"/>
            </c:ext>
          </c:extLst>
        </c:ser>
        <c:ser>
          <c:idx val="6"/>
          <c:order val="2"/>
          <c:tx>
            <c:strRef>
              <c:f>'Company 8'!$EP$34:$EP$36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7E2-435D-AE37-62761CC39C48}"/>
            </c:ext>
          </c:extLst>
        </c:ser>
        <c:ser>
          <c:idx val="7"/>
          <c:order val="3"/>
          <c:tx>
            <c:strRef>
              <c:f>'Company 8'!$EQ$34:$EQ$36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7E2-435D-AE37-62761CC39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8'!$EZ$37:$EZ$82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9F-4CD8-84D4-A9BE31E05870}"/>
            </c:ext>
          </c:extLst>
        </c:ser>
        <c:ser>
          <c:idx val="0"/>
          <c:order val="1"/>
          <c:tx>
            <c:strRef>
              <c:f>'Company 8'!$FB$34:$FB$36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8'!$EZ$37:$EZ$82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39F-4CD8-84D4-A9BE31E05870}"/>
            </c:ext>
          </c:extLst>
        </c:ser>
        <c:ser>
          <c:idx val="6"/>
          <c:order val="2"/>
          <c:tx>
            <c:strRef>
              <c:f>'Company 8'!$FC$34:$FC$36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8'!$EZ$37:$EZ$82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39F-4CD8-84D4-A9BE31E05870}"/>
            </c:ext>
          </c:extLst>
        </c:ser>
        <c:ser>
          <c:idx val="7"/>
          <c:order val="3"/>
          <c:tx>
            <c:strRef>
              <c:f>'Company 8'!$FD$34:$FD$36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8'!$EZ$37:$EZ$82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39F-4CD8-84D4-A9BE31E05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1'!$C$37:$C$82</c:f>
              <c:numCache>
                <c:formatCode>0.0000</c:formatCode>
                <c:ptCount val="46"/>
                <c:pt idx="9">
                  <c:v>0.206349206349206</c:v>
                </c:pt>
                <c:pt idx="10">
                  <c:v>0.27365079365079298</c:v>
                </c:pt>
                <c:pt idx="11">
                  <c:v>0.33936507936507898</c:v>
                </c:pt>
                <c:pt idx="12">
                  <c:v>0.392380952380952</c:v>
                </c:pt>
                <c:pt idx="13">
                  <c:v>0.44063492063491999</c:v>
                </c:pt>
                <c:pt idx="14">
                  <c:v>0.49015873015873002</c:v>
                </c:pt>
                <c:pt idx="15">
                  <c:v>0.53555555555555501</c:v>
                </c:pt>
                <c:pt idx="16">
                  <c:v>0.56761904761904702</c:v>
                </c:pt>
                <c:pt idx="17">
                  <c:v>0.59492063492063496</c:v>
                </c:pt>
                <c:pt idx="18">
                  <c:v>0.625714285714285</c:v>
                </c:pt>
                <c:pt idx="19">
                  <c:v>0.65142857142857102</c:v>
                </c:pt>
                <c:pt idx="20">
                  <c:v>0.691746031746031</c:v>
                </c:pt>
                <c:pt idx="21">
                  <c:v>0.73460317460317404</c:v>
                </c:pt>
                <c:pt idx="22">
                  <c:v>0.78476190476190399</c:v>
                </c:pt>
                <c:pt idx="23">
                  <c:v>0.81809523809523799</c:v>
                </c:pt>
                <c:pt idx="24">
                  <c:v>0.84126984126984095</c:v>
                </c:pt>
                <c:pt idx="25">
                  <c:v>0.86539682539682505</c:v>
                </c:pt>
                <c:pt idx="26">
                  <c:v>0.89301587301587304</c:v>
                </c:pt>
                <c:pt idx="27">
                  <c:v>0.90920634920634902</c:v>
                </c:pt>
                <c:pt idx="28">
                  <c:v>0.91301587301587295</c:v>
                </c:pt>
                <c:pt idx="29">
                  <c:v>0.91142857142857103</c:v>
                </c:pt>
                <c:pt idx="30">
                  <c:v>0.92666666666666597</c:v>
                </c:pt>
                <c:pt idx="31">
                  <c:v>0.93555555555555503</c:v>
                </c:pt>
                <c:pt idx="32">
                  <c:v>0.94158730158730097</c:v>
                </c:pt>
                <c:pt idx="33">
                  <c:v>0.97047619047619005</c:v>
                </c:pt>
                <c:pt idx="34">
                  <c:v>0.98984126984126897</c:v>
                </c:pt>
                <c:pt idx="35">
                  <c:v>0.99904761904761896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D8-4D72-B3C5-5CAF7717D9FC}"/>
            </c:ext>
          </c:extLst>
        </c:ser>
        <c:ser>
          <c:idx val="2"/>
          <c:order val="1"/>
          <c:tx>
            <c:strRef>
              <c:f>'Company 1'!$D$34:$D$36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1'!$D$37:$D$82</c:f>
              <c:numCache>
                <c:formatCode>0.0000</c:formatCode>
                <c:ptCount val="46"/>
                <c:pt idx="9">
                  <c:v>2.1904761904761899E-2</c:v>
                </c:pt>
                <c:pt idx="10">
                  <c:v>3.58730158730158E-2</c:v>
                </c:pt>
                <c:pt idx="11">
                  <c:v>5.7142857142857099E-2</c:v>
                </c:pt>
                <c:pt idx="12">
                  <c:v>8.3809523809523806E-2</c:v>
                </c:pt>
                <c:pt idx="13">
                  <c:v>0.10095238095238</c:v>
                </c:pt>
                <c:pt idx="14">
                  <c:v>0.116190476190476</c:v>
                </c:pt>
                <c:pt idx="15">
                  <c:v>0.125714285714285</c:v>
                </c:pt>
                <c:pt idx="16">
                  <c:v>0.14888888888888799</c:v>
                </c:pt>
                <c:pt idx="17">
                  <c:v>0.188888888888888</c:v>
                </c:pt>
                <c:pt idx="18">
                  <c:v>0.22380952380952299</c:v>
                </c:pt>
                <c:pt idx="19">
                  <c:v>0.27111111111111103</c:v>
                </c:pt>
                <c:pt idx="20">
                  <c:v>0.29142857142857098</c:v>
                </c:pt>
                <c:pt idx="21">
                  <c:v>0.299682539682539</c:v>
                </c:pt>
                <c:pt idx="22">
                  <c:v>0.308571428571428</c:v>
                </c:pt>
                <c:pt idx="23">
                  <c:v>0.329206349206349</c:v>
                </c:pt>
                <c:pt idx="24">
                  <c:v>0.34666666666666601</c:v>
                </c:pt>
                <c:pt idx="25">
                  <c:v>0.37682539682539601</c:v>
                </c:pt>
                <c:pt idx="26">
                  <c:v>0.419365079365079</c:v>
                </c:pt>
                <c:pt idx="27">
                  <c:v>0.45396825396825302</c:v>
                </c:pt>
                <c:pt idx="28">
                  <c:v>0.46571428571428503</c:v>
                </c:pt>
                <c:pt idx="29">
                  <c:v>0.491111111111111</c:v>
                </c:pt>
                <c:pt idx="30">
                  <c:v>0.52857142857142803</c:v>
                </c:pt>
                <c:pt idx="31">
                  <c:v>0.57142857142857095</c:v>
                </c:pt>
                <c:pt idx="32">
                  <c:v>0.60634920634920597</c:v>
                </c:pt>
                <c:pt idx="33">
                  <c:v>0.67111111111111099</c:v>
                </c:pt>
                <c:pt idx="34">
                  <c:v>0.77714285714285702</c:v>
                </c:pt>
                <c:pt idx="35">
                  <c:v>0.88253968253968196</c:v>
                </c:pt>
                <c:pt idx="36">
                  <c:v>0.96476190476190404</c:v>
                </c:pt>
                <c:pt idx="37">
                  <c:v>0.99269841269841197</c:v>
                </c:pt>
                <c:pt idx="38">
                  <c:v>0.997142857142857</c:v>
                </c:pt>
                <c:pt idx="39">
                  <c:v>0.99936507936507901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FD8-4D72-B3C5-5CAF7717D9FC}"/>
            </c:ext>
          </c:extLst>
        </c:ser>
        <c:ser>
          <c:idx val="12"/>
          <c:order val="4"/>
          <c:tx>
            <c:strRef>
              <c:f>'Company 1'!$G$34:$G$36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1'!$G$37:$G$82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1.78571428571428E-3</c:v>
                </c:pt>
                <c:pt idx="5">
                  <c:v>3.4523809523809498E-2</c:v>
                </c:pt>
                <c:pt idx="6">
                  <c:v>4.3452380952380902E-2</c:v>
                </c:pt>
                <c:pt idx="7">
                  <c:v>8.8095238095238101E-2</c:v>
                </c:pt>
                <c:pt idx="8">
                  <c:v>0.148809523809523</c:v>
                </c:pt>
                <c:pt idx="9">
                  <c:v>0.19821428571428501</c:v>
                </c:pt>
                <c:pt idx="10">
                  <c:v>0.266666666666666</c:v>
                </c:pt>
                <c:pt idx="11">
                  <c:v>0.32678571428571401</c:v>
                </c:pt>
                <c:pt idx="12">
                  <c:v>0.38809523809523799</c:v>
                </c:pt>
                <c:pt idx="13">
                  <c:v>0.43988095238095198</c:v>
                </c:pt>
                <c:pt idx="14">
                  <c:v>0.49880952380952298</c:v>
                </c:pt>
                <c:pt idx="15">
                  <c:v>0.55357142857142805</c:v>
                </c:pt>
                <c:pt idx="16">
                  <c:v>0.59702380952380896</c:v>
                </c:pt>
                <c:pt idx="17">
                  <c:v>0.60595238095238002</c:v>
                </c:pt>
                <c:pt idx="18">
                  <c:v>0.63690476190476097</c:v>
                </c:pt>
                <c:pt idx="19">
                  <c:v>0.66607142857142798</c:v>
                </c:pt>
                <c:pt idx="20">
                  <c:v>0.72202380952380896</c:v>
                </c:pt>
                <c:pt idx="21">
                  <c:v>0.76130952380952299</c:v>
                </c:pt>
                <c:pt idx="22">
                  <c:v>0.80476190476190401</c:v>
                </c:pt>
                <c:pt idx="23">
                  <c:v>0.84047619047619004</c:v>
                </c:pt>
                <c:pt idx="24">
                  <c:v>0.86369047619047601</c:v>
                </c:pt>
                <c:pt idx="25">
                  <c:v>0.88392857142857095</c:v>
                </c:pt>
                <c:pt idx="26">
                  <c:v>0.89761904761904698</c:v>
                </c:pt>
                <c:pt idx="27">
                  <c:v>0.90535714285714197</c:v>
                </c:pt>
                <c:pt idx="28">
                  <c:v>0.91666666666666596</c:v>
                </c:pt>
                <c:pt idx="29">
                  <c:v>0.92440476190476195</c:v>
                </c:pt>
                <c:pt idx="30">
                  <c:v>0.94880952380952299</c:v>
                </c:pt>
                <c:pt idx="31">
                  <c:v>0.974404761904761</c:v>
                </c:pt>
                <c:pt idx="32">
                  <c:v>0.99583333333333302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65B-4BF0-9B73-F072511F24C6}"/>
            </c:ext>
          </c:extLst>
        </c:ser>
        <c:ser>
          <c:idx val="13"/>
          <c:order val="5"/>
          <c:tx>
            <c:strRef>
              <c:f>'Company 1'!$H$34:$H$36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1'!$H$37:$H$82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5.9523809523809497E-4</c:v>
                </c:pt>
                <c:pt idx="5">
                  <c:v>0</c:v>
                </c:pt>
                <c:pt idx="6">
                  <c:v>2.97619047619047E-3</c:v>
                </c:pt>
                <c:pt idx="7">
                  <c:v>8.3333333333333297E-3</c:v>
                </c:pt>
                <c:pt idx="8">
                  <c:v>1.7261904761904701E-2</c:v>
                </c:pt>
                <c:pt idx="9">
                  <c:v>2.9166666666666601E-2</c:v>
                </c:pt>
                <c:pt idx="10">
                  <c:v>5.5357142857142799E-2</c:v>
                </c:pt>
                <c:pt idx="11">
                  <c:v>7.4999999999999997E-2</c:v>
                </c:pt>
                <c:pt idx="12">
                  <c:v>9.8809523809523805E-2</c:v>
                </c:pt>
                <c:pt idx="13">
                  <c:v>0.12023809523809501</c:v>
                </c:pt>
                <c:pt idx="14">
                  <c:v>0.12559523809523801</c:v>
                </c:pt>
                <c:pt idx="15">
                  <c:v>0.13214285714285701</c:v>
                </c:pt>
                <c:pt idx="16">
                  <c:v>0.145238095238095</c:v>
                </c:pt>
                <c:pt idx="17">
                  <c:v>0.201190476190476</c:v>
                </c:pt>
                <c:pt idx="18">
                  <c:v>0.236309523809523</c:v>
                </c:pt>
                <c:pt idx="19">
                  <c:v>0.27797619047618999</c:v>
                </c:pt>
                <c:pt idx="20">
                  <c:v>0.29880952380952303</c:v>
                </c:pt>
                <c:pt idx="21">
                  <c:v>0.33095238095238</c:v>
                </c:pt>
                <c:pt idx="22">
                  <c:v>0.34464285714285697</c:v>
                </c:pt>
                <c:pt idx="23">
                  <c:v>0.37261904761904702</c:v>
                </c:pt>
                <c:pt idx="24">
                  <c:v>0.41666666666666602</c:v>
                </c:pt>
                <c:pt idx="25">
                  <c:v>0.45</c:v>
                </c:pt>
                <c:pt idx="26">
                  <c:v>0.48452380952380902</c:v>
                </c:pt>
                <c:pt idx="27">
                  <c:v>0.49761904761904702</c:v>
                </c:pt>
                <c:pt idx="28">
                  <c:v>0.53988095238095202</c:v>
                </c:pt>
                <c:pt idx="29">
                  <c:v>0.57678571428571401</c:v>
                </c:pt>
                <c:pt idx="30">
                  <c:v>0.65595238095238095</c:v>
                </c:pt>
                <c:pt idx="31">
                  <c:v>0.72857142857142798</c:v>
                </c:pt>
                <c:pt idx="32">
                  <c:v>0.82857142857142796</c:v>
                </c:pt>
                <c:pt idx="33">
                  <c:v>0.92321428571428499</c:v>
                </c:pt>
                <c:pt idx="34">
                  <c:v>0.96488095238095195</c:v>
                </c:pt>
                <c:pt idx="35">
                  <c:v>0.99345238095238098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65B-4BF0-9B73-F072511F2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1'!$E$34:$E$36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365B-4BF0-9B73-F072511F24C6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65B-4BF0-9B73-F072511F24C6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5.9523809523809497E-4</c:v>
                      </c:pt>
                      <c:pt idx="9">
                        <c:v>1.3095238095238E-2</c:v>
                      </c:pt>
                      <c:pt idx="10">
                        <c:v>0.26964285714285702</c:v>
                      </c:pt>
                      <c:pt idx="11">
                        <c:v>0.34047619047618999</c:v>
                      </c:pt>
                      <c:pt idx="12">
                        <c:v>0.59761904761904705</c:v>
                      </c:pt>
                      <c:pt idx="13">
                        <c:v>0.58392857142857102</c:v>
                      </c:pt>
                      <c:pt idx="14">
                        <c:v>0.63273809523809499</c:v>
                      </c:pt>
                      <c:pt idx="15">
                        <c:v>0.79464285714285698</c:v>
                      </c:pt>
                      <c:pt idx="16">
                        <c:v>0.94523809523809499</c:v>
                      </c:pt>
                      <c:pt idx="17">
                        <c:v>0.98273809523809497</c:v>
                      </c:pt>
                      <c:pt idx="18">
                        <c:v>0.963095238095238</c:v>
                      </c:pt>
                      <c:pt idx="19">
                        <c:v>0.60833333333333295</c:v>
                      </c:pt>
                      <c:pt idx="20">
                        <c:v>0.60178571428571404</c:v>
                      </c:pt>
                      <c:pt idx="21">
                        <c:v>0.85952380952380902</c:v>
                      </c:pt>
                      <c:pt idx="22">
                        <c:v>0.82678571428571401</c:v>
                      </c:pt>
                      <c:pt idx="23">
                        <c:v>0.82976190476190403</c:v>
                      </c:pt>
                      <c:pt idx="24">
                        <c:v>0.88749999999999996</c:v>
                      </c:pt>
                      <c:pt idx="25">
                        <c:v>0.94404761904761902</c:v>
                      </c:pt>
                      <c:pt idx="26">
                        <c:v>0.99880952380952304</c:v>
                      </c:pt>
                      <c:pt idx="27">
                        <c:v>1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  <c:pt idx="44">
                        <c:v>1</c:v>
                      </c:pt>
                      <c:pt idx="45">
                        <c:v>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65B-4BF0-9B73-F072511F24C6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5.9523809523809497E-4</c:v>
                      </c:pt>
                      <c:pt idx="7">
                        <c:v>6.07142857142857E-2</c:v>
                      </c:pt>
                      <c:pt idx="8">
                        <c:v>8.3333333333333301E-2</c:v>
                      </c:pt>
                      <c:pt idx="9">
                        <c:v>0.110714285714285</c:v>
                      </c:pt>
                      <c:pt idx="10">
                        <c:v>9.8214285714285698E-2</c:v>
                      </c:pt>
                      <c:pt idx="11">
                        <c:v>0.109523809523809</c:v>
                      </c:pt>
                      <c:pt idx="12">
                        <c:v>1.1904761904761901E-2</c:v>
                      </c:pt>
                      <c:pt idx="13">
                        <c:v>5.0595238095237999E-2</c:v>
                      </c:pt>
                      <c:pt idx="14">
                        <c:v>0.122619047619047</c:v>
                      </c:pt>
                      <c:pt idx="15">
                        <c:v>5.4166666666666599E-2</c:v>
                      </c:pt>
                      <c:pt idx="16">
                        <c:v>0</c:v>
                      </c:pt>
                      <c:pt idx="17">
                        <c:v>1.1309523809523801E-2</c:v>
                      </c:pt>
                      <c:pt idx="18">
                        <c:v>3.6904761904761899E-2</c:v>
                      </c:pt>
                      <c:pt idx="19">
                        <c:v>0.391666666666666</c:v>
                      </c:pt>
                      <c:pt idx="20">
                        <c:v>0.39821428571428502</c:v>
                      </c:pt>
                      <c:pt idx="21">
                        <c:v>0.14345238095238</c:v>
                      </c:pt>
                      <c:pt idx="22">
                        <c:v>0.21488095238095201</c:v>
                      </c:pt>
                      <c:pt idx="23">
                        <c:v>0.31190476190476102</c:v>
                      </c:pt>
                      <c:pt idx="24">
                        <c:v>0.5625</c:v>
                      </c:pt>
                      <c:pt idx="25">
                        <c:v>0.69583333333333297</c:v>
                      </c:pt>
                      <c:pt idx="26">
                        <c:v>0.77023809523809506</c:v>
                      </c:pt>
                      <c:pt idx="27">
                        <c:v>0.78869047619047605</c:v>
                      </c:pt>
                      <c:pt idx="28">
                        <c:v>0.83750000000000002</c:v>
                      </c:pt>
                      <c:pt idx="29">
                        <c:v>0.87916666666666599</c:v>
                      </c:pt>
                      <c:pt idx="30">
                        <c:v>0.97559523809523796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  <c:pt idx="44">
                        <c:v>1</c:v>
                      </c:pt>
                      <c:pt idx="45">
                        <c:v>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65B-4BF0-9B73-F072511F24C6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6.xml"/><Relationship Id="rId3" Type="http://schemas.openxmlformats.org/officeDocument/2006/relationships/chart" Target="../charts/chart81.xml"/><Relationship Id="rId7" Type="http://schemas.openxmlformats.org/officeDocument/2006/relationships/chart" Target="../charts/chart85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6" Type="http://schemas.openxmlformats.org/officeDocument/2006/relationships/chart" Target="../charts/chart84.xml"/><Relationship Id="rId5" Type="http://schemas.openxmlformats.org/officeDocument/2006/relationships/chart" Target="../charts/chart83.xml"/><Relationship Id="rId10" Type="http://schemas.openxmlformats.org/officeDocument/2006/relationships/chart" Target="../charts/chart88.xml"/><Relationship Id="rId4" Type="http://schemas.openxmlformats.org/officeDocument/2006/relationships/chart" Target="../charts/chart82.xml"/><Relationship Id="rId9" Type="http://schemas.openxmlformats.org/officeDocument/2006/relationships/chart" Target="../charts/chart8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10" Type="http://schemas.openxmlformats.org/officeDocument/2006/relationships/chart" Target="../charts/chart18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10" Type="http://schemas.openxmlformats.org/officeDocument/2006/relationships/chart" Target="../charts/chart48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10" Type="http://schemas.openxmlformats.org/officeDocument/2006/relationships/chart" Target="../charts/chart58.xml"/><Relationship Id="rId4" Type="http://schemas.openxmlformats.org/officeDocument/2006/relationships/chart" Target="../charts/chart52.xml"/><Relationship Id="rId9" Type="http://schemas.openxmlformats.org/officeDocument/2006/relationships/chart" Target="../charts/chart5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10" Type="http://schemas.openxmlformats.org/officeDocument/2006/relationships/chart" Target="../charts/chart68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6.xml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10" Type="http://schemas.openxmlformats.org/officeDocument/2006/relationships/chart" Target="../charts/chart78.xml"/><Relationship Id="rId4" Type="http://schemas.openxmlformats.org/officeDocument/2006/relationships/chart" Target="../charts/chart72.xml"/><Relationship Id="rId9" Type="http://schemas.openxmlformats.org/officeDocument/2006/relationships/chart" Target="../charts/chart7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83820</xdr:rowOff>
    </xdr:from>
    <xdr:to>
      <xdr:col>20</xdr:col>
      <xdr:colOff>606030</xdr:colOff>
      <xdr:row>28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76240B-147C-4AD6-8B28-406D5EB8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39</xdr:col>
      <xdr:colOff>446010</xdr:colOff>
      <xdr:row>27</xdr:row>
      <xdr:rowOff>175260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726356DB-FF60-46F0-9EDF-624A029BE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</xdr:colOff>
      <xdr:row>35</xdr:row>
      <xdr:rowOff>0</xdr:rowOff>
    </xdr:from>
    <xdr:to>
      <xdr:col>39</xdr:col>
      <xdr:colOff>571501</xdr:colOff>
      <xdr:row>59</xdr:row>
      <xdr:rowOff>175260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32921E29-CB75-47A1-BDD7-F445AE87B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</xdr:colOff>
      <xdr:row>34</xdr:row>
      <xdr:rowOff>83820</xdr:rowOff>
    </xdr:from>
    <xdr:to>
      <xdr:col>20</xdr:col>
      <xdr:colOff>606030</xdr:colOff>
      <xdr:row>59</xdr:row>
      <xdr:rowOff>68580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0941911-28D1-4661-B24F-84F0D8F98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08BA9B-1BB5-49A8-8DB5-40847B743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B90CFC-307B-43CD-9305-BE8BD617A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9629D9-D84A-4FCA-8087-FBBBBB6B4B4B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CCABC97-7B57-49DD-AA48-FA4256ACA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110820B-9C45-4821-A848-2D37F425FBAA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B82B05D-9836-4CF0-9C29-5C90CB37B98D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66E0F1C-27C9-469E-A5EB-45EDCB40BA70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F3C0C01-5768-4727-9E16-4B54B6BB39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132060B-47C4-4F86-84CA-1769B463AEE4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1D1C165-1581-46EA-B692-47700A30E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83820</xdr:rowOff>
    </xdr:from>
    <xdr:to>
      <xdr:col>20</xdr:col>
      <xdr:colOff>606030</xdr:colOff>
      <xdr:row>28</xdr:row>
      <xdr:rowOff>68580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9A408B17-9207-439D-ADE7-CCE6CD596D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39</xdr:col>
      <xdr:colOff>446010</xdr:colOff>
      <xdr:row>27</xdr:row>
      <xdr:rowOff>175260</xdr:rowOff>
    </xdr:to>
    <xdr:graphicFrame macro="">
      <xdr:nvGraphicFramePr>
        <xdr:cNvPr id="16" name="Chart 3">
          <a:extLst>
            <a:ext uri="{FF2B5EF4-FFF2-40B4-BE49-F238E27FC236}">
              <a16:creationId xmlns:a16="http://schemas.microsoft.com/office/drawing/2014/main" id="{26229985-5AE3-45F9-B767-9EEC58163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</xdr:colOff>
      <xdr:row>35</xdr:row>
      <xdr:rowOff>0</xdr:rowOff>
    </xdr:from>
    <xdr:to>
      <xdr:col>39</xdr:col>
      <xdr:colOff>571501</xdr:colOff>
      <xdr:row>59</xdr:row>
      <xdr:rowOff>175260</xdr:rowOff>
    </xdr:to>
    <xdr:graphicFrame macro="">
      <xdr:nvGraphicFramePr>
        <xdr:cNvPr id="29" name="Chart 5">
          <a:extLst>
            <a:ext uri="{FF2B5EF4-FFF2-40B4-BE49-F238E27FC236}">
              <a16:creationId xmlns:a16="http://schemas.microsoft.com/office/drawing/2014/main" id="{4A18CDE4-B9E2-4C9D-80F3-984785729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</xdr:colOff>
      <xdr:row>34</xdr:row>
      <xdr:rowOff>83820</xdr:rowOff>
    </xdr:from>
    <xdr:to>
      <xdr:col>20</xdr:col>
      <xdr:colOff>606030</xdr:colOff>
      <xdr:row>59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78DB7C-13BE-479B-B06E-7FF0F6D44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BA28908F-3707-4B07-AE6F-973F048D6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34CAB98-B2A2-4DCD-86FB-FB8C36930A47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F4CAFBC-F4D4-41C6-96F7-77B256B27477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C4E3164-00C4-4997-8F71-6A9D226972AE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19C6DB6-95FA-4E15-A535-3A6CF384D77E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AC8553A-C7FD-4FB2-8474-467A5133C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D8E350-85D0-417A-AE72-CFD2F08E444A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61A794C-95E0-47E7-BF2A-B8FD4B1435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AFA72D-A388-4718-BD46-1F7656028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F47747-C26F-47DE-870E-58B633C79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567ED07-CFCD-4393-86CB-F42DF84654C5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83B329E-2120-4A0F-B288-851E5634B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C769662-381E-45B0-B12E-149CBEE246DA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7B5BEA4-A676-45D0-9E2E-2ABC90BA509A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906A9F9-E869-405B-9113-D0CE09140D8F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1D7ABFE-33B7-401E-A68C-D1DD859FB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C75ACBF-419F-4413-BC27-0E67F9E64E5E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B9B1795-BFFA-4E38-B063-75623926F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770984-9EC4-4603-BBFC-11E20BFCA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F24FC6-9DEC-479C-BD0C-3595DF5D5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7E5C5AC-A702-4F21-8C67-780152C50133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542FD89-F6FE-4071-92C7-5C12AE0A3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AF6C83-368B-438A-A02E-20BED58988A4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EB9B4B1-BB02-4DCB-AD5D-B6056B69F9FD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79C383A-1566-4B8A-934D-C8BB51F6FD64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2347B04-3F3D-4EA6-9115-2E67A7189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BB801A2-7E7A-4D1F-B8A5-255FD76C3B84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A36B637-ECBC-4140-9C10-1D85729FD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33E8C8-CE0A-4FA0-ACF9-F8436C704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C36215A-0E58-457A-9722-4081D6725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CFD19B5-48E8-48F6-B348-EB17FA48D309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CB88127-B3FE-4A39-AD20-4B5633CBD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F11FBAA-D40C-484A-9868-B7A4B64E1528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65E8509-1B1F-41EC-A72E-669AA0CEA80D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6823E58-379C-4FB6-8DFA-80347A316F3D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33C2BFE-5535-4F15-AF2A-D7C8B5CCC7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BDB8E29-502B-479B-87B6-88C1954F47E6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D9CD545-7800-45E8-8221-E2CCA8829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6594A3-06A6-4C11-820E-F0BC2A9798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541B22-5AFA-4062-B823-BE11ED9FE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051FD5-DB5C-40CC-B251-E2B547A7447C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6B1EB72-065A-44EF-BECD-A34124146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1C4F9AB-F46E-40C4-8BB9-E51ECB447DAD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3C465D7-9E6B-4F63-96B3-C78AD0593C7B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22F8078-58AC-4866-B04F-CB3AE3A62D4C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62F32A1-E641-46A4-BB04-BECFD6B55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7828F2C-618F-471C-83AF-91F730D022A0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8D25C18-359E-4845-B2C5-832C5A42C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ABC21E-78BE-441B-9598-03FCB69E0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3E567A-E1B9-4746-B67E-9EC34A66A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28572D-4CF3-469B-8721-C9E0EC47E928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BB67686-2813-44AC-8734-ACA8B2467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9719C3D-7282-43E9-A47E-0AA28CA65626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4F6BA62-C64F-4129-BCA3-093A8A8DB9AA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329E7A9-17AD-443A-BCAA-2153B651E44D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CA48AE8-68B8-45E3-B59A-C2C0DFEB0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218A3F9-582B-408E-80D5-063BC24F74F0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CE0500E-ADED-4BC6-94EF-2B3CFEC52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10F3A3-5265-44AE-BAD1-B7AD942BE3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593C99-7CD6-4C76-B7BB-6AF9145A8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B9D514-5FA7-44B5-A8C6-6AFBD346A726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CDFBB8A-604D-4829-982A-6DF999EB5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152FEAF-ADB2-401F-9C2F-9FECC0E0AE4D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B63180C-EA06-4F08-A261-855670724E0E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3BE04B3-2504-43BD-B1C1-EB1BE87B71E0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8B94536-8C35-4352-9EA0-C3856E800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685107F-2816-4551-9554-0F4DFABDE848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54B2E6C-1B99-422F-AE38-9A5AE083E4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3E187-3867-44EE-956B-2F1EE5D55ACC}">
  <sheetPr>
    <tabColor theme="4"/>
  </sheetPr>
  <dimension ref="A1:F9"/>
  <sheetViews>
    <sheetView zoomScale="130" zoomScaleNormal="130" workbookViewId="0">
      <selection activeCell="C18" sqref="C18"/>
    </sheetView>
  </sheetViews>
  <sheetFormatPr defaultColWidth="9.140625" defaultRowHeight="15"/>
  <cols>
    <col min="1" max="1" width="8.42578125" style="8" bestFit="1" customWidth="1"/>
    <col min="2" max="2" width="12.42578125" style="8" bestFit="1" customWidth="1"/>
    <col min="3" max="3" width="104" style="8" bestFit="1" customWidth="1"/>
    <col min="4" max="4" width="12.42578125" style="8" bestFit="1" customWidth="1"/>
    <col min="5" max="5" width="13.85546875" style="8" bestFit="1" customWidth="1"/>
    <col min="6" max="6" width="91.42578125" style="42" bestFit="1" customWidth="1"/>
    <col min="7" max="16384" width="9.140625" style="8"/>
  </cols>
  <sheetData>
    <row r="1" spans="1:6">
      <c r="A1" s="40" t="s">
        <v>0</v>
      </c>
      <c r="B1" s="40" t="s">
        <v>1</v>
      </c>
      <c r="C1" s="40" t="s">
        <v>2</v>
      </c>
      <c r="D1" s="94" t="s">
        <v>3</v>
      </c>
      <c r="E1" s="95"/>
      <c r="F1" s="47"/>
    </row>
    <row r="2" spans="1:6">
      <c r="A2" s="48">
        <v>1</v>
      </c>
      <c r="B2" s="48" t="s">
        <v>4</v>
      </c>
      <c r="C2" s="72" t="s">
        <v>42</v>
      </c>
      <c r="D2" s="8" t="s">
        <v>5</v>
      </c>
      <c r="E2" s="8" t="s">
        <v>6</v>
      </c>
      <c r="F2" s="49"/>
    </row>
    <row r="3" spans="1:6">
      <c r="A3" s="48">
        <v>2</v>
      </c>
      <c r="B3" s="48" t="s">
        <v>4</v>
      </c>
      <c r="C3" s="72" t="s">
        <v>43</v>
      </c>
      <c r="D3" s="8" t="s">
        <v>5</v>
      </c>
      <c r="E3" s="8" t="s">
        <v>6</v>
      </c>
      <c r="F3" s="49"/>
    </row>
    <row r="4" spans="1:6">
      <c r="A4" s="48">
        <v>3</v>
      </c>
      <c r="B4" s="48" t="s">
        <v>7</v>
      </c>
      <c r="C4" s="41" t="s">
        <v>47</v>
      </c>
      <c r="D4" s="8" t="s">
        <v>5</v>
      </c>
      <c r="E4" s="8" t="s">
        <v>6</v>
      </c>
    </row>
    <row r="5" spans="1:6">
      <c r="A5" s="48">
        <v>4</v>
      </c>
      <c r="B5" s="48" t="s">
        <v>7</v>
      </c>
      <c r="C5" s="41" t="s">
        <v>46</v>
      </c>
      <c r="D5" s="8" t="s">
        <v>5</v>
      </c>
      <c r="E5" s="8" t="s">
        <v>6</v>
      </c>
    </row>
    <row r="6" spans="1:6">
      <c r="A6" s="48">
        <v>5</v>
      </c>
      <c r="B6" s="48" t="s">
        <v>7</v>
      </c>
      <c r="C6" s="41" t="s">
        <v>44</v>
      </c>
      <c r="D6" s="8" t="s">
        <v>5</v>
      </c>
      <c r="E6" s="8" t="s">
        <v>6</v>
      </c>
    </row>
    <row r="7" spans="1:6">
      <c r="A7" s="48">
        <v>6</v>
      </c>
      <c r="B7" s="48" t="s">
        <v>7</v>
      </c>
      <c r="C7" s="41" t="s">
        <v>45</v>
      </c>
      <c r="D7" s="8" t="s">
        <v>5</v>
      </c>
      <c r="E7" s="8" t="s">
        <v>6</v>
      </c>
    </row>
    <row r="8" spans="1:6">
      <c r="A8" s="48">
        <v>7</v>
      </c>
      <c r="B8" s="48" t="s">
        <v>8</v>
      </c>
      <c r="C8" s="48" t="s">
        <v>9</v>
      </c>
      <c r="D8" s="8" t="s">
        <v>5</v>
      </c>
      <c r="E8" s="8" t="s">
        <v>6</v>
      </c>
    </row>
    <row r="9" spans="1:6">
      <c r="A9" s="48">
        <v>8</v>
      </c>
      <c r="B9" s="48" t="s">
        <v>8</v>
      </c>
      <c r="C9" s="48" t="s">
        <v>10</v>
      </c>
      <c r="D9" s="8" t="s">
        <v>5</v>
      </c>
      <c r="E9" s="8" t="s">
        <v>6</v>
      </c>
    </row>
  </sheetData>
  <mergeCells count="1">
    <mergeCell ref="D1:E1"/>
  </mergeCells>
  <phoneticPr fontId="1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00AF9-358E-45A9-A6BD-ADD350F861EB}">
  <dimension ref="A1:FI87"/>
  <sheetViews>
    <sheetView topLeftCell="A32" zoomScale="55" zoomScaleNormal="55" workbookViewId="0"/>
  </sheetViews>
  <sheetFormatPr defaultColWidth="8.85546875" defaultRowHeight="15"/>
  <cols>
    <col min="1" max="1" width="18.42578125" customWidth="1"/>
    <col min="3" max="4" width="11.42578125" bestFit="1" customWidth="1"/>
    <col min="5" max="5" width="12.42578125" bestFit="1" customWidth="1"/>
    <col min="6" max="6" width="11.140625" bestFit="1" customWidth="1"/>
    <col min="7" max="7" width="12.42578125" bestFit="1" customWidth="1"/>
    <col min="8" max="8" width="11.140625" bestFit="1" customWidth="1"/>
    <col min="9" max="18" width="11.42578125" customWidth="1"/>
    <col min="22" max="23" width="11.42578125" bestFit="1" customWidth="1"/>
    <col min="24" max="24" width="12.42578125" bestFit="1" customWidth="1"/>
    <col min="25" max="25" width="11.140625" bestFit="1" customWidth="1"/>
    <col min="26" max="26" width="12.42578125" bestFit="1" customWidth="1"/>
    <col min="27" max="27" width="11.140625" bestFit="1" customWidth="1"/>
    <col min="28" max="37" width="11.42578125" customWidth="1"/>
    <col min="42" max="43" width="11.42578125" bestFit="1" customWidth="1"/>
    <col min="44" max="44" width="12.42578125" bestFit="1" customWidth="1"/>
    <col min="45" max="45" width="11.140625" bestFit="1" customWidth="1"/>
    <col min="46" max="46" width="12.42578125" bestFit="1" customWidth="1"/>
    <col min="47" max="47" width="11.140625" bestFit="1" customWidth="1"/>
    <col min="48" max="57" width="11.42578125" customWidth="1"/>
    <col min="61" max="62" width="11.42578125" bestFit="1" customWidth="1"/>
    <col min="63" max="63" width="12.42578125" bestFit="1" customWidth="1"/>
    <col min="64" max="64" width="11.140625" bestFit="1" customWidth="1"/>
    <col min="65" max="65" width="12.42578125" bestFit="1" customWidth="1"/>
    <col min="66" max="66" width="11.140625" bestFit="1" customWidth="1"/>
    <col min="67" max="76" width="11.42578125" customWidth="1"/>
    <col min="83" max="94" width="12.42578125" customWidth="1"/>
    <col min="97" max="108" width="12.42578125" customWidth="1"/>
    <col min="113" max="124" width="11.140625" customWidth="1"/>
    <col min="128" max="139" width="11.140625" customWidth="1"/>
    <col min="141" max="141" width="16.42578125" customWidth="1"/>
    <col min="142" max="143" width="11.140625" customWidth="1"/>
    <col min="145" max="153" width="13" customWidth="1"/>
    <col min="154" max="156" width="11.140625" customWidth="1"/>
    <col min="158" max="166" width="13" customWidth="1"/>
  </cols>
  <sheetData>
    <row r="1" spans="1:165" ht="33.75">
      <c r="A1" s="46" t="s">
        <v>66</v>
      </c>
    </row>
    <row r="3" spans="1:165" ht="15.75" thickBot="1"/>
    <row r="4" spans="1:165" ht="15.75" thickBot="1">
      <c r="A4" s="101" t="str">
        <f>'Channel Model Configurations'!B2</f>
        <v>TR 38.753 CDLC framework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.75" thickBot="1">
      <c r="A5" s="101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01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01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01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01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01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01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01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01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01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01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01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01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01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01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01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01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01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01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01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01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01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01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01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01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01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01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6.25">
      <c r="A32" s="101"/>
      <c r="B32" s="96" t="s">
        <v>20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U32" s="97" t="s">
        <v>21</v>
      </c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28"/>
      <c r="AO32" s="102" t="s">
        <v>22</v>
      </c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H32" s="100" t="s">
        <v>23</v>
      </c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28"/>
      <c r="CC32" s="23"/>
      <c r="CD32" s="100" t="s">
        <v>24</v>
      </c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R32" s="100" t="s">
        <v>25</v>
      </c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28"/>
      <c r="DG32" s="23"/>
      <c r="DH32" s="100" t="s">
        <v>26</v>
      </c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W32" s="100" t="s">
        <v>27</v>
      </c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28"/>
      <c r="EL32" s="23"/>
      <c r="EM32" s="100" t="s">
        <v>28</v>
      </c>
      <c r="EN32" s="103"/>
      <c r="EO32" s="103"/>
      <c r="EP32" s="103"/>
      <c r="EQ32" s="103"/>
      <c r="ER32" s="103"/>
      <c r="ES32" s="103"/>
      <c r="ET32" s="103"/>
      <c r="EU32" s="103"/>
      <c r="EV32" s="28"/>
      <c r="EY32" s="23"/>
      <c r="EZ32" s="100" t="s">
        <v>29</v>
      </c>
      <c r="FA32" s="103"/>
      <c r="FB32" s="103"/>
      <c r="FC32" s="103"/>
      <c r="FD32" s="103"/>
      <c r="FE32" s="103"/>
      <c r="FF32" s="103"/>
      <c r="FG32" s="103"/>
      <c r="FH32" s="103"/>
      <c r="FI32" s="28"/>
    </row>
    <row r="33" spans="1:165" ht="26.25">
      <c r="A33" s="101"/>
      <c r="B33" s="96" t="str">
        <f>A1</f>
        <v>CPY4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U33" s="97" t="str">
        <f>A1</f>
        <v>CPY4</v>
      </c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28"/>
      <c r="AO33" s="102" t="str">
        <f>A1</f>
        <v>CPY4</v>
      </c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H33" s="100" t="str">
        <f>A1</f>
        <v>CPY4</v>
      </c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28"/>
      <c r="CC33" s="23"/>
      <c r="CD33" s="100" t="str">
        <f>A1</f>
        <v>CPY4</v>
      </c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R33" s="100" t="str">
        <f>A1</f>
        <v>CPY4</v>
      </c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28"/>
      <c r="DG33" s="23"/>
      <c r="DH33" s="100" t="str">
        <f>A1</f>
        <v>CPY4</v>
      </c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W33" s="100" t="str">
        <f>A1</f>
        <v>CPY4</v>
      </c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28"/>
      <c r="EL33" s="23"/>
      <c r="EM33" s="100" t="str">
        <f>A1</f>
        <v>CPY4</v>
      </c>
      <c r="EN33" s="100"/>
      <c r="EO33" s="100"/>
      <c r="EP33" s="100"/>
      <c r="EQ33" s="100"/>
      <c r="ER33" s="100"/>
      <c r="ES33" s="100"/>
      <c r="ET33" s="100"/>
      <c r="EU33" s="100"/>
      <c r="EV33" s="28"/>
      <c r="EY33" s="23"/>
      <c r="EZ33" s="100" t="str">
        <f>A1</f>
        <v>CPY4</v>
      </c>
      <c r="FA33" s="100"/>
      <c r="FB33" s="100"/>
      <c r="FC33" s="100"/>
      <c r="FD33" s="100"/>
      <c r="FE33" s="100"/>
      <c r="FF33" s="100"/>
      <c r="FG33" s="100"/>
      <c r="FH33" s="100"/>
      <c r="FI33" s="28"/>
    </row>
    <row r="34" spans="1:165">
      <c r="A34" s="101"/>
      <c r="B34" s="35"/>
      <c r="C34" s="104" t="s">
        <v>30</v>
      </c>
      <c r="D34" s="104"/>
      <c r="E34" s="104"/>
      <c r="F34" s="104"/>
      <c r="G34" s="104" t="s">
        <v>31</v>
      </c>
      <c r="H34" s="104"/>
      <c r="I34" s="104"/>
      <c r="J34" s="104"/>
      <c r="U34" s="29"/>
      <c r="V34" s="104" t="s">
        <v>30</v>
      </c>
      <c r="W34" s="104"/>
      <c r="X34" s="104"/>
      <c r="Y34" s="104"/>
      <c r="Z34" s="104" t="s">
        <v>31</v>
      </c>
      <c r="AA34" s="104"/>
      <c r="AB34" s="104"/>
      <c r="AC34" s="104"/>
      <c r="AD34" s="59"/>
      <c r="AE34" s="59"/>
      <c r="AF34" s="59"/>
      <c r="AG34" s="59"/>
      <c r="AL34" s="28"/>
      <c r="AO34" s="35"/>
      <c r="AP34" s="104" t="s">
        <v>30</v>
      </c>
      <c r="AQ34" s="104"/>
      <c r="AR34" s="104"/>
      <c r="AS34" s="104"/>
      <c r="AT34" s="104" t="s">
        <v>31</v>
      </c>
      <c r="AU34" s="104"/>
      <c r="AV34" s="104"/>
      <c r="AW34" s="104"/>
      <c r="BH34" s="29"/>
      <c r="BI34" s="104" t="s">
        <v>30</v>
      </c>
      <c r="BJ34" s="104"/>
      <c r="BK34" s="104"/>
      <c r="BL34" s="104"/>
      <c r="BM34" s="104" t="s">
        <v>31</v>
      </c>
      <c r="BN34" s="104"/>
      <c r="BO34" s="104"/>
      <c r="BP34" s="104"/>
      <c r="BQ34" s="59"/>
      <c r="BR34" s="59"/>
      <c r="BS34" s="59"/>
      <c r="BT34" s="59"/>
      <c r="BY34" s="28"/>
      <c r="CC34" s="23"/>
      <c r="CD34" s="29"/>
      <c r="CE34" s="105" t="s">
        <v>30</v>
      </c>
      <c r="CF34" s="106"/>
      <c r="CG34" s="107"/>
      <c r="CH34" s="105" t="s">
        <v>41</v>
      </c>
      <c r="CI34" s="106"/>
      <c r="CJ34" s="107"/>
      <c r="CK34" s="105" t="s">
        <v>31</v>
      </c>
      <c r="CL34" s="106"/>
      <c r="CM34" s="107"/>
      <c r="CR34" s="29"/>
      <c r="CS34" s="105" t="s">
        <v>30</v>
      </c>
      <c r="CT34" s="106"/>
      <c r="CU34" s="107"/>
      <c r="CV34" s="105" t="s">
        <v>41</v>
      </c>
      <c r="CW34" s="106"/>
      <c r="CX34" s="107"/>
      <c r="CY34" s="105" t="s">
        <v>31</v>
      </c>
      <c r="CZ34" s="106"/>
      <c r="DA34" s="107"/>
      <c r="DE34" s="28"/>
      <c r="DG34" s="23"/>
      <c r="DH34" s="29"/>
      <c r="DI34" s="114" t="s">
        <v>30</v>
      </c>
      <c r="DJ34" s="114"/>
      <c r="DK34" s="114"/>
      <c r="DL34" s="114" t="s">
        <v>41</v>
      </c>
      <c r="DM34" s="114"/>
      <c r="DN34" s="114"/>
      <c r="DO34" s="114" t="s">
        <v>31</v>
      </c>
      <c r="DP34" s="114"/>
      <c r="DQ34" s="114"/>
      <c r="DW34" s="29"/>
      <c r="DX34" s="114" t="s">
        <v>30</v>
      </c>
      <c r="DY34" s="114"/>
      <c r="DZ34" s="114"/>
      <c r="EA34" s="114" t="s">
        <v>41</v>
      </c>
      <c r="EB34" s="114"/>
      <c r="EC34" s="114"/>
      <c r="ED34" s="114" t="s">
        <v>31</v>
      </c>
      <c r="EE34" s="114"/>
      <c r="EF34" s="114"/>
      <c r="EJ34" s="28"/>
      <c r="EL34" s="23"/>
      <c r="EM34" s="29"/>
      <c r="EN34" s="114" t="s">
        <v>30</v>
      </c>
      <c r="EO34" s="114"/>
      <c r="EP34" s="114" t="s">
        <v>31</v>
      </c>
      <c r="EQ34" s="114"/>
      <c r="ER34" s="59"/>
      <c r="ES34" s="59"/>
      <c r="EV34" s="28"/>
      <c r="EY34" s="23"/>
      <c r="EZ34" s="29"/>
      <c r="FA34" s="114" t="s">
        <v>30</v>
      </c>
      <c r="FB34" s="114"/>
      <c r="FC34" s="114" t="s">
        <v>31</v>
      </c>
      <c r="FD34" s="114"/>
      <c r="FE34" s="63"/>
      <c r="FF34" s="64"/>
      <c r="FI34" s="28"/>
    </row>
    <row r="35" spans="1:165" ht="45.75">
      <c r="A35" s="101"/>
      <c r="B35" s="36" t="s">
        <v>32</v>
      </c>
      <c r="C35" s="108" t="s">
        <v>33</v>
      </c>
      <c r="D35" s="110"/>
      <c r="E35" s="111" t="s">
        <v>53</v>
      </c>
      <c r="F35" s="110"/>
      <c r="G35" s="108" t="s">
        <v>33</v>
      </c>
      <c r="H35" s="110"/>
      <c r="I35" s="111" t="s">
        <v>53</v>
      </c>
      <c r="J35" s="110"/>
      <c r="U35" s="12" t="s">
        <v>32</v>
      </c>
      <c r="V35" s="112" t="s">
        <v>33</v>
      </c>
      <c r="W35" s="113"/>
      <c r="X35" s="112" t="s">
        <v>53</v>
      </c>
      <c r="Y35" s="113"/>
      <c r="Z35" s="112" t="s">
        <v>33</v>
      </c>
      <c r="AA35" s="113"/>
      <c r="AB35" s="112" t="s">
        <v>53</v>
      </c>
      <c r="AC35" s="113"/>
      <c r="AD35" s="59"/>
      <c r="AE35" s="59"/>
      <c r="AF35" s="59"/>
      <c r="AG35" s="59"/>
      <c r="AL35" s="28"/>
      <c r="AO35" s="36" t="s">
        <v>32</v>
      </c>
      <c r="AP35" s="108" t="s">
        <v>33</v>
      </c>
      <c r="AQ35" s="110"/>
      <c r="AR35" s="111" t="s">
        <v>34</v>
      </c>
      <c r="AS35" s="110"/>
      <c r="AT35" s="108" t="s">
        <v>33</v>
      </c>
      <c r="AU35" s="110"/>
      <c r="AV35" s="111" t="s">
        <v>34</v>
      </c>
      <c r="AW35" s="110"/>
      <c r="BH35" s="12" t="s">
        <v>32</v>
      </c>
      <c r="BI35" s="112" t="s">
        <v>33</v>
      </c>
      <c r="BJ35" s="113"/>
      <c r="BK35" s="112" t="s">
        <v>34</v>
      </c>
      <c r="BL35" s="113"/>
      <c r="BM35" s="112" t="s">
        <v>33</v>
      </c>
      <c r="BN35" s="113"/>
      <c r="BO35" s="112" t="s">
        <v>34</v>
      </c>
      <c r="BP35" s="113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8" t="s">
        <v>36</v>
      </c>
      <c r="CG35" s="109"/>
      <c r="CH35" s="56" t="s">
        <v>35</v>
      </c>
      <c r="CI35" s="108" t="s">
        <v>36</v>
      </c>
      <c r="CJ35" s="109"/>
      <c r="CK35" s="56" t="s">
        <v>35</v>
      </c>
      <c r="CL35" s="108" t="s">
        <v>36</v>
      </c>
      <c r="CM35" s="109"/>
      <c r="CR35" s="12" t="s">
        <v>32</v>
      </c>
      <c r="CS35" s="56" t="s">
        <v>35</v>
      </c>
      <c r="CT35" s="108" t="s">
        <v>36</v>
      </c>
      <c r="CU35" s="109"/>
      <c r="CV35" s="56" t="s">
        <v>35</v>
      </c>
      <c r="CW35" s="108" t="s">
        <v>36</v>
      </c>
      <c r="CX35" s="109"/>
      <c r="CY35" s="56" t="s">
        <v>35</v>
      </c>
      <c r="CZ35" s="108" t="s">
        <v>36</v>
      </c>
      <c r="DA35" s="109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01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01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39"/>
      <c r="AR37" s="39"/>
      <c r="AS37" s="39"/>
      <c r="AT37" s="39"/>
      <c r="AU37" s="39"/>
      <c r="AV37" s="39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77"/>
      <c r="CZ37" s="78"/>
      <c r="DA37" s="78"/>
      <c r="DE37" s="28"/>
      <c r="DG37" s="23"/>
      <c r="DH37" s="1">
        <v>-5</v>
      </c>
      <c r="DI37" s="39"/>
      <c r="DJ37" s="39"/>
      <c r="DK37" s="39"/>
      <c r="DL37" s="39"/>
      <c r="DM37" s="39"/>
      <c r="DN37" s="39"/>
      <c r="DO37" s="39"/>
      <c r="DP37" s="39"/>
      <c r="DQ37" s="39"/>
      <c r="DW37" s="1">
        <v>-5</v>
      </c>
      <c r="DX37" s="39"/>
      <c r="DY37" s="39"/>
      <c r="DZ37" s="39"/>
      <c r="EA37" s="39"/>
      <c r="EB37" s="39"/>
      <c r="EC37" s="39"/>
      <c r="ED37" s="77"/>
      <c r="EE37" s="78"/>
      <c r="EF37" s="78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>
      <c r="A38" s="101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39"/>
      <c r="AR38" s="39"/>
      <c r="AS38" s="39"/>
      <c r="AT38" s="39"/>
      <c r="AU38" s="39"/>
      <c r="AV38" s="39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79"/>
      <c r="CZ38" s="80"/>
      <c r="DA38" s="80"/>
      <c r="DE38" s="28"/>
      <c r="DG38" s="23"/>
      <c r="DH38" s="1">
        <f>DH37+1</f>
        <v>-4</v>
      </c>
      <c r="DI38" s="39"/>
      <c r="DJ38" s="39"/>
      <c r="DK38" s="39"/>
      <c r="DL38" s="39"/>
      <c r="DM38" s="39"/>
      <c r="DN38" s="39"/>
      <c r="DO38" s="39"/>
      <c r="DP38" s="39"/>
      <c r="DQ38" s="39"/>
      <c r="DW38" s="1">
        <f>DW37+1</f>
        <v>-4</v>
      </c>
      <c r="DX38" s="39"/>
      <c r="DY38" s="39"/>
      <c r="DZ38" s="39"/>
      <c r="EA38" s="39"/>
      <c r="EB38" s="39"/>
      <c r="EC38" s="39"/>
      <c r="ED38" s="79"/>
      <c r="EE38" s="80"/>
      <c r="EF38" s="80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>
      <c r="A39" s="101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39"/>
      <c r="AR39" s="39"/>
      <c r="AS39" s="39"/>
      <c r="AT39" s="39"/>
      <c r="AU39" s="39"/>
      <c r="AV39" s="39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79"/>
      <c r="CZ39" s="80"/>
      <c r="DA39" s="80"/>
      <c r="DE39" s="28"/>
      <c r="DG39" s="23"/>
      <c r="DH39" s="1">
        <f t="shared" ref="DH39:DH82" si="7">DH38+1</f>
        <v>-3</v>
      </c>
      <c r="DI39" s="39"/>
      <c r="DJ39" s="39"/>
      <c r="DK39" s="39"/>
      <c r="DL39" s="39"/>
      <c r="DM39" s="39"/>
      <c r="DN39" s="39"/>
      <c r="DO39" s="39"/>
      <c r="DP39" s="39"/>
      <c r="DQ39" s="39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79"/>
      <c r="EE39" s="80"/>
      <c r="EF39" s="80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>
      <c r="A40" s="101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39"/>
      <c r="AQ40" s="39"/>
      <c r="AR40" s="39"/>
      <c r="AS40" s="39"/>
      <c r="AT40" s="39"/>
      <c r="AU40" s="39"/>
      <c r="AV40" s="39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39"/>
      <c r="CF40" s="39"/>
      <c r="CG40" s="39"/>
      <c r="CH40" s="39"/>
      <c r="CI40" s="39"/>
      <c r="CJ40" s="39"/>
      <c r="CK40" s="39"/>
      <c r="CL40" s="39"/>
      <c r="CM40" s="39"/>
      <c r="CR40" s="1">
        <f t="shared" si="6"/>
        <v>-2</v>
      </c>
      <c r="CS40" s="39"/>
      <c r="CT40" s="39"/>
      <c r="CU40" s="39"/>
      <c r="CV40" s="39"/>
      <c r="CW40" s="39"/>
      <c r="CX40" s="39"/>
      <c r="CY40" s="79"/>
      <c r="CZ40" s="80"/>
      <c r="DA40" s="80"/>
      <c r="DE40" s="28"/>
      <c r="DG40" s="23"/>
      <c r="DH40" s="1">
        <f t="shared" si="7"/>
        <v>-2</v>
      </c>
      <c r="DI40" s="39"/>
      <c r="DJ40" s="39"/>
      <c r="DK40" s="39"/>
      <c r="DL40" s="39"/>
      <c r="DM40" s="39"/>
      <c r="DN40" s="39"/>
      <c r="DO40" s="39"/>
      <c r="DP40" s="39"/>
      <c r="DQ40" s="39"/>
      <c r="DW40" s="1">
        <f t="shared" si="8"/>
        <v>-2</v>
      </c>
      <c r="DX40" s="39"/>
      <c r="DY40" s="39"/>
      <c r="DZ40" s="39"/>
      <c r="EA40" s="39"/>
      <c r="EB40" s="39"/>
      <c r="EC40" s="39"/>
      <c r="ED40" s="79"/>
      <c r="EE40" s="80"/>
      <c r="EF40" s="80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>
      <c r="A41" s="101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39"/>
      <c r="AQ41" s="39"/>
      <c r="AR41" s="39"/>
      <c r="AS41" s="39"/>
      <c r="AT41" s="39"/>
      <c r="AU41" s="39"/>
      <c r="AV41" s="39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39"/>
      <c r="CF41" s="39"/>
      <c r="CG41" s="39"/>
      <c r="CH41" s="39"/>
      <c r="CI41" s="39"/>
      <c r="CJ41" s="39"/>
      <c r="CK41" s="39"/>
      <c r="CL41" s="39"/>
      <c r="CM41" s="39"/>
      <c r="CR41" s="1">
        <f t="shared" si="6"/>
        <v>-1</v>
      </c>
      <c r="CS41" s="39"/>
      <c r="CT41" s="39"/>
      <c r="CU41" s="39"/>
      <c r="CV41" s="39"/>
      <c r="CW41" s="39"/>
      <c r="CX41" s="39"/>
      <c r="CY41" s="79"/>
      <c r="CZ41" s="80"/>
      <c r="DA41" s="80"/>
      <c r="DE41" s="28"/>
      <c r="DG41" s="23"/>
      <c r="DH41" s="1">
        <f t="shared" si="7"/>
        <v>-1</v>
      </c>
      <c r="DI41" s="39"/>
      <c r="DJ41" s="39"/>
      <c r="DK41" s="39"/>
      <c r="DL41" s="39"/>
      <c r="DM41" s="39"/>
      <c r="DN41" s="39"/>
      <c r="DO41" s="39"/>
      <c r="DP41" s="39"/>
      <c r="DQ41" s="39"/>
      <c r="DW41" s="1">
        <f t="shared" si="8"/>
        <v>-1</v>
      </c>
      <c r="DX41" s="39"/>
      <c r="DY41" s="39"/>
      <c r="DZ41" s="39"/>
      <c r="EA41" s="39"/>
      <c r="EB41" s="39"/>
      <c r="EC41" s="39"/>
      <c r="ED41" s="79"/>
      <c r="EE41" s="80"/>
      <c r="EF41" s="80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>
      <c r="A42" s="101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39"/>
      <c r="AQ42" s="39"/>
      <c r="AR42" s="39"/>
      <c r="AS42" s="39"/>
      <c r="AT42" s="39"/>
      <c r="AU42" s="39"/>
      <c r="AV42" s="39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39"/>
      <c r="CF42" s="39"/>
      <c r="CG42" s="39"/>
      <c r="CH42" s="39"/>
      <c r="CI42" s="39"/>
      <c r="CJ42" s="39"/>
      <c r="CK42" s="39"/>
      <c r="CL42" s="39"/>
      <c r="CM42" s="39"/>
      <c r="CR42" s="1">
        <f t="shared" si="6"/>
        <v>0</v>
      </c>
      <c r="CS42" s="39"/>
      <c r="CT42" s="39"/>
      <c r="CU42" s="39"/>
      <c r="CV42" s="39"/>
      <c r="CW42" s="39"/>
      <c r="CX42" s="39"/>
      <c r="CY42" s="79"/>
      <c r="CZ42" s="80"/>
      <c r="DA42" s="80"/>
      <c r="DE42" s="28"/>
      <c r="DG42" s="23"/>
      <c r="DH42" s="1">
        <f t="shared" si="7"/>
        <v>0</v>
      </c>
      <c r="DI42" s="39"/>
      <c r="DJ42" s="39"/>
      <c r="DK42" s="39"/>
      <c r="DL42" s="39"/>
      <c r="DM42" s="39"/>
      <c r="DN42" s="39"/>
      <c r="DO42" s="39"/>
      <c r="DP42" s="39"/>
      <c r="DQ42" s="39"/>
      <c r="DW42" s="1">
        <f t="shared" si="8"/>
        <v>0</v>
      </c>
      <c r="DX42" s="39"/>
      <c r="DY42" s="39"/>
      <c r="DZ42" s="39"/>
      <c r="EA42" s="39"/>
      <c r="EB42" s="39"/>
      <c r="EC42" s="39"/>
      <c r="ED42" s="79"/>
      <c r="EE42" s="80"/>
      <c r="EF42" s="80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>
      <c r="A43" s="101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39"/>
      <c r="AQ43" s="39"/>
      <c r="AR43" s="39"/>
      <c r="AS43" s="39"/>
      <c r="AT43" s="39"/>
      <c r="AU43" s="39"/>
      <c r="AV43" s="39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39"/>
      <c r="CF43" s="39"/>
      <c r="CG43" s="39"/>
      <c r="CH43" s="39"/>
      <c r="CI43" s="39"/>
      <c r="CJ43" s="39"/>
      <c r="CK43" s="39"/>
      <c r="CL43" s="39"/>
      <c r="CM43" s="39"/>
      <c r="CR43" s="1">
        <f t="shared" si="6"/>
        <v>1</v>
      </c>
      <c r="CS43" s="39"/>
      <c r="CT43" s="39"/>
      <c r="CU43" s="39"/>
      <c r="CV43" s="39"/>
      <c r="CW43" s="39"/>
      <c r="CX43" s="39"/>
      <c r="CY43" s="79"/>
      <c r="CZ43" s="80"/>
      <c r="DA43" s="80"/>
      <c r="DE43" s="28"/>
      <c r="DG43" s="23"/>
      <c r="DH43" s="1">
        <f t="shared" si="7"/>
        <v>1</v>
      </c>
      <c r="DI43" s="39"/>
      <c r="DJ43" s="39"/>
      <c r="DK43" s="39"/>
      <c r="DL43" s="39"/>
      <c r="DM43" s="39"/>
      <c r="DN43" s="39"/>
      <c r="DO43" s="39"/>
      <c r="DP43" s="39"/>
      <c r="DQ43" s="39"/>
      <c r="DW43" s="1">
        <f t="shared" si="8"/>
        <v>1</v>
      </c>
      <c r="DX43" s="39"/>
      <c r="DY43" s="39"/>
      <c r="DZ43" s="39"/>
      <c r="EA43" s="39"/>
      <c r="EB43" s="39"/>
      <c r="EC43" s="39"/>
      <c r="ED43" s="79"/>
      <c r="EE43" s="80"/>
      <c r="EF43" s="80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>
      <c r="A44" s="101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39"/>
      <c r="AQ44" s="39"/>
      <c r="AR44" s="39"/>
      <c r="AS44" s="39"/>
      <c r="AT44" s="39"/>
      <c r="AU44" s="39"/>
      <c r="AV44" s="39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39"/>
      <c r="CF44" s="39"/>
      <c r="CG44" s="39"/>
      <c r="CH44" s="39"/>
      <c r="CI44" s="39"/>
      <c r="CJ44" s="39"/>
      <c r="CK44" s="39"/>
      <c r="CL44" s="39"/>
      <c r="CM44" s="39"/>
      <c r="CR44" s="1">
        <f t="shared" si="6"/>
        <v>2</v>
      </c>
      <c r="CS44" s="39"/>
      <c r="CT44" s="39"/>
      <c r="CU44" s="39"/>
      <c r="CV44" s="39"/>
      <c r="CW44" s="39"/>
      <c r="CX44" s="39"/>
      <c r="CY44" s="79"/>
      <c r="CZ44" s="80"/>
      <c r="DA44" s="80"/>
      <c r="DE44" s="28"/>
      <c r="DG44" s="23"/>
      <c r="DH44" s="1">
        <f t="shared" si="7"/>
        <v>2</v>
      </c>
      <c r="DI44" s="39"/>
      <c r="DJ44" s="39"/>
      <c r="DK44" s="39"/>
      <c r="DL44" s="39"/>
      <c r="DM44" s="39"/>
      <c r="DN44" s="39"/>
      <c r="DO44" s="39"/>
      <c r="DP44" s="39"/>
      <c r="DQ44" s="39"/>
      <c r="DW44" s="1">
        <f t="shared" si="8"/>
        <v>2</v>
      </c>
      <c r="DX44" s="39"/>
      <c r="DY44" s="39"/>
      <c r="DZ44" s="39"/>
      <c r="EA44" s="39"/>
      <c r="EB44" s="39"/>
      <c r="EC44" s="39"/>
      <c r="ED44" s="79"/>
      <c r="EE44" s="80"/>
      <c r="EF44" s="80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>
      <c r="A45" s="101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39"/>
      <c r="AQ45" s="39"/>
      <c r="AR45" s="39"/>
      <c r="AS45" s="39"/>
      <c r="AT45" s="39"/>
      <c r="AU45" s="39"/>
      <c r="AV45" s="39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39"/>
      <c r="CF45" s="39"/>
      <c r="CG45" s="39"/>
      <c r="CH45" s="39"/>
      <c r="CI45" s="39"/>
      <c r="CJ45" s="39"/>
      <c r="CK45" s="39"/>
      <c r="CL45" s="39"/>
      <c r="CM45" s="39"/>
      <c r="CR45" s="1">
        <f t="shared" si="6"/>
        <v>3</v>
      </c>
      <c r="CS45" s="39"/>
      <c r="CT45" s="39"/>
      <c r="CU45" s="39"/>
      <c r="CV45" s="39"/>
      <c r="CW45" s="39"/>
      <c r="CX45" s="39"/>
      <c r="CY45" s="79"/>
      <c r="CZ45" s="80"/>
      <c r="DA45" s="80"/>
      <c r="DE45" s="28"/>
      <c r="DG45" s="23"/>
      <c r="DH45" s="1">
        <f t="shared" si="7"/>
        <v>3</v>
      </c>
      <c r="DI45" s="39"/>
      <c r="DJ45" s="39"/>
      <c r="DK45" s="39"/>
      <c r="DL45" s="39"/>
      <c r="DM45" s="39"/>
      <c r="DN45" s="39"/>
      <c r="DO45" s="39"/>
      <c r="DP45" s="39"/>
      <c r="DQ45" s="39"/>
      <c r="DW45" s="1">
        <f t="shared" si="8"/>
        <v>3</v>
      </c>
      <c r="DX45" s="39"/>
      <c r="DY45" s="39"/>
      <c r="DZ45" s="39"/>
      <c r="EA45" s="39"/>
      <c r="EB45" s="39"/>
      <c r="EC45" s="39"/>
      <c r="ED45" s="79"/>
      <c r="EE45" s="80"/>
      <c r="EF45" s="80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>
      <c r="A46" s="101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39"/>
      <c r="AQ46" s="39"/>
      <c r="AR46" s="39"/>
      <c r="AS46" s="39"/>
      <c r="AT46" s="39"/>
      <c r="AU46" s="39"/>
      <c r="AV46" s="39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39"/>
      <c r="CF46" s="39"/>
      <c r="CG46" s="39"/>
      <c r="CH46" s="39"/>
      <c r="CI46" s="39"/>
      <c r="CJ46" s="39"/>
      <c r="CK46" s="39"/>
      <c r="CL46" s="39"/>
      <c r="CM46" s="39"/>
      <c r="CR46" s="1">
        <f t="shared" si="6"/>
        <v>4</v>
      </c>
      <c r="CS46" s="39"/>
      <c r="CT46" s="39"/>
      <c r="CU46" s="39"/>
      <c r="CV46" s="39"/>
      <c r="CW46" s="39"/>
      <c r="CX46" s="39"/>
      <c r="CY46" s="79"/>
      <c r="CZ46" s="80"/>
      <c r="DA46" s="80"/>
      <c r="DE46" s="28"/>
      <c r="DG46" s="23"/>
      <c r="DH46" s="1">
        <f t="shared" si="7"/>
        <v>4</v>
      </c>
      <c r="DI46" s="39"/>
      <c r="DJ46" s="39"/>
      <c r="DK46" s="39"/>
      <c r="DL46" s="39"/>
      <c r="DM46" s="39"/>
      <c r="DN46" s="39"/>
      <c r="DO46" s="39"/>
      <c r="DP46" s="39"/>
      <c r="DQ46" s="39"/>
      <c r="DW46" s="1">
        <f t="shared" si="8"/>
        <v>4</v>
      </c>
      <c r="DX46" s="39"/>
      <c r="DY46" s="39"/>
      <c r="DZ46" s="39"/>
      <c r="EA46" s="39"/>
      <c r="EB46" s="39"/>
      <c r="EC46" s="39"/>
      <c r="ED46" s="79"/>
      <c r="EE46" s="80"/>
      <c r="EF46" s="80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>
      <c r="A47" s="101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39"/>
      <c r="AQ47" s="39"/>
      <c r="AR47" s="39"/>
      <c r="AS47" s="39"/>
      <c r="AT47" s="39"/>
      <c r="AU47" s="39"/>
      <c r="AV47" s="39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39"/>
      <c r="CF47" s="39"/>
      <c r="CG47" s="39"/>
      <c r="CH47" s="39"/>
      <c r="CI47" s="39"/>
      <c r="CJ47" s="39"/>
      <c r="CK47" s="39"/>
      <c r="CL47" s="39"/>
      <c r="CM47" s="39"/>
      <c r="CR47" s="1">
        <f t="shared" si="6"/>
        <v>5</v>
      </c>
      <c r="CS47" s="39"/>
      <c r="CT47" s="39"/>
      <c r="CU47" s="39"/>
      <c r="CV47" s="39"/>
      <c r="CW47" s="39"/>
      <c r="CX47" s="39"/>
      <c r="CY47" s="79"/>
      <c r="CZ47" s="80"/>
      <c r="DA47" s="80"/>
      <c r="DE47" s="28"/>
      <c r="DG47" s="23"/>
      <c r="DH47" s="1">
        <f t="shared" si="7"/>
        <v>5</v>
      </c>
      <c r="DI47" s="39"/>
      <c r="DJ47" s="39"/>
      <c r="DK47" s="39"/>
      <c r="DL47" s="39"/>
      <c r="DM47" s="39"/>
      <c r="DN47" s="39"/>
      <c r="DO47" s="39"/>
      <c r="DP47" s="39"/>
      <c r="DQ47" s="39"/>
      <c r="DW47" s="1">
        <f t="shared" si="8"/>
        <v>5</v>
      </c>
      <c r="DX47" s="39"/>
      <c r="DY47" s="39"/>
      <c r="DZ47" s="39"/>
      <c r="EA47" s="39"/>
      <c r="EB47" s="39"/>
      <c r="EC47" s="39"/>
      <c r="ED47" s="79"/>
      <c r="EE47" s="80"/>
      <c r="EF47" s="80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>
      <c r="A48" s="101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39"/>
      <c r="AQ48" s="39"/>
      <c r="AR48" s="39"/>
      <c r="AS48" s="39"/>
      <c r="AT48" s="39">
        <v>0.11307692307692301</v>
      </c>
      <c r="AU48" s="39"/>
      <c r="AV48" s="39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39"/>
      <c r="CF48" s="39"/>
      <c r="CG48" s="39"/>
      <c r="CH48" s="39"/>
      <c r="CI48" s="39"/>
      <c r="CJ48" s="39"/>
      <c r="CK48" s="39"/>
      <c r="CL48" s="39"/>
      <c r="CM48" s="39"/>
      <c r="CR48" s="1">
        <f t="shared" si="6"/>
        <v>6</v>
      </c>
      <c r="CS48" s="39"/>
      <c r="CT48" s="39"/>
      <c r="CU48" s="39"/>
      <c r="CV48" s="39"/>
      <c r="CW48" s="39"/>
      <c r="CX48" s="39"/>
      <c r="CY48" s="79"/>
      <c r="CZ48" s="80"/>
      <c r="DA48" s="80"/>
      <c r="DE48" s="28"/>
      <c r="DG48" s="23"/>
      <c r="DH48" s="1">
        <f t="shared" si="7"/>
        <v>6</v>
      </c>
      <c r="DI48" s="39"/>
      <c r="DJ48" s="39"/>
      <c r="DK48" s="39"/>
      <c r="DL48" s="39"/>
      <c r="DM48" s="39"/>
      <c r="DN48" s="39"/>
      <c r="DO48" s="39"/>
      <c r="DP48" s="39"/>
      <c r="DQ48" s="39"/>
      <c r="DW48" s="1">
        <f t="shared" si="8"/>
        <v>6</v>
      </c>
      <c r="DX48" s="39"/>
      <c r="DY48" s="39"/>
      <c r="DZ48" s="39"/>
      <c r="EA48" s="39"/>
      <c r="EB48" s="39"/>
      <c r="EC48" s="39"/>
      <c r="ED48" s="79"/>
      <c r="EE48" s="80"/>
      <c r="EF48" s="80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>
      <c r="A49" s="101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39"/>
      <c r="AQ49" s="39"/>
      <c r="AR49" s="39"/>
      <c r="AS49" s="39"/>
      <c r="AT49" s="39">
        <v>0.21656410256410299</v>
      </c>
      <c r="AU49" s="39"/>
      <c r="AV49" s="39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39"/>
      <c r="CF49" s="39"/>
      <c r="CG49" s="39"/>
      <c r="CH49" s="39"/>
      <c r="CI49" s="39"/>
      <c r="CJ49" s="39"/>
      <c r="CK49" s="39"/>
      <c r="CL49" s="39"/>
      <c r="CM49" s="39"/>
      <c r="CR49" s="1">
        <f t="shared" si="6"/>
        <v>7</v>
      </c>
      <c r="CS49" s="39"/>
      <c r="CT49" s="39"/>
      <c r="CU49" s="39"/>
      <c r="CV49" s="39"/>
      <c r="CW49" s="39"/>
      <c r="CX49" s="39"/>
      <c r="CY49" s="79"/>
      <c r="CZ49" s="80"/>
      <c r="DA49" s="80"/>
      <c r="DE49" s="28"/>
      <c r="DG49" s="23"/>
      <c r="DH49" s="1">
        <f t="shared" si="7"/>
        <v>7</v>
      </c>
      <c r="DI49" s="39"/>
      <c r="DJ49" s="39"/>
      <c r="DK49" s="39"/>
      <c r="DL49" s="39"/>
      <c r="DM49" s="39"/>
      <c r="DN49" s="39"/>
      <c r="DO49" s="39"/>
      <c r="DP49" s="39"/>
      <c r="DQ49" s="39"/>
      <c r="DW49" s="1">
        <f t="shared" si="8"/>
        <v>7</v>
      </c>
      <c r="DX49" s="39"/>
      <c r="DY49" s="39"/>
      <c r="DZ49" s="39"/>
      <c r="EA49" s="39"/>
      <c r="EB49" s="39"/>
      <c r="EC49" s="39"/>
      <c r="ED49" s="79"/>
      <c r="EE49" s="80"/>
      <c r="EF49" s="80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>
      <c r="A50" s="101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39"/>
      <c r="AQ50" s="39"/>
      <c r="AR50" s="39"/>
      <c r="AS50" s="39"/>
      <c r="AT50" s="39">
        <v>0.29579487179487202</v>
      </c>
      <c r="AU50" s="39"/>
      <c r="AV50" s="39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39"/>
      <c r="CF50" s="39"/>
      <c r="CG50" s="39"/>
      <c r="CH50" s="39"/>
      <c r="CI50" s="39"/>
      <c r="CJ50" s="39"/>
      <c r="CK50" s="39"/>
      <c r="CL50" s="39"/>
      <c r="CM50" s="39"/>
      <c r="CR50" s="1">
        <f t="shared" si="6"/>
        <v>8</v>
      </c>
      <c r="CS50" s="39"/>
      <c r="CT50" s="39"/>
      <c r="CU50" s="39"/>
      <c r="CV50" s="39"/>
      <c r="CW50" s="39"/>
      <c r="CX50" s="39"/>
      <c r="CY50" s="79"/>
      <c r="CZ50" s="80"/>
      <c r="DA50" s="80"/>
      <c r="DE50" s="28"/>
      <c r="DG50" s="23"/>
      <c r="DH50" s="1">
        <f t="shared" si="7"/>
        <v>8</v>
      </c>
      <c r="DI50" s="39"/>
      <c r="DJ50" s="39"/>
      <c r="DK50" s="39"/>
      <c r="DL50" s="39"/>
      <c r="DM50" s="39"/>
      <c r="DN50" s="39"/>
      <c r="DO50" s="39"/>
      <c r="DP50" s="39"/>
      <c r="DQ50" s="39"/>
      <c r="DW50" s="1">
        <f t="shared" si="8"/>
        <v>8</v>
      </c>
      <c r="DX50" s="39"/>
      <c r="DY50" s="39"/>
      <c r="DZ50" s="39"/>
      <c r="EA50" s="39"/>
      <c r="EB50" s="39"/>
      <c r="EC50" s="39"/>
      <c r="ED50" s="79"/>
      <c r="EE50" s="80"/>
      <c r="EF50" s="80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>
      <c r="A51" s="101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39"/>
      <c r="AQ51" s="39"/>
      <c r="AR51" s="39"/>
      <c r="AS51" s="39"/>
      <c r="AT51" s="39">
        <v>0.350769230769231</v>
      </c>
      <c r="AU51" s="39"/>
      <c r="AV51" s="39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39"/>
      <c r="CF51" s="39"/>
      <c r="CG51" s="39"/>
      <c r="CH51" s="39"/>
      <c r="CI51" s="39"/>
      <c r="CJ51" s="39"/>
      <c r="CK51" s="39"/>
      <c r="CL51" s="39"/>
      <c r="CM51" s="39"/>
      <c r="CR51" s="1">
        <f t="shared" si="6"/>
        <v>9</v>
      </c>
      <c r="CS51" s="39"/>
      <c r="CT51" s="39"/>
      <c r="CU51" s="39"/>
      <c r="CV51" s="39"/>
      <c r="CW51" s="39"/>
      <c r="CX51" s="39"/>
      <c r="CY51" s="79"/>
      <c r="CZ51" s="80"/>
      <c r="DA51" s="80"/>
      <c r="DE51" s="28"/>
      <c r="DG51" s="23"/>
      <c r="DH51" s="1">
        <f t="shared" si="7"/>
        <v>9</v>
      </c>
      <c r="DI51" s="39"/>
      <c r="DJ51" s="39"/>
      <c r="DK51" s="39"/>
      <c r="DL51" s="39"/>
      <c r="DM51" s="39"/>
      <c r="DN51" s="39"/>
      <c r="DO51" s="39"/>
      <c r="DP51" s="39"/>
      <c r="DQ51" s="39"/>
      <c r="DW51" s="1">
        <f t="shared" si="8"/>
        <v>9</v>
      </c>
      <c r="DX51" s="39"/>
      <c r="DY51" s="39"/>
      <c r="DZ51" s="39"/>
      <c r="EA51" s="39"/>
      <c r="EB51" s="39"/>
      <c r="EC51" s="39"/>
      <c r="ED51" s="79"/>
      <c r="EE51" s="80"/>
      <c r="EF51" s="80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>
      <c r="A52" s="101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39"/>
      <c r="AQ52" s="39"/>
      <c r="AR52" s="39"/>
      <c r="AS52" s="39"/>
      <c r="AT52" s="39">
        <v>0.40482051282051301</v>
      </c>
      <c r="AU52" s="39"/>
      <c r="AV52" s="39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39"/>
      <c r="CF52" s="39"/>
      <c r="CG52" s="39"/>
      <c r="CH52" s="39"/>
      <c r="CI52" s="39"/>
      <c r="CJ52" s="39"/>
      <c r="CK52" s="39"/>
      <c r="CL52" s="39"/>
      <c r="CM52" s="39"/>
      <c r="CR52" s="1">
        <f t="shared" si="6"/>
        <v>10</v>
      </c>
      <c r="CS52" s="39"/>
      <c r="CT52" s="39"/>
      <c r="CU52" s="39"/>
      <c r="CV52" s="39"/>
      <c r="CW52" s="39"/>
      <c r="CX52" s="39"/>
      <c r="CY52" s="79"/>
      <c r="CZ52" s="80"/>
      <c r="DA52" s="80"/>
      <c r="DE52" s="28"/>
      <c r="DG52" s="23"/>
      <c r="DH52" s="1">
        <f t="shared" si="7"/>
        <v>10</v>
      </c>
      <c r="DI52" s="39"/>
      <c r="DJ52" s="39"/>
      <c r="DK52" s="39"/>
      <c r="DL52" s="39"/>
      <c r="DM52" s="39"/>
      <c r="DN52" s="39"/>
      <c r="DO52" s="39"/>
      <c r="DP52" s="39"/>
      <c r="DQ52" s="39"/>
      <c r="DW52" s="1">
        <f t="shared" si="8"/>
        <v>10</v>
      </c>
      <c r="DX52" s="39"/>
      <c r="DY52" s="39"/>
      <c r="DZ52" s="39"/>
      <c r="EA52" s="39"/>
      <c r="EB52" s="39"/>
      <c r="EC52" s="39"/>
      <c r="ED52" s="79"/>
      <c r="EE52" s="80"/>
      <c r="EF52" s="80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>
      <c r="A53" s="101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39"/>
      <c r="AQ53" s="39"/>
      <c r="AR53" s="39"/>
      <c r="AS53" s="39"/>
      <c r="AT53" s="39">
        <v>0.457948717948718</v>
      </c>
      <c r="AU53" s="39"/>
      <c r="AV53" s="39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39"/>
      <c r="CF53" s="39"/>
      <c r="CG53" s="39"/>
      <c r="CH53" s="39"/>
      <c r="CI53" s="39"/>
      <c r="CJ53" s="39"/>
      <c r="CK53" s="39"/>
      <c r="CL53" s="39"/>
      <c r="CM53" s="39"/>
      <c r="CR53" s="1">
        <f t="shared" si="6"/>
        <v>11</v>
      </c>
      <c r="CS53" s="39"/>
      <c r="CT53" s="39"/>
      <c r="CU53" s="39"/>
      <c r="CV53" s="39"/>
      <c r="CW53" s="39"/>
      <c r="CX53" s="39"/>
      <c r="CY53" s="79"/>
      <c r="CZ53" s="80"/>
      <c r="DA53" s="80"/>
      <c r="DE53" s="28"/>
      <c r="DG53" s="23"/>
      <c r="DH53" s="1">
        <f t="shared" si="7"/>
        <v>11</v>
      </c>
      <c r="DI53" s="39"/>
      <c r="DJ53" s="39"/>
      <c r="DK53" s="39"/>
      <c r="DL53" s="39"/>
      <c r="DM53" s="39"/>
      <c r="DN53" s="39"/>
      <c r="DO53" s="39"/>
      <c r="DP53" s="39"/>
      <c r="DQ53" s="39"/>
      <c r="DW53" s="1">
        <f t="shared" si="8"/>
        <v>11</v>
      </c>
      <c r="DX53" s="39"/>
      <c r="DY53" s="39"/>
      <c r="DZ53" s="39"/>
      <c r="EA53" s="39"/>
      <c r="EB53" s="39"/>
      <c r="EC53" s="39"/>
      <c r="ED53" s="79"/>
      <c r="EE53" s="80"/>
      <c r="EF53" s="80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>
      <c r="A54" s="101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39"/>
      <c r="AQ54" s="39"/>
      <c r="AR54" s="39"/>
      <c r="AS54" s="39"/>
      <c r="AT54" s="39">
        <v>0.50010256410256404</v>
      </c>
      <c r="AU54" s="39"/>
      <c r="AV54" s="39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39"/>
      <c r="CF54" s="39"/>
      <c r="CG54" s="39"/>
      <c r="CH54" s="39"/>
      <c r="CI54" s="39"/>
      <c r="CJ54" s="39"/>
      <c r="CK54" s="39"/>
      <c r="CL54" s="39"/>
      <c r="CM54" s="39"/>
      <c r="CR54" s="1">
        <f t="shared" si="6"/>
        <v>12</v>
      </c>
      <c r="CS54" s="39"/>
      <c r="CT54" s="39"/>
      <c r="CU54" s="39"/>
      <c r="CV54" s="39"/>
      <c r="CW54" s="39"/>
      <c r="CX54" s="39"/>
      <c r="CY54" s="79"/>
      <c r="CZ54" s="80"/>
      <c r="DA54" s="80"/>
      <c r="DE54" s="28"/>
      <c r="DG54" s="23"/>
      <c r="DH54" s="1">
        <f t="shared" si="7"/>
        <v>12</v>
      </c>
      <c r="DI54" s="39"/>
      <c r="DJ54" s="39"/>
      <c r="DK54" s="39"/>
      <c r="DL54" s="39"/>
      <c r="DM54" s="39"/>
      <c r="DN54" s="39"/>
      <c r="DO54" s="39"/>
      <c r="DP54" s="39"/>
      <c r="DQ54" s="39"/>
      <c r="DW54" s="1">
        <f t="shared" si="8"/>
        <v>12</v>
      </c>
      <c r="DX54" s="39"/>
      <c r="DY54" s="39"/>
      <c r="DZ54" s="39"/>
      <c r="EA54" s="39"/>
      <c r="EB54" s="39"/>
      <c r="EC54" s="39"/>
      <c r="ED54" s="79"/>
      <c r="EE54" s="80"/>
      <c r="EF54" s="80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>
      <c r="A55" s="101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39"/>
      <c r="AQ55" s="39"/>
      <c r="AR55" s="39"/>
      <c r="AS55" s="39"/>
      <c r="AT55" s="39">
        <v>0.53128205128205097</v>
      </c>
      <c r="AU55" s="39"/>
      <c r="AV55" s="39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39"/>
      <c r="CF55" s="39"/>
      <c r="CG55" s="39"/>
      <c r="CH55" s="39"/>
      <c r="CI55" s="39"/>
      <c r="CJ55" s="39"/>
      <c r="CK55" s="39"/>
      <c r="CL55" s="39"/>
      <c r="CM55" s="39"/>
      <c r="CR55" s="1">
        <f t="shared" si="6"/>
        <v>13</v>
      </c>
      <c r="CS55" s="39"/>
      <c r="CT55" s="39"/>
      <c r="CU55" s="39"/>
      <c r="CV55" s="39"/>
      <c r="CW55" s="39"/>
      <c r="CX55" s="39"/>
      <c r="CY55" s="79"/>
      <c r="CZ55" s="80"/>
      <c r="DA55" s="80"/>
      <c r="DE55" s="28"/>
      <c r="DG55" s="23"/>
      <c r="DH55" s="1">
        <f t="shared" si="7"/>
        <v>13</v>
      </c>
      <c r="DI55" s="39"/>
      <c r="DJ55" s="39"/>
      <c r="DK55" s="39"/>
      <c r="DL55" s="39"/>
      <c r="DM55" s="39"/>
      <c r="DN55" s="39"/>
      <c r="DO55" s="39"/>
      <c r="DP55" s="39"/>
      <c r="DQ55" s="39"/>
      <c r="DW55" s="1">
        <f t="shared" si="8"/>
        <v>13</v>
      </c>
      <c r="DX55" s="39"/>
      <c r="DY55" s="39"/>
      <c r="DZ55" s="39"/>
      <c r="EA55" s="39"/>
      <c r="EB55" s="39"/>
      <c r="EC55" s="39"/>
      <c r="ED55" s="79"/>
      <c r="EE55" s="80"/>
      <c r="EF55" s="80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>
      <c r="A56" s="101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39"/>
      <c r="AQ56" s="39"/>
      <c r="AR56" s="39"/>
      <c r="AS56" s="39"/>
      <c r="AT56" s="39">
        <v>0.58887179487179497</v>
      </c>
      <c r="AU56" s="39"/>
      <c r="AV56" s="39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39"/>
      <c r="CF56" s="39"/>
      <c r="CG56" s="39"/>
      <c r="CH56" s="39"/>
      <c r="CI56" s="39"/>
      <c r="CJ56" s="39"/>
      <c r="CK56" s="39"/>
      <c r="CL56" s="39"/>
      <c r="CM56" s="39"/>
      <c r="CR56" s="1">
        <f t="shared" si="6"/>
        <v>14</v>
      </c>
      <c r="CS56" s="39"/>
      <c r="CT56" s="39"/>
      <c r="CU56" s="39"/>
      <c r="CV56" s="39"/>
      <c r="CW56" s="39"/>
      <c r="CX56" s="39"/>
      <c r="CY56" s="79"/>
      <c r="CZ56" s="80"/>
      <c r="DA56" s="80"/>
      <c r="DE56" s="28"/>
      <c r="DG56" s="23"/>
      <c r="DH56" s="1">
        <f t="shared" si="7"/>
        <v>14</v>
      </c>
      <c r="DI56" s="39"/>
      <c r="DJ56" s="39"/>
      <c r="DK56" s="39"/>
      <c r="DL56" s="39"/>
      <c r="DM56" s="39"/>
      <c r="DN56" s="39"/>
      <c r="DO56" s="39"/>
      <c r="DP56" s="39"/>
      <c r="DQ56" s="39"/>
      <c r="DW56" s="1">
        <f t="shared" si="8"/>
        <v>14</v>
      </c>
      <c r="DX56" s="39"/>
      <c r="DY56" s="39"/>
      <c r="DZ56" s="39"/>
      <c r="EA56" s="39"/>
      <c r="EB56" s="39"/>
      <c r="EC56" s="39"/>
      <c r="ED56" s="79"/>
      <c r="EE56" s="80"/>
      <c r="EF56" s="80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>
      <c r="A57" s="101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39"/>
      <c r="AQ57" s="39"/>
      <c r="AR57" s="39"/>
      <c r="AS57" s="39"/>
      <c r="AT57" s="39">
        <v>0.67287179487179505</v>
      </c>
      <c r="AU57" s="39"/>
      <c r="AV57" s="39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39"/>
      <c r="CF57" s="39"/>
      <c r="CG57" s="39"/>
      <c r="CH57" s="39"/>
      <c r="CI57" s="39"/>
      <c r="CJ57" s="39"/>
      <c r="CK57" s="39"/>
      <c r="CL57" s="39"/>
      <c r="CM57" s="39"/>
      <c r="CR57" s="1">
        <f t="shared" si="6"/>
        <v>15</v>
      </c>
      <c r="CS57" s="39"/>
      <c r="CT57" s="39"/>
      <c r="CU57" s="39"/>
      <c r="CV57" s="39"/>
      <c r="CW57" s="39"/>
      <c r="CX57" s="39"/>
      <c r="CY57" s="79"/>
      <c r="CZ57" s="80"/>
      <c r="DA57" s="80"/>
      <c r="DE57" s="28"/>
      <c r="DG57" s="23"/>
      <c r="DH57" s="1">
        <f t="shared" si="7"/>
        <v>15</v>
      </c>
      <c r="DI57" s="39"/>
      <c r="DJ57" s="39"/>
      <c r="DK57" s="39"/>
      <c r="DL57" s="39"/>
      <c r="DM57" s="39"/>
      <c r="DN57" s="39"/>
      <c r="DO57" s="39"/>
      <c r="DP57" s="39"/>
      <c r="DQ57" s="39"/>
      <c r="DW57" s="1">
        <f t="shared" si="8"/>
        <v>15</v>
      </c>
      <c r="DX57" s="39"/>
      <c r="DY57" s="39"/>
      <c r="DZ57" s="39"/>
      <c r="EA57" s="39"/>
      <c r="EB57" s="39"/>
      <c r="EC57" s="39"/>
      <c r="ED57" s="79"/>
      <c r="EE57" s="80"/>
      <c r="EF57" s="80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>
      <c r="A58" s="101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39"/>
      <c r="AQ58" s="39"/>
      <c r="AR58" s="39"/>
      <c r="AS58" s="39"/>
      <c r="AT58" s="39">
        <v>0.77358974358974397</v>
      </c>
      <c r="AU58" s="39"/>
      <c r="AV58" s="39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39"/>
      <c r="CF58" s="39"/>
      <c r="CG58" s="39"/>
      <c r="CH58" s="39"/>
      <c r="CI58" s="39"/>
      <c r="CJ58" s="39"/>
      <c r="CK58" s="39"/>
      <c r="CL58" s="39"/>
      <c r="CM58" s="39"/>
      <c r="CR58" s="1">
        <f t="shared" si="6"/>
        <v>16</v>
      </c>
      <c r="CS58" s="39"/>
      <c r="CT58" s="39"/>
      <c r="CU58" s="39"/>
      <c r="CV58" s="39"/>
      <c r="CW58" s="39"/>
      <c r="CX58" s="39"/>
      <c r="CY58" s="79"/>
      <c r="CZ58" s="80"/>
      <c r="DA58" s="80"/>
      <c r="DE58" s="28"/>
      <c r="DG58" s="23"/>
      <c r="DH58" s="1">
        <f t="shared" si="7"/>
        <v>16</v>
      </c>
      <c r="DI58" s="39"/>
      <c r="DJ58" s="39"/>
      <c r="DK58" s="39"/>
      <c r="DL58" s="39"/>
      <c r="DM58" s="39"/>
      <c r="DN58" s="39"/>
      <c r="DO58" s="39"/>
      <c r="DP58" s="39"/>
      <c r="DQ58" s="39"/>
      <c r="DW58" s="1">
        <f t="shared" si="8"/>
        <v>16</v>
      </c>
      <c r="DX58" s="39"/>
      <c r="DY58" s="39"/>
      <c r="DZ58" s="39"/>
      <c r="EA58" s="39"/>
      <c r="EB58" s="39"/>
      <c r="EC58" s="39"/>
      <c r="ED58" s="79"/>
      <c r="EE58" s="80"/>
      <c r="EF58" s="80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>
      <c r="A59" s="101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39"/>
      <c r="AQ59" s="39"/>
      <c r="AR59" s="39"/>
      <c r="AS59" s="39"/>
      <c r="AT59" s="39">
        <v>0.89102564102564097</v>
      </c>
      <c r="AU59" s="39"/>
      <c r="AV59" s="39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39"/>
      <c r="CF59" s="39"/>
      <c r="CG59" s="39"/>
      <c r="CH59" s="39"/>
      <c r="CI59" s="39"/>
      <c r="CJ59" s="39"/>
      <c r="CK59" s="39"/>
      <c r="CL59" s="39"/>
      <c r="CM59" s="39"/>
      <c r="CR59" s="1">
        <f t="shared" si="6"/>
        <v>17</v>
      </c>
      <c r="CS59" s="39"/>
      <c r="CT59" s="39"/>
      <c r="CU59" s="39"/>
      <c r="CV59" s="39"/>
      <c r="CW59" s="39"/>
      <c r="CX59" s="39"/>
      <c r="CY59" s="79"/>
      <c r="CZ59" s="80"/>
      <c r="DA59" s="80"/>
      <c r="DE59" s="28"/>
      <c r="DG59" s="23"/>
      <c r="DH59" s="1">
        <f t="shared" si="7"/>
        <v>17</v>
      </c>
      <c r="DI59" s="39"/>
      <c r="DJ59" s="39"/>
      <c r="DK59" s="39"/>
      <c r="DL59" s="39"/>
      <c r="DM59" s="39"/>
      <c r="DN59" s="39"/>
      <c r="DO59" s="39"/>
      <c r="DP59" s="39"/>
      <c r="DQ59" s="39"/>
      <c r="DW59" s="1">
        <f t="shared" si="8"/>
        <v>17</v>
      </c>
      <c r="DX59" s="39"/>
      <c r="DY59" s="39"/>
      <c r="DZ59" s="39"/>
      <c r="EA59" s="39"/>
      <c r="EB59" s="39"/>
      <c r="EC59" s="39"/>
      <c r="ED59" s="79"/>
      <c r="EE59" s="80"/>
      <c r="EF59" s="80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>
      <c r="A60" s="101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39"/>
      <c r="AQ60" s="39"/>
      <c r="AR60" s="39"/>
      <c r="AS60" s="39"/>
      <c r="AT60" s="39">
        <v>0.95969230769230796</v>
      </c>
      <c r="AU60" s="39"/>
      <c r="AV60" s="39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39"/>
      <c r="CF60" s="39"/>
      <c r="CG60" s="39"/>
      <c r="CH60" s="39"/>
      <c r="CI60" s="39"/>
      <c r="CJ60" s="39"/>
      <c r="CK60" s="39"/>
      <c r="CL60" s="39"/>
      <c r="CM60" s="39"/>
      <c r="CR60" s="1">
        <f t="shared" si="6"/>
        <v>18</v>
      </c>
      <c r="CS60" s="39"/>
      <c r="CT60" s="39"/>
      <c r="CU60" s="39"/>
      <c r="CV60" s="39"/>
      <c r="CW60" s="39"/>
      <c r="CX60" s="39"/>
      <c r="CY60" s="79"/>
      <c r="CZ60" s="80"/>
      <c r="DA60" s="80"/>
      <c r="DE60" s="28"/>
      <c r="DG60" s="23"/>
      <c r="DH60" s="1">
        <f t="shared" si="7"/>
        <v>18</v>
      </c>
      <c r="DI60" s="39"/>
      <c r="DJ60" s="39"/>
      <c r="DK60" s="39"/>
      <c r="DL60" s="39"/>
      <c r="DM60" s="39"/>
      <c r="DN60" s="39"/>
      <c r="DO60" s="39"/>
      <c r="DP60" s="39"/>
      <c r="DQ60" s="39"/>
      <c r="DW60" s="1">
        <f t="shared" si="8"/>
        <v>18</v>
      </c>
      <c r="DX60" s="39"/>
      <c r="DY60" s="39"/>
      <c r="DZ60" s="39"/>
      <c r="EA60" s="39"/>
      <c r="EB60" s="39"/>
      <c r="EC60" s="39"/>
      <c r="ED60" s="79"/>
      <c r="EE60" s="80"/>
      <c r="EF60" s="80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>
      <c r="A61" s="101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39"/>
      <c r="AQ61" s="39"/>
      <c r="AR61" s="39"/>
      <c r="AS61" s="39"/>
      <c r="AT61" s="39">
        <v>0.97958974358974404</v>
      </c>
      <c r="AU61" s="39"/>
      <c r="AV61" s="39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39"/>
      <c r="CF61" s="39"/>
      <c r="CG61" s="39"/>
      <c r="CH61" s="39"/>
      <c r="CI61" s="39"/>
      <c r="CJ61" s="39"/>
      <c r="CK61" s="39"/>
      <c r="CL61" s="39"/>
      <c r="CM61" s="39"/>
      <c r="CR61" s="1">
        <f t="shared" si="6"/>
        <v>19</v>
      </c>
      <c r="CS61" s="39"/>
      <c r="CT61" s="39"/>
      <c r="CU61" s="39"/>
      <c r="CV61" s="39"/>
      <c r="CW61" s="39"/>
      <c r="CX61" s="39"/>
      <c r="CY61" s="79"/>
      <c r="CZ61" s="80"/>
      <c r="DA61" s="80"/>
      <c r="DE61" s="28"/>
      <c r="DG61" s="23"/>
      <c r="DH61" s="1">
        <f t="shared" si="7"/>
        <v>19</v>
      </c>
      <c r="DI61" s="39"/>
      <c r="DJ61" s="39"/>
      <c r="DK61" s="39"/>
      <c r="DL61" s="39"/>
      <c r="DM61" s="39"/>
      <c r="DN61" s="39"/>
      <c r="DO61" s="39"/>
      <c r="DP61" s="39"/>
      <c r="DQ61" s="39"/>
      <c r="DW61" s="1">
        <f t="shared" si="8"/>
        <v>19</v>
      </c>
      <c r="DX61" s="39"/>
      <c r="DY61" s="39"/>
      <c r="DZ61" s="39"/>
      <c r="EA61" s="39"/>
      <c r="EB61" s="39"/>
      <c r="EC61" s="39"/>
      <c r="ED61" s="79"/>
      <c r="EE61" s="80"/>
      <c r="EF61" s="80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>
      <c r="A62" s="101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39"/>
      <c r="AQ62" s="39"/>
      <c r="AR62" s="39"/>
      <c r="AS62" s="39"/>
      <c r="AT62" s="39">
        <v>0.99189743589743595</v>
      </c>
      <c r="AU62" s="39"/>
      <c r="AV62" s="39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39"/>
      <c r="CF62" s="39"/>
      <c r="CG62" s="39"/>
      <c r="CH62" s="39"/>
      <c r="CI62" s="39"/>
      <c r="CJ62" s="39"/>
      <c r="CK62" s="39"/>
      <c r="CL62" s="39"/>
      <c r="CM62" s="39"/>
      <c r="CR62" s="1">
        <f t="shared" si="6"/>
        <v>20</v>
      </c>
      <c r="CS62" s="39"/>
      <c r="CT62" s="39"/>
      <c r="CU62" s="39"/>
      <c r="CV62" s="39"/>
      <c r="CW62" s="39"/>
      <c r="CX62" s="39"/>
      <c r="CY62" s="79"/>
      <c r="CZ62" s="80"/>
      <c r="DA62" s="80"/>
      <c r="DE62" s="28"/>
      <c r="DG62" s="23"/>
      <c r="DH62" s="1">
        <f t="shared" si="7"/>
        <v>20</v>
      </c>
      <c r="DI62" s="39"/>
      <c r="DJ62" s="39"/>
      <c r="DK62" s="39"/>
      <c r="DL62" s="39"/>
      <c r="DM62" s="39"/>
      <c r="DN62" s="39"/>
      <c r="DO62" s="39"/>
      <c r="DP62" s="39"/>
      <c r="DQ62" s="39"/>
      <c r="DW62" s="1">
        <f t="shared" si="8"/>
        <v>20</v>
      </c>
      <c r="DX62" s="39"/>
      <c r="DY62" s="39"/>
      <c r="DZ62" s="39"/>
      <c r="EA62" s="39"/>
      <c r="EB62" s="39"/>
      <c r="EC62" s="39"/>
      <c r="ED62" s="79"/>
      <c r="EE62" s="80"/>
      <c r="EF62" s="80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>
      <c r="A63" s="101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39"/>
      <c r="AQ63" s="39"/>
      <c r="AR63" s="39"/>
      <c r="AS63" s="39"/>
      <c r="AT63" s="39">
        <v>0.99661538461538501</v>
      </c>
      <c r="AU63" s="39"/>
      <c r="AV63" s="39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39"/>
      <c r="CF63" s="39"/>
      <c r="CG63" s="39"/>
      <c r="CH63" s="39"/>
      <c r="CI63" s="39"/>
      <c r="CJ63" s="39"/>
      <c r="CK63" s="39"/>
      <c r="CL63" s="39"/>
      <c r="CM63" s="39"/>
      <c r="CR63" s="1">
        <f t="shared" si="6"/>
        <v>21</v>
      </c>
      <c r="CS63" s="39"/>
      <c r="CT63" s="39"/>
      <c r="CU63" s="39"/>
      <c r="CV63" s="39"/>
      <c r="CW63" s="39"/>
      <c r="CX63" s="39"/>
      <c r="CY63" s="79"/>
      <c r="CZ63" s="80"/>
      <c r="DA63" s="80"/>
      <c r="DE63" s="28"/>
      <c r="DG63" s="23"/>
      <c r="DH63" s="1">
        <f t="shared" si="7"/>
        <v>21</v>
      </c>
      <c r="DI63" s="39"/>
      <c r="DJ63" s="39"/>
      <c r="DK63" s="39"/>
      <c r="DL63" s="39"/>
      <c r="DM63" s="39"/>
      <c r="DN63" s="39"/>
      <c r="DO63" s="39"/>
      <c r="DP63" s="39"/>
      <c r="DQ63" s="39"/>
      <c r="DW63" s="1">
        <f t="shared" si="8"/>
        <v>21</v>
      </c>
      <c r="DX63" s="39"/>
      <c r="DY63" s="39"/>
      <c r="DZ63" s="39"/>
      <c r="EA63" s="39"/>
      <c r="EB63" s="39"/>
      <c r="EC63" s="39"/>
      <c r="ED63" s="79"/>
      <c r="EE63" s="80"/>
      <c r="EF63" s="80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>
      <c r="A64" s="101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39"/>
      <c r="AQ64" s="39"/>
      <c r="AR64" s="39"/>
      <c r="AS64" s="39"/>
      <c r="AT64" s="39">
        <v>0.99917948717948701</v>
      </c>
      <c r="AU64" s="39"/>
      <c r="AV64" s="39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39"/>
      <c r="CF64" s="39"/>
      <c r="CG64" s="39"/>
      <c r="CH64" s="39"/>
      <c r="CI64" s="39"/>
      <c r="CJ64" s="39"/>
      <c r="CK64" s="39"/>
      <c r="CL64" s="39"/>
      <c r="CM64" s="39"/>
      <c r="CR64" s="1">
        <f t="shared" si="6"/>
        <v>22</v>
      </c>
      <c r="CS64" s="39"/>
      <c r="CT64" s="39"/>
      <c r="CU64" s="39"/>
      <c r="CV64" s="39"/>
      <c r="CW64" s="39"/>
      <c r="CX64" s="39"/>
      <c r="CY64" s="79"/>
      <c r="CZ64" s="80"/>
      <c r="DA64" s="80"/>
      <c r="DE64" s="28"/>
      <c r="DG64" s="23"/>
      <c r="DH64" s="1">
        <f t="shared" si="7"/>
        <v>22</v>
      </c>
      <c r="DI64" s="39"/>
      <c r="DJ64" s="39"/>
      <c r="DK64" s="39"/>
      <c r="DL64" s="39"/>
      <c r="DM64" s="39"/>
      <c r="DN64" s="39"/>
      <c r="DO64" s="39"/>
      <c r="DP64" s="39"/>
      <c r="DQ64" s="39"/>
      <c r="DW64" s="1">
        <f t="shared" si="8"/>
        <v>22</v>
      </c>
      <c r="DX64" s="39"/>
      <c r="DY64" s="39"/>
      <c r="DZ64" s="39"/>
      <c r="EA64" s="39"/>
      <c r="EB64" s="39"/>
      <c r="EC64" s="39"/>
      <c r="ED64" s="79"/>
      <c r="EE64" s="80"/>
      <c r="EF64" s="80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>
      <c r="A65" s="101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39"/>
      <c r="AQ65" s="39"/>
      <c r="AR65" s="39"/>
      <c r="AS65" s="39"/>
      <c r="AT65" s="39">
        <v>0.99958974358974395</v>
      </c>
      <c r="AU65" s="39"/>
      <c r="AV65" s="39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39"/>
      <c r="CF65" s="39"/>
      <c r="CG65" s="39"/>
      <c r="CH65" s="39"/>
      <c r="CI65" s="39"/>
      <c r="CJ65" s="39"/>
      <c r="CK65" s="39"/>
      <c r="CL65" s="39"/>
      <c r="CM65" s="39"/>
      <c r="CR65" s="1">
        <f t="shared" si="6"/>
        <v>23</v>
      </c>
      <c r="CS65" s="39"/>
      <c r="CT65" s="39"/>
      <c r="CU65" s="39"/>
      <c r="CV65" s="39"/>
      <c r="CW65" s="39"/>
      <c r="CX65" s="39"/>
      <c r="CY65" s="79"/>
      <c r="CZ65" s="80"/>
      <c r="DA65" s="80"/>
      <c r="DE65" s="28"/>
      <c r="DG65" s="23"/>
      <c r="DH65" s="1">
        <f t="shared" si="7"/>
        <v>23</v>
      </c>
      <c r="DI65" s="39"/>
      <c r="DJ65" s="39"/>
      <c r="DK65" s="39"/>
      <c r="DL65" s="39"/>
      <c r="DM65" s="39"/>
      <c r="DN65" s="39"/>
      <c r="DO65" s="39"/>
      <c r="DP65" s="39"/>
      <c r="DQ65" s="39"/>
      <c r="DW65" s="1">
        <f t="shared" si="8"/>
        <v>23</v>
      </c>
      <c r="DX65" s="39"/>
      <c r="DY65" s="39"/>
      <c r="DZ65" s="39"/>
      <c r="EA65" s="39"/>
      <c r="EB65" s="39"/>
      <c r="EC65" s="39"/>
      <c r="ED65" s="79"/>
      <c r="EE65" s="80"/>
      <c r="EF65" s="80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>
      <c r="A66" s="101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39"/>
      <c r="AQ66" s="39"/>
      <c r="AR66" s="39"/>
      <c r="AS66" s="39"/>
      <c r="AT66" s="39">
        <v>0.99984615384615405</v>
      </c>
      <c r="AU66" s="39"/>
      <c r="AV66" s="39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39"/>
      <c r="CF66" s="39"/>
      <c r="CG66" s="39"/>
      <c r="CH66" s="39"/>
      <c r="CI66" s="39"/>
      <c r="CJ66" s="39"/>
      <c r="CK66" s="39"/>
      <c r="CL66" s="39"/>
      <c r="CM66" s="39"/>
      <c r="CR66" s="1">
        <f t="shared" si="6"/>
        <v>24</v>
      </c>
      <c r="CS66" s="39"/>
      <c r="CT66" s="39"/>
      <c r="CU66" s="39"/>
      <c r="CV66" s="39"/>
      <c r="CW66" s="39"/>
      <c r="CX66" s="39"/>
      <c r="CY66" s="79"/>
      <c r="CZ66" s="80"/>
      <c r="DA66" s="80"/>
      <c r="DE66" s="28"/>
      <c r="DG66" s="23"/>
      <c r="DH66" s="1">
        <f t="shared" si="7"/>
        <v>24</v>
      </c>
      <c r="DI66" s="39"/>
      <c r="DJ66" s="39"/>
      <c r="DK66" s="39"/>
      <c r="DL66" s="39"/>
      <c r="DM66" s="39"/>
      <c r="DN66" s="39"/>
      <c r="DO66" s="39"/>
      <c r="DP66" s="39"/>
      <c r="DQ66" s="39"/>
      <c r="DW66" s="1">
        <f t="shared" si="8"/>
        <v>24</v>
      </c>
      <c r="DX66" s="39"/>
      <c r="DY66" s="39"/>
      <c r="DZ66" s="39"/>
      <c r="EA66" s="39"/>
      <c r="EB66" s="39"/>
      <c r="EC66" s="39"/>
      <c r="ED66" s="79"/>
      <c r="EE66" s="80"/>
      <c r="EF66" s="80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>
      <c r="A67" s="101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39"/>
      <c r="AQ67" s="39"/>
      <c r="AR67" s="39"/>
      <c r="AS67" s="39"/>
      <c r="AT67" s="39">
        <v>0.99994871794871798</v>
      </c>
      <c r="AU67" s="39"/>
      <c r="AV67" s="39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39"/>
      <c r="CF67" s="39"/>
      <c r="CG67" s="39"/>
      <c r="CH67" s="39"/>
      <c r="CI67" s="39"/>
      <c r="CJ67" s="39"/>
      <c r="CK67" s="39"/>
      <c r="CL67" s="39"/>
      <c r="CM67" s="39"/>
      <c r="CR67" s="1">
        <f>CR66+1</f>
        <v>25</v>
      </c>
      <c r="CS67" s="39"/>
      <c r="CT67" s="39"/>
      <c r="CU67" s="39"/>
      <c r="CV67" s="39"/>
      <c r="CW67" s="39"/>
      <c r="CX67" s="39"/>
      <c r="CY67" s="79"/>
      <c r="CZ67" s="80"/>
      <c r="DA67" s="80"/>
      <c r="DE67" s="28"/>
      <c r="DG67" s="23"/>
      <c r="DH67" s="1">
        <f>DH66+1</f>
        <v>25</v>
      </c>
      <c r="DI67" s="39"/>
      <c r="DJ67" s="39"/>
      <c r="DK67" s="39"/>
      <c r="DL67" s="39"/>
      <c r="DM67" s="39"/>
      <c r="DN67" s="39"/>
      <c r="DO67" s="39"/>
      <c r="DP67" s="39"/>
      <c r="DQ67" s="39"/>
      <c r="DW67" s="1">
        <f>DW66+1</f>
        <v>25</v>
      </c>
      <c r="DX67" s="39"/>
      <c r="DY67" s="39"/>
      <c r="DZ67" s="39"/>
      <c r="EA67" s="39"/>
      <c r="EB67" s="39"/>
      <c r="EC67" s="39"/>
      <c r="ED67" s="79"/>
      <c r="EE67" s="80"/>
      <c r="EF67" s="80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>
      <c r="A68" s="101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39"/>
      <c r="AQ68" s="39"/>
      <c r="AR68" s="39"/>
      <c r="AS68" s="39"/>
      <c r="AT68" s="39">
        <v>1</v>
      </c>
      <c r="AU68" s="39"/>
      <c r="AV68" s="39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39"/>
      <c r="CF68" s="39"/>
      <c r="CG68" s="39"/>
      <c r="CH68" s="39"/>
      <c r="CI68" s="39"/>
      <c r="CJ68" s="39"/>
      <c r="CK68" s="39"/>
      <c r="CL68" s="39"/>
      <c r="CM68" s="39"/>
      <c r="CR68" s="1">
        <f t="shared" si="6"/>
        <v>26</v>
      </c>
      <c r="CS68" s="39"/>
      <c r="CT68" s="39"/>
      <c r="CU68" s="39"/>
      <c r="CV68" s="39"/>
      <c r="CW68" s="39"/>
      <c r="CX68" s="39"/>
      <c r="CY68" s="79"/>
      <c r="CZ68" s="80"/>
      <c r="DA68" s="80"/>
      <c r="DE68" s="28"/>
      <c r="DG68" s="23"/>
      <c r="DH68" s="1">
        <f t="shared" si="7"/>
        <v>26</v>
      </c>
      <c r="DI68" s="39"/>
      <c r="DJ68" s="39"/>
      <c r="DK68" s="39"/>
      <c r="DL68" s="39"/>
      <c r="DM68" s="39"/>
      <c r="DN68" s="39"/>
      <c r="DO68" s="39"/>
      <c r="DP68" s="39"/>
      <c r="DQ68" s="39"/>
      <c r="DW68" s="1">
        <f t="shared" si="8"/>
        <v>26</v>
      </c>
      <c r="DX68" s="39"/>
      <c r="DY68" s="39"/>
      <c r="DZ68" s="39"/>
      <c r="EA68" s="39"/>
      <c r="EB68" s="39"/>
      <c r="EC68" s="39"/>
      <c r="ED68" s="79"/>
      <c r="EE68" s="80"/>
      <c r="EF68" s="80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>
      <c r="A69" s="101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39"/>
      <c r="AQ69" s="39"/>
      <c r="AR69" s="39"/>
      <c r="AS69" s="39"/>
      <c r="AT69" s="39">
        <v>1</v>
      </c>
      <c r="AU69" s="39"/>
      <c r="AV69" s="39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39"/>
      <c r="CF69" s="39"/>
      <c r="CG69" s="39"/>
      <c r="CH69" s="39"/>
      <c r="CI69" s="39"/>
      <c r="CJ69" s="39"/>
      <c r="CK69" s="39"/>
      <c r="CL69" s="39"/>
      <c r="CM69" s="39"/>
      <c r="CR69" s="1">
        <f t="shared" si="6"/>
        <v>27</v>
      </c>
      <c r="CS69" s="39"/>
      <c r="CT69" s="39"/>
      <c r="CU69" s="39"/>
      <c r="CV69" s="39"/>
      <c r="CW69" s="39"/>
      <c r="CX69" s="39"/>
      <c r="CY69" s="79"/>
      <c r="CZ69" s="80"/>
      <c r="DA69" s="80"/>
      <c r="DE69" s="28"/>
      <c r="DG69" s="23"/>
      <c r="DH69" s="1">
        <f t="shared" si="7"/>
        <v>27</v>
      </c>
      <c r="DI69" s="39"/>
      <c r="DJ69" s="39"/>
      <c r="DK69" s="39"/>
      <c r="DL69" s="39"/>
      <c r="DM69" s="39"/>
      <c r="DN69" s="39"/>
      <c r="DO69" s="39"/>
      <c r="DP69" s="39"/>
      <c r="DQ69" s="39"/>
      <c r="DW69" s="1">
        <f t="shared" si="8"/>
        <v>27</v>
      </c>
      <c r="DX69" s="39"/>
      <c r="DY69" s="39"/>
      <c r="DZ69" s="39"/>
      <c r="EA69" s="39"/>
      <c r="EB69" s="39"/>
      <c r="EC69" s="39"/>
      <c r="ED69" s="79"/>
      <c r="EE69" s="80"/>
      <c r="EF69" s="80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>
      <c r="A70" s="101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39"/>
      <c r="AQ70" s="39"/>
      <c r="AR70" s="39"/>
      <c r="AS70" s="39"/>
      <c r="AT70" s="39">
        <v>1</v>
      </c>
      <c r="AU70" s="39"/>
      <c r="AV70" s="39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39"/>
      <c r="CF70" s="39"/>
      <c r="CG70" s="39"/>
      <c r="CH70" s="39"/>
      <c r="CI70" s="39"/>
      <c r="CJ70" s="39"/>
      <c r="CK70" s="39"/>
      <c r="CL70" s="39"/>
      <c r="CM70" s="39"/>
      <c r="CR70" s="1">
        <f t="shared" si="6"/>
        <v>28</v>
      </c>
      <c r="CS70" s="39"/>
      <c r="CT70" s="39"/>
      <c r="CU70" s="39"/>
      <c r="CV70" s="39"/>
      <c r="CW70" s="39"/>
      <c r="CX70" s="39"/>
      <c r="CY70" s="79"/>
      <c r="CZ70" s="80"/>
      <c r="DA70" s="80"/>
      <c r="DE70" s="28"/>
      <c r="DG70" s="23"/>
      <c r="DH70" s="1">
        <f t="shared" si="7"/>
        <v>28</v>
      </c>
      <c r="DI70" s="39"/>
      <c r="DJ70" s="39"/>
      <c r="DK70" s="39"/>
      <c r="DL70" s="39"/>
      <c r="DM70" s="39"/>
      <c r="DN70" s="39"/>
      <c r="DO70" s="39"/>
      <c r="DP70" s="39"/>
      <c r="DQ70" s="39"/>
      <c r="DW70" s="1">
        <f t="shared" si="8"/>
        <v>28</v>
      </c>
      <c r="DX70" s="39"/>
      <c r="DY70" s="39"/>
      <c r="DZ70" s="39"/>
      <c r="EA70" s="39"/>
      <c r="EB70" s="39"/>
      <c r="EC70" s="39"/>
      <c r="ED70" s="79"/>
      <c r="EE70" s="80"/>
      <c r="EF70" s="80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>
      <c r="A71" s="101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39"/>
      <c r="AQ71" s="39"/>
      <c r="AR71" s="39"/>
      <c r="AS71" s="39"/>
      <c r="AT71" s="39"/>
      <c r="AU71" s="39"/>
      <c r="AV71" s="39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39"/>
      <c r="CF71" s="39"/>
      <c r="CG71" s="39"/>
      <c r="CH71" s="39"/>
      <c r="CI71" s="39"/>
      <c r="CJ71" s="39"/>
      <c r="CK71" s="39"/>
      <c r="CL71" s="39"/>
      <c r="CM71" s="39"/>
      <c r="CR71" s="1">
        <f t="shared" si="6"/>
        <v>29</v>
      </c>
      <c r="CS71" s="39"/>
      <c r="CT71" s="39"/>
      <c r="CU71" s="39"/>
      <c r="CV71" s="39"/>
      <c r="CW71" s="39"/>
      <c r="CX71" s="39"/>
      <c r="CY71" s="79"/>
      <c r="CZ71" s="80"/>
      <c r="DA71" s="80"/>
      <c r="DE71" s="28"/>
      <c r="DG71" s="23"/>
      <c r="DH71" s="1">
        <f t="shared" si="7"/>
        <v>29</v>
      </c>
      <c r="DI71" s="39"/>
      <c r="DJ71" s="39"/>
      <c r="DK71" s="39"/>
      <c r="DL71" s="39"/>
      <c r="DM71" s="39"/>
      <c r="DN71" s="39"/>
      <c r="DO71" s="39"/>
      <c r="DP71" s="39"/>
      <c r="DQ71" s="39"/>
      <c r="DW71" s="1">
        <f t="shared" si="8"/>
        <v>29</v>
      </c>
      <c r="DX71" s="39"/>
      <c r="DY71" s="39"/>
      <c r="DZ71" s="39"/>
      <c r="EA71" s="39"/>
      <c r="EB71" s="39"/>
      <c r="EC71" s="39"/>
      <c r="ED71" s="79"/>
      <c r="EE71" s="80"/>
      <c r="EF71" s="80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>
      <c r="A72" s="101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39"/>
      <c r="AQ72" s="39"/>
      <c r="AR72" s="39"/>
      <c r="AS72" s="39"/>
      <c r="AT72" s="39"/>
      <c r="AU72" s="39"/>
      <c r="AV72" s="39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39"/>
      <c r="CF72" s="39"/>
      <c r="CG72" s="39"/>
      <c r="CH72" s="39"/>
      <c r="CI72" s="39"/>
      <c r="CJ72" s="39"/>
      <c r="CK72" s="39"/>
      <c r="CL72" s="39"/>
      <c r="CM72" s="39"/>
      <c r="CR72" s="1">
        <f t="shared" si="6"/>
        <v>30</v>
      </c>
      <c r="CS72" s="39"/>
      <c r="CT72" s="39"/>
      <c r="CU72" s="39"/>
      <c r="CV72" s="39"/>
      <c r="CW72" s="39"/>
      <c r="CX72" s="39"/>
      <c r="CY72" s="79"/>
      <c r="CZ72" s="80"/>
      <c r="DA72" s="80"/>
      <c r="DE72" s="28"/>
      <c r="DG72" s="23"/>
      <c r="DH72" s="1">
        <f t="shared" si="7"/>
        <v>30</v>
      </c>
      <c r="DI72" s="39"/>
      <c r="DJ72" s="39"/>
      <c r="DK72" s="39"/>
      <c r="DL72" s="39"/>
      <c r="DM72" s="39"/>
      <c r="DN72" s="39"/>
      <c r="DO72" s="39"/>
      <c r="DP72" s="39"/>
      <c r="DQ72" s="39"/>
      <c r="DW72" s="1">
        <f t="shared" si="8"/>
        <v>30</v>
      </c>
      <c r="DX72" s="39"/>
      <c r="DY72" s="39"/>
      <c r="DZ72" s="39"/>
      <c r="EA72" s="39"/>
      <c r="EB72" s="39"/>
      <c r="EC72" s="39"/>
      <c r="ED72" s="79"/>
      <c r="EE72" s="80"/>
      <c r="EF72" s="80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>
      <c r="A73" s="101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39"/>
      <c r="AQ73" s="39"/>
      <c r="AR73" s="39"/>
      <c r="AS73" s="39"/>
      <c r="AT73" s="39"/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79"/>
      <c r="CZ73" s="80"/>
      <c r="DA73" s="80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79"/>
      <c r="EE73" s="80"/>
      <c r="EF73" s="80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>
      <c r="A74" s="101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79"/>
      <c r="CZ74" s="80"/>
      <c r="DA74" s="80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79"/>
      <c r="EE74" s="80"/>
      <c r="EF74" s="80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>
      <c r="A75" s="101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79"/>
      <c r="CZ75" s="80"/>
      <c r="DA75" s="80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79"/>
      <c r="EE75" s="80"/>
      <c r="EF75" s="80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>
      <c r="A76" s="101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79"/>
      <c r="CZ76" s="80"/>
      <c r="DA76" s="80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79"/>
      <c r="EE76" s="80"/>
      <c r="EF76" s="80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>
      <c r="A77" s="101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79"/>
      <c r="CZ77" s="80"/>
      <c r="DA77" s="80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79"/>
      <c r="EE77" s="80"/>
      <c r="EF77" s="80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>
      <c r="A78" s="101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79"/>
      <c r="CZ78" s="80"/>
      <c r="DA78" s="80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79"/>
      <c r="EE78" s="80"/>
      <c r="EF78" s="80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>
      <c r="A79" s="101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79"/>
      <c r="CZ79" s="80"/>
      <c r="DA79" s="80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79"/>
      <c r="EE79" s="80"/>
      <c r="EF79" s="80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>
      <c r="A80" s="101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79"/>
      <c r="CZ80" s="80"/>
      <c r="DA80" s="80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79"/>
      <c r="EE80" s="80"/>
      <c r="EF80" s="80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>
      <c r="A81" s="101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79"/>
      <c r="CZ81" s="80"/>
      <c r="DA81" s="80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79"/>
      <c r="EE81" s="80"/>
      <c r="EF81" s="80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350000000000001" customHeight="1" thickBot="1">
      <c r="A82" s="101"/>
      <c r="B82" s="65">
        <f t="shared" si="2"/>
        <v>40</v>
      </c>
      <c r="C82" s="61"/>
      <c r="D82" s="61"/>
      <c r="E82" s="61"/>
      <c r="F82" s="61"/>
      <c r="G82" s="61"/>
      <c r="H82" s="61"/>
      <c r="I82" s="61"/>
      <c r="J82" s="61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61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61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79"/>
      <c r="CZ82" s="80"/>
      <c r="DA82" s="80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61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79"/>
      <c r="EE82" s="80"/>
      <c r="EF82" s="80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>
      <c r="EN87" s="59"/>
      <c r="EO87" s="59"/>
      <c r="ET87" s="59"/>
      <c r="EU87" s="59"/>
    </row>
  </sheetData>
  <mergeCells count="73">
    <mergeCell ref="CD32:CP32"/>
    <mergeCell ref="AT34:AW34"/>
    <mergeCell ref="BI34:BL34"/>
    <mergeCell ref="BM34:BP34"/>
    <mergeCell ref="CE34:CG34"/>
    <mergeCell ref="CH34:CJ34"/>
    <mergeCell ref="CK34:CM34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R32:DD32"/>
    <mergeCell ref="DH32:DT32"/>
    <mergeCell ref="DW32:EI32"/>
    <mergeCell ref="EM32:EU32"/>
    <mergeCell ref="EZ32:FH32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S34:CU34"/>
    <mergeCell ref="CV34:CX34"/>
    <mergeCell ref="CY34:DA34"/>
    <mergeCell ref="EP34:EQ34"/>
    <mergeCell ref="FA34:FB34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1B11F-9013-4DCC-8595-30EEF6773E7A}">
  <dimension ref="A1:FI87"/>
  <sheetViews>
    <sheetView topLeftCell="A32" zoomScale="40" zoomScaleNormal="40" workbookViewId="0"/>
  </sheetViews>
  <sheetFormatPr defaultColWidth="8.85546875" defaultRowHeight="15"/>
  <cols>
    <col min="1" max="1" width="18.42578125" customWidth="1"/>
    <col min="3" max="4" width="11.42578125" bestFit="1" customWidth="1"/>
    <col min="5" max="5" width="12.42578125" bestFit="1" customWidth="1"/>
    <col min="6" max="6" width="11.140625" bestFit="1" customWidth="1"/>
    <col min="7" max="7" width="12.42578125" bestFit="1" customWidth="1"/>
    <col min="8" max="8" width="11.140625" bestFit="1" customWidth="1"/>
    <col min="9" max="18" width="11.42578125" customWidth="1"/>
    <col min="22" max="23" width="11.42578125" bestFit="1" customWidth="1"/>
    <col min="24" max="24" width="12.42578125" bestFit="1" customWidth="1"/>
    <col min="25" max="25" width="11.140625" bestFit="1" customWidth="1"/>
    <col min="26" max="26" width="12.42578125" bestFit="1" customWidth="1"/>
    <col min="27" max="27" width="11.140625" bestFit="1" customWidth="1"/>
    <col min="28" max="37" width="11.42578125" customWidth="1"/>
    <col min="42" max="43" width="11.42578125" bestFit="1" customWidth="1"/>
    <col min="44" max="44" width="12.42578125" bestFit="1" customWidth="1"/>
    <col min="45" max="45" width="11.140625" bestFit="1" customWidth="1"/>
    <col min="46" max="46" width="12.42578125" bestFit="1" customWidth="1"/>
    <col min="47" max="47" width="11.140625" bestFit="1" customWidth="1"/>
    <col min="48" max="57" width="11.42578125" customWidth="1"/>
    <col min="61" max="62" width="11.42578125" bestFit="1" customWidth="1"/>
    <col min="63" max="63" width="12.42578125" bestFit="1" customWidth="1"/>
    <col min="64" max="64" width="11.140625" bestFit="1" customWidth="1"/>
    <col min="65" max="65" width="12.42578125" bestFit="1" customWidth="1"/>
    <col min="66" max="66" width="11.140625" bestFit="1" customWidth="1"/>
    <col min="67" max="76" width="11.42578125" customWidth="1"/>
    <col min="83" max="94" width="12.42578125" customWidth="1"/>
    <col min="97" max="108" width="12.42578125" customWidth="1"/>
    <col min="113" max="124" width="11.140625" customWidth="1"/>
    <col min="128" max="139" width="11.140625" customWidth="1"/>
    <col min="141" max="141" width="16.42578125" customWidth="1"/>
    <col min="142" max="143" width="11.140625" customWidth="1"/>
    <col min="145" max="153" width="13" customWidth="1"/>
    <col min="154" max="156" width="11.140625" customWidth="1"/>
    <col min="158" max="166" width="13" customWidth="1"/>
  </cols>
  <sheetData>
    <row r="1" spans="1:165" ht="33.75">
      <c r="A1" s="46" t="s">
        <v>67</v>
      </c>
    </row>
    <row r="3" spans="1:165" ht="15.75" thickBot="1"/>
    <row r="4" spans="1:165" ht="15.75" thickBot="1">
      <c r="A4" s="101" t="str">
        <f>'Channel Model Configurations'!B2</f>
        <v>TR 38.753 CDLC framework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.75" thickBot="1">
      <c r="A5" s="101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01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01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01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01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01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01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01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01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01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01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01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01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01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01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01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01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01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01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01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01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01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01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01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01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01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01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6.25">
      <c r="A32" s="101"/>
      <c r="B32" s="96" t="s">
        <v>20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U32" s="97" t="s">
        <v>21</v>
      </c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28"/>
      <c r="AO32" s="102" t="s">
        <v>22</v>
      </c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H32" s="100" t="s">
        <v>23</v>
      </c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28"/>
      <c r="CC32" s="23"/>
      <c r="CD32" s="100" t="s">
        <v>24</v>
      </c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R32" s="100" t="s">
        <v>25</v>
      </c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28"/>
      <c r="DG32" s="23"/>
      <c r="DH32" s="100" t="s">
        <v>26</v>
      </c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W32" s="100" t="s">
        <v>27</v>
      </c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28"/>
      <c r="EL32" s="23"/>
      <c r="EM32" s="100" t="s">
        <v>28</v>
      </c>
      <c r="EN32" s="103"/>
      <c r="EO32" s="103"/>
      <c r="EP32" s="103"/>
      <c r="EQ32" s="103"/>
      <c r="ER32" s="103"/>
      <c r="ES32" s="103"/>
      <c r="ET32" s="103"/>
      <c r="EU32" s="103"/>
      <c r="EV32" s="28"/>
      <c r="EY32" s="23"/>
      <c r="EZ32" s="100" t="s">
        <v>29</v>
      </c>
      <c r="FA32" s="103"/>
      <c r="FB32" s="103"/>
      <c r="FC32" s="103"/>
      <c r="FD32" s="103"/>
      <c r="FE32" s="103"/>
      <c r="FF32" s="103"/>
      <c r="FG32" s="103"/>
      <c r="FH32" s="103"/>
      <c r="FI32" s="28"/>
    </row>
    <row r="33" spans="1:165" ht="26.25">
      <c r="A33" s="101"/>
      <c r="B33" s="96" t="str">
        <f>A1</f>
        <v>CPY5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U33" s="97" t="str">
        <f>A1</f>
        <v>CPY5</v>
      </c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28"/>
      <c r="AO33" s="102" t="str">
        <f>A1</f>
        <v>CPY5</v>
      </c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H33" s="100" t="str">
        <f>A1</f>
        <v>CPY5</v>
      </c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28"/>
      <c r="CC33" s="23"/>
      <c r="CD33" s="100" t="str">
        <f>A1</f>
        <v>CPY5</v>
      </c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R33" s="100" t="str">
        <f>A1</f>
        <v>CPY5</v>
      </c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28"/>
      <c r="DG33" s="23"/>
      <c r="DH33" s="100" t="str">
        <f>A1</f>
        <v>CPY5</v>
      </c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W33" s="100" t="str">
        <f>A1</f>
        <v>CPY5</v>
      </c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28"/>
      <c r="EL33" s="23"/>
      <c r="EM33" s="100" t="str">
        <f>A1</f>
        <v>CPY5</v>
      </c>
      <c r="EN33" s="100"/>
      <c r="EO33" s="100"/>
      <c r="EP33" s="100"/>
      <c r="EQ33" s="100"/>
      <c r="ER33" s="100"/>
      <c r="ES33" s="100"/>
      <c r="ET33" s="100"/>
      <c r="EU33" s="100"/>
      <c r="EV33" s="28"/>
      <c r="EY33" s="23"/>
      <c r="EZ33" s="100" t="str">
        <f>A1</f>
        <v>CPY5</v>
      </c>
      <c r="FA33" s="100"/>
      <c r="FB33" s="100"/>
      <c r="FC33" s="100"/>
      <c r="FD33" s="100"/>
      <c r="FE33" s="100"/>
      <c r="FF33" s="100"/>
      <c r="FG33" s="100"/>
      <c r="FH33" s="100"/>
      <c r="FI33" s="28"/>
    </row>
    <row r="34" spans="1:165">
      <c r="A34" s="101"/>
      <c r="B34" s="35"/>
      <c r="C34" s="104" t="s">
        <v>30</v>
      </c>
      <c r="D34" s="104"/>
      <c r="E34" s="104"/>
      <c r="F34" s="104"/>
      <c r="G34" s="104" t="s">
        <v>31</v>
      </c>
      <c r="H34" s="104"/>
      <c r="I34" s="104"/>
      <c r="J34" s="104"/>
      <c r="U34" s="29"/>
      <c r="V34" s="104" t="s">
        <v>30</v>
      </c>
      <c r="W34" s="104"/>
      <c r="X34" s="104"/>
      <c r="Y34" s="104"/>
      <c r="Z34" s="104" t="s">
        <v>31</v>
      </c>
      <c r="AA34" s="104"/>
      <c r="AB34" s="104"/>
      <c r="AC34" s="104"/>
      <c r="AD34" s="59"/>
      <c r="AE34" s="59"/>
      <c r="AF34" s="59"/>
      <c r="AG34" s="59"/>
      <c r="AL34" s="28"/>
      <c r="AO34" s="35"/>
      <c r="AP34" s="104" t="s">
        <v>30</v>
      </c>
      <c r="AQ34" s="104"/>
      <c r="AR34" s="104"/>
      <c r="AS34" s="104"/>
      <c r="AT34" s="104" t="s">
        <v>31</v>
      </c>
      <c r="AU34" s="104"/>
      <c r="AV34" s="104"/>
      <c r="AW34" s="104"/>
      <c r="BH34" s="29"/>
      <c r="BI34" s="104" t="s">
        <v>30</v>
      </c>
      <c r="BJ34" s="104"/>
      <c r="BK34" s="104"/>
      <c r="BL34" s="104"/>
      <c r="BM34" s="104" t="s">
        <v>31</v>
      </c>
      <c r="BN34" s="104"/>
      <c r="BO34" s="104"/>
      <c r="BP34" s="104"/>
      <c r="BQ34" s="59"/>
      <c r="BR34" s="59"/>
      <c r="BS34" s="59"/>
      <c r="BT34" s="59"/>
      <c r="BY34" s="28"/>
      <c r="CC34" s="23"/>
      <c r="CD34" s="29"/>
      <c r="CE34" s="105" t="s">
        <v>30</v>
      </c>
      <c r="CF34" s="106"/>
      <c r="CG34" s="107"/>
      <c r="CH34" s="105" t="s">
        <v>41</v>
      </c>
      <c r="CI34" s="106"/>
      <c r="CJ34" s="107"/>
      <c r="CK34" s="105" t="s">
        <v>31</v>
      </c>
      <c r="CL34" s="106"/>
      <c r="CM34" s="107"/>
      <c r="CR34" s="29"/>
      <c r="CS34" s="105" t="s">
        <v>30</v>
      </c>
      <c r="CT34" s="106"/>
      <c r="CU34" s="107"/>
      <c r="CV34" s="105" t="s">
        <v>41</v>
      </c>
      <c r="CW34" s="106"/>
      <c r="CX34" s="107"/>
      <c r="CY34" s="105" t="s">
        <v>31</v>
      </c>
      <c r="CZ34" s="106"/>
      <c r="DA34" s="107"/>
      <c r="DE34" s="28"/>
      <c r="DG34" s="23"/>
      <c r="DH34" s="29"/>
      <c r="DI34" s="114" t="s">
        <v>30</v>
      </c>
      <c r="DJ34" s="114"/>
      <c r="DK34" s="114"/>
      <c r="DL34" s="114" t="s">
        <v>41</v>
      </c>
      <c r="DM34" s="114"/>
      <c r="DN34" s="114"/>
      <c r="DO34" s="114" t="s">
        <v>31</v>
      </c>
      <c r="DP34" s="114"/>
      <c r="DQ34" s="114"/>
      <c r="DW34" s="29"/>
      <c r="DX34" s="114" t="s">
        <v>30</v>
      </c>
      <c r="DY34" s="114"/>
      <c r="DZ34" s="114"/>
      <c r="EA34" s="114" t="s">
        <v>41</v>
      </c>
      <c r="EB34" s="114"/>
      <c r="EC34" s="114"/>
      <c r="ED34" s="114" t="s">
        <v>31</v>
      </c>
      <c r="EE34" s="114"/>
      <c r="EF34" s="114"/>
      <c r="EJ34" s="28"/>
      <c r="EL34" s="23"/>
      <c r="EM34" s="29"/>
      <c r="EN34" s="114" t="s">
        <v>30</v>
      </c>
      <c r="EO34" s="114"/>
      <c r="EP34" s="114" t="s">
        <v>31</v>
      </c>
      <c r="EQ34" s="114"/>
      <c r="ER34" s="59"/>
      <c r="ES34" s="59"/>
      <c r="EV34" s="28"/>
      <c r="EY34" s="23"/>
      <c r="EZ34" s="29"/>
      <c r="FA34" s="114" t="s">
        <v>30</v>
      </c>
      <c r="FB34" s="114"/>
      <c r="FC34" s="114" t="s">
        <v>31</v>
      </c>
      <c r="FD34" s="114"/>
      <c r="FE34" s="63"/>
      <c r="FF34" s="64"/>
      <c r="FI34" s="28"/>
    </row>
    <row r="35" spans="1:165" ht="45.75">
      <c r="A35" s="101"/>
      <c r="B35" s="36" t="s">
        <v>32</v>
      </c>
      <c r="C35" s="108" t="s">
        <v>33</v>
      </c>
      <c r="D35" s="110"/>
      <c r="E35" s="111" t="s">
        <v>53</v>
      </c>
      <c r="F35" s="110"/>
      <c r="G35" s="108" t="s">
        <v>33</v>
      </c>
      <c r="H35" s="110"/>
      <c r="I35" s="111" t="s">
        <v>53</v>
      </c>
      <c r="J35" s="110"/>
      <c r="U35" s="12" t="s">
        <v>32</v>
      </c>
      <c r="V35" s="112" t="s">
        <v>33</v>
      </c>
      <c r="W35" s="113"/>
      <c r="X35" s="112" t="s">
        <v>53</v>
      </c>
      <c r="Y35" s="113"/>
      <c r="Z35" s="112" t="s">
        <v>33</v>
      </c>
      <c r="AA35" s="113"/>
      <c r="AB35" s="112" t="s">
        <v>53</v>
      </c>
      <c r="AC35" s="113"/>
      <c r="AD35" s="59"/>
      <c r="AE35" s="59"/>
      <c r="AF35" s="59"/>
      <c r="AG35" s="59"/>
      <c r="AL35" s="28"/>
      <c r="AO35" s="36" t="s">
        <v>32</v>
      </c>
      <c r="AP35" s="108" t="s">
        <v>33</v>
      </c>
      <c r="AQ35" s="110"/>
      <c r="AR35" s="111" t="s">
        <v>34</v>
      </c>
      <c r="AS35" s="110"/>
      <c r="AT35" s="108" t="s">
        <v>33</v>
      </c>
      <c r="AU35" s="110"/>
      <c r="AV35" s="111" t="s">
        <v>34</v>
      </c>
      <c r="AW35" s="110"/>
      <c r="BH35" s="12" t="s">
        <v>32</v>
      </c>
      <c r="BI35" s="112" t="s">
        <v>33</v>
      </c>
      <c r="BJ35" s="113"/>
      <c r="BK35" s="112" t="s">
        <v>34</v>
      </c>
      <c r="BL35" s="113"/>
      <c r="BM35" s="112" t="s">
        <v>33</v>
      </c>
      <c r="BN35" s="113"/>
      <c r="BO35" s="112" t="s">
        <v>34</v>
      </c>
      <c r="BP35" s="113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8" t="s">
        <v>36</v>
      </c>
      <c r="CG35" s="109"/>
      <c r="CH35" s="56" t="s">
        <v>35</v>
      </c>
      <c r="CI35" s="108" t="s">
        <v>36</v>
      </c>
      <c r="CJ35" s="109"/>
      <c r="CK35" s="56" t="s">
        <v>35</v>
      </c>
      <c r="CL35" s="108" t="s">
        <v>36</v>
      </c>
      <c r="CM35" s="109"/>
      <c r="CR35" s="12" t="s">
        <v>32</v>
      </c>
      <c r="CS35" s="56" t="s">
        <v>35</v>
      </c>
      <c r="CT35" s="108" t="s">
        <v>36</v>
      </c>
      <c r="CU35" s="109"/>
      <c r="CV35" s="56" t="s">
        <v>35</v>
      </c>
      <c r="CW35" s="108" t="s">
        <v>36</v>
      </c>
      <c r="CX35" s="109"/>
      <c r="CY35" s="56" t="s">
        <v>35</v>
      </c>
      <c r="CZ35" s="108" t="s">
        <v>36</v>
      </c>
      <c r="DA35" s="109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01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01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92"/>
      <c r="AQ37" s="90"/>
      <c r="AR37" s="90"/>
      <c r="AS37" s="90"/>
      <c r="AT37" s="92"/>
      <c r="AU37" s="90"/>
      <c r="AV37" s="90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 s="90"/>
      <c r="DJ37" s="90"/>
      <c r="DK37" s="90"/>
      <c r="DL37" s="90"/>
      <c r="DM37" s="90"/>
      <c r="DN37" s="90"/>
      <c r="DO37" s="92"/>
      <c r="DP37" s="92"/>
      <c r="DQ37" s="92"/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>
      <c r="A38" s="101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92"/>
      <c r="AQ38" s="90"/>
      <c r="AR38" s="90"/>
      <c r="AS38" s="90"/>
      <c r="AT38" s="92"/>
      <c r="AU38" s="90"/>
      <c r="AV38" s="90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 s="90"/>
      <c r="DJ38" s="90"/>
      <c r="DK38" s="90"/>
      <c r="DL38" s="90"/>
      <c r="DM38" s="90"/>
      <c r="DN38" s="90"/>
      <c r="DO38" s="92"/>
      <c r="DP38" s="92"/>
      <c r="DQ38" s="92"/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>
      <c r="A39" s="101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92"/>
      <c r="AQ39" s="90"/>
      <c r="AR39" s="90"/>
      <c r="AS39" s="90"/>
      <c r="AT39" s="92"/>
      <c r="AU39" s="90"/>
      <c r="AV39" s="90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 s="90"/>
      <c r="DJ39" s="90"/>
      <c r="DK39" s="90"/>
      <c r="DL39" s="90"/>
      <c r="DM39" s="90"/>
      <c r="DN39" s="90"/>
      <c r="DO39" s="92"/>
      <c r="DP39" s="92"/>
      <c r="DQ39" s="92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>
      <c r="A40" s="101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92"/>
      <c r="AQ40" s="90"/>
      <c r="AR40" s="90"/>
      <c r="AS40" s="90"/>
      <c r="AT40" s="92"/>
      <c r="AU40" s="90"/>
      <c r="AV40" s="90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90"/>
      <c r="CF40" s="90"/>
      <c r="CG40" s="90"/>
      <c r="CH40" s="90"/>
      <c r="CI40" s="90"/>
      <c r="CJ40" s="90"/>
      <c r="CK40" s="90"/>
      <c r="CL40" s="90"/>
      <c r="CM40" s="90"/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 s="90"/>
      <c r="DJ40" s="90"/>
      <c r="DK40" s="90"/>
      <c r="DL40" s="90"/>
      <c r="DM40" s="90"/>
      <c r="DN40" s="90"/>
      <c r="DO40" s="92"/>
      <c r="DP40" s="92"/>
      <c r="DQ40" s="92"/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>
      <c r="A41" s="101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92"/>
      <c r="AQ41" s="90"/>
      <c r="AR41" s="90"/>
      <c r="AS41" s="90"/>
      <c r="AT41" s="92"/>
      <c r="AU41" s="90"/>
      <c r="AV41" s="90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90"/>
      <c r="CF41" s="90"/>
      <c r="CG41" s="90"/>
      <c r="CH41" s="90"/>
      <c r="CI41" s="90"/>
      <c r="CJ41" s="90"/>
      <c r="CK41" s="90"/>
      <c r="CL41" s="90"/>
      <c r="CM41" s="90"/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 s="90"/>
      <c r="DJ41" s="90"/>
      <c r="DK41" s="90"/>
      <c r="DL41" s="90"/>
      <c r="DM41" s="90"/>
      <c r="DN41" s="90"/>
      <c r="DO41" s="92"/>
      <c r="DP41" s="92"/>
      <c r="DQ41" s="92"/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>
      <c r="A42" s="101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92"/>
      <c r="AQ42" s="90"/>
      <c r="AR42" s="90"/>
      <c r="AS42" s="90"/>
      <c r="AT42" s="92"/>
      <c r="AU42" s="90"/>
      <c r="AV42" s="90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90"/>
      <c r="CF42" s="90"/>
      <c r="CG42" s="90"/>
      <c r="CH42" s="90"/>
      <c r="CI42" s="90"/>
      <c r="CJ42" s="90"/>
      <c r="CK42" s="93"/>
      <c r="CL42" s="93"/>
      <c r="CM42" s="93"/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 s="90"/>
      <c r="DJ42" s="90"/>
      <c r="DK42" s="90"/>
      <c r="DL42" s="90"/>
      <c r="DM42" s="90"/>
      <c r="DN42" s="90"/>
      <c r="DO42" s="92"/>
      <c r="DP42" s="92"/>
      <c r="DQ42" s="92"/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>
      <c r="A43" s="101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92"/>
      <c r="AQ43" s="90"/>
      <c r="AR43" s="90"/>
      <c r="AS43" s="90"/>
      <c r="AT43" s="92"/>
      <c r="AU43" s="90"/>
      <c r="AV43" s="90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90"/>
      <c r="CF43" s="90"/>
      <c r="CG43" s="90"/>
      <c r="CH43" s="90"/>
      <c r="CI43" s="90"/>
      <c r="CJ43" s="90"/>
      <c r="CK43" s="93"/>
      <c r="CL43" s="93"/>
      <c r="CM43" s="93"/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 s="90"/>
      <c r="DJ43" s="90"/>
      <c r="DK43" s="90"/>
      <c r="DL43" s="90"/>
      <c r="DM43" s="90"/>
      <c r="DN43" s="90"/>
      <c r="DO43" s="92"/>
      <c r="DP43" s="92"/>
      <c r="DQ43" s="92"/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>
      <c r="A44" s="101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93"/>
      <c r="AQ44" s="90"/>
      <c r="AR44" s="90"/>
      <c r="AS44" s="90"/>
      <c r="AT44" s="92"/>
      <c r="AU44" s="90"/>
      <c r="AV44" s="90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93"/>
      <c r="CF44" s="93"/>
      <c r="CG44" s="93"/>
      <c r="CH44" s="90"/>
      <c r="CI44" s="90"/>
      <c r="CJ44" s="90"/>
      <c r="CK44" s="93"/>
      <c r="CL44" s="93"/>
      <c r="CM44" s="93"/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 s="92"/>
      <c r="DJ44" s="92"/>
      <c r="DK44" s="92"/>
      <c r="DL44" s="90"/>
      <c r="DM44" s="90"/>
      <c r="DN44" s="90"/>
      <c r="DO44" s="92"/>
      <c r="DP44" s="92"/>
      <c r="DQ44" s="92"/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>
      <c r="A45" s="101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93"/>
      <c r="AQ45" s="90"/>
      <c r="AR45" s="90"/>
      <c r="AS45" s="90"/>
      <c r="AT45" s="92"/>
      <c r="AU45" s="90"/>
      <c r="AV45" s="90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93"/>
      <c r="CF45" s="93"/>
      <c r="CG45" s="93"/>
      <c r="CH45" s="90"/>
      <c r="CI45" s="90"/>
      <c r="CJ45" s="90"/>
      <c r="CK45" s="93"/>
      <c r="CL45" s="93"/>
      <c r="CM45" s="93"/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 s="92"/>
      <c r="DJ45" s="92"/>
      <c r="DK45" s="92"/>
      <c r="DL45" s="90"/>
      <c r="DM45" s="90"/>
      <c r="DN45" s="90"/>
      <c r="DO45" s="92"/>
      <c r="DP45" s="92"/>
      <c r="DQ45" s="92"/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>
      <c r="A46" s="101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93"/>
      <c r="AQ46" s="90"/>
      <c r="AR46" s="90"/>
      <c r="AS46" s="90"/>
      <c r="AT46" s="92"/>
      <c r="AU46" s="90"/>
      <c r="AV46" s="90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93"/>
      <c r="CF46" s="93"/>
      <c r="CG46" s="93"/>
      <c r="CH46" s="90"/>
      <c r="CI46" s="90"/>
      <c r="CJ46" s="90"/>
      <c r="CK46" s="93"/>
      <c r="CL46" s="93"/>
      <c r="CM46" s="93"/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 s="92"/>
      <c r="DJ46" s="92"/>
      <c r="DK46" s="92"/>
      <c r="DL46" s="90"/>
      <c r="DM46" s="90"/>
      <c r="DN46" s="90"/>
      <c r="DO46" s="92"/>
      <c r="DP46" s="92"/>
      <c r="DQ46" s="92"/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>
      <c r="A47" s="101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93"/>
      <c r="AQ47" s="90"/>
      <c r="AR47" s="90"/>
      <c r="AS47" s="90"/>
      <c r="AT47" s="92"/>
      <c r="AU47" s="90"/>
      <c r="AV47" s="90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93"/>
      <c r="CF47" s="93"/>
      <c r="CG47" s="93"/>
      <c r="CH47" s="90"/>
      <c r="CI47" s="90"/>
      <c r="CJ47" s="90"/>
      <c r="CK47" s="93"/>
      <c r="CL47" s="93"/>
      <c r="CM47" s="93"/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 s="92"/>
      <c r="DJ47" s="92"/>
      <c r="DK47" s="92"/>
      <c r="DL47" s="90"/>
      <c r="DM47" s="90"/>
      <c r="DN47" s="90"/>
      <c r="DO47" s="92"/>
      <c r="DP47" s="92"/>
      <c r="DQ47" s="92"/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>
      <c r="A48" s="101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93"/>
      <c r="AQ48" s="90"/>
      <c r="AR48" s="90"/>
      <c r="AS48" s="90"/>
      <c r="AT48" s="92"/>
      <c r="AU48" s="90"/>
      <c r="AV48" s="90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93"/>
      <c r="CF48" s="93"/>
      <c r="CG48" s="93"/>
      <c r="CH48" s="90"/>
      <c r="CI48" s="90"/>
      <c r="CJ48" s="90"/>
      <c r="CK48" s="93"/>
      <c r="CL48" s="93"/>
      <c r="CM48" s="93"/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 s="92"/>
      <c r="DJ48" s="92"/>
      <c r="DK48" s="92"/>
      <c r="DL48" s="90"/>
      <c r="DM48" s="90"/>
      <c r="DN48" s="90"/>
      <c r="DO48" s="92"/>
      <c r="DP48" s="92"/>
      <c r="DQ48" s="92"/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>
      <c r="A49" s="101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93"/>
      <c r="AQ49" s="90"/>
      <c r="AR49" s="90"/>
      <c r="AS49" s="90"/>
      <c r="AT49" s="92"/>
      <c r="AU49" s="90"/>
      <c r="AV49" s="90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93"/>
      <c r="CF49" s="93"/>
      <c r="CG49" s="93"/>
      <c r="CH49" s="90"/>
      <c r="CI49" s="90"/>
      <c r="CJ49" s="90"/>
      <c r="CK49" s="93"/>
      <c r="CL49" s="93"/>
      <c r="CM49" s="93"/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 s="92"/>
      <c r="DJ49" s="92"/>
      <c r="DK49" s="92"/>
      <c r="DL49" s="90"/>
      <c r="DM49" s="90"/>
      <c r="DN49" s="90"/>
      <c r="DO49" s="92"/>
      <c r="DP49" s="92"/>
      <c r="DQ49" s="92"/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>
      <c r="A50" s="101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93"/>
      <c r="AQ50" s="90"/>
      <c r="AR50" s="90"/>
      <c r="AS50" s="90"/>
      <c r="AT50" s="92"/>
      <c r="AU50" s="90"/>
      <c r="AV50" s="90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93"/>
      <c r="CF50" s="93"/>
      <c r="CG50" s="93"/>
      <c r="CH50" s="90"/>
      <c r="CI50" s="90"/>
      <c r="CJ50" s="90"/>
      <c r="CK50" s="93"/>
      <c r="CL50" s="93"/>
      <c r="CM50" s="93"/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 s="92"/>
      <c r="DJ50" s="92"/>
      <c r="DK50" s="92"/>
      <c r="DL50" s="90"/>
      <c r="DM50" s="90"/>
      <c r="DN50" s="90"/>
      <c r="DO50" s="92"/>
      <c r="DP50" s="92"/>
      <c r="DQ50" s="92"/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>
      <c r="A51" s="101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93"/>
      <c r="AQ51" s="90"/>
      <c r="AR51" s="90"/>
      <c r="AS51" s="90"/>
      <c r="AT51" s="92"/>
      <c r="AU51" s="90"/>
      <c r="AV51" s="90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93"/>
      <c r="CF51" s="93"/>
      <c r="CG51" s="93"/>
      <c r="CH51" s="90"/>
      <c r="CI51" s="90"/>
      <c r="CJ51" s="90"/>
      <c r="CK51" s="93"/>
      <c r="CL51" s="93"/>
      <c r="CM51" s="93"/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 s="92"/>
      <c r="DJ51" s="92"/>
      <c r="DK51" s="92"/>
      <c r="DL51" s="90"/>
      <c r="DM51" s="90"/>
      <c r="DN51" s="90"/>
      <c r="DO51" s="92"/>
      <c r="DP51" s="92"/>
      <c r="DQ51" s="92"/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>
      <c r="A52" s="101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93"/>
      <c r="AQ52" s="90"/>
      <c r="AR52" s="90"/>
      <c r="AS52" s="90"/>
      <c r="AT52" s="92"/>
      <c r="AU52" s="90"/>
      <c r="AV52" s="90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93"/>
      <c r="CF52" s="93"/>
      <c r="CG52" s="93"/>
      <c r="CH52" s="90"/>
      <c r="CI52" s="90"/>
      <c r="CJ52" s="90"/>
      <c r="CK52" s="93"/>
      <c r="CL52" s="93"/>
      <c r="CM52" s="93"/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 s="92"/>
      <c r="DJ52" s="92"/>
      <c r="DK52" s="92"/>
      <c r="DL52" s="90"/>
      <c r="DM52" s="90"/>
      <c r="DN52" s="90"/>
      <c r="DO52" s="92"/>
      <c r="DP52" s="92"/>
      <c r="DQ52" s="92"/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>
      <c r="A53" s="101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93"/>
      <c r="AQ53" s="90"/>
      <c r="AR53" s="90"/>
      <c r="AS53" s="90"/>
      <c r="AT53" s="92"/>
      <c r="AU53" s="90"/>
      <c r="AV53" s="90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93"/>
      <c r="CF53" s="93"/>
      <c r="CG53" s="93"/>
      <c r="CH53" s="90"/>
      <c r="CI53" s="90"/>
      <c r="CJ53" s="90"/>
      <c r="CK53" s="93"/>
      <c r="CL53" s="93"/>
      <c r="CM53" s="93"/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 s="92"/>
      <c r="DJ53" s="92"/>
      <c r="DK53" s="92"/>
      <c r="DL53" s="90"/>
      <c r="DM53" s="90"/>
      <c r="DN53" s="90"/>
      <c r="DO53" s="92"/>
      <c r="DP53" s="92"/>
      <c r="DQ53" s="92"/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>
      <c r="A54" s="101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93"/>
      <c r="AQ54" s="90"/>
      <c r="AR54" s="90"/>
      <c r="AS54" s="90"/>
      <c r="AT54" s="92"/>
      <c r="AU54" s="90"/>
      <c r="AV54" s="90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93"/>
      <c r="CF54" s="93"/>
      <c r="CG54" s="93"/>
      <c r="CH54" s="90"/>
      <c r="CI54" s="90"/>
      <c r="CJ54" s="90"/>
      <c r="CK54" s="93"/>
      <c r="CL54" s="93"/>
      <c r="CM54" s="93"/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 s="92"/>
      <c r="DJ54" s="92"/>
      <c r="DK54" s="92"/>
      <c r="DL54" s="90"/>
      <c r="DM54" s="90"/>
      <c r="DN54" s="90"/>
      <c r="DO54" s="92"/>
      <c r="DP54" s="92"/>
      <c r="DQ54" s="92"/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>
      <c r="A55" s="101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93"/>
      <c r="AQ55" s="90"/>
      <c r="AR55" s="90"/>
      <c r="AS55" s="90"/>
      <c r="AT55" s="92"/>
      <c r="AU55" s="90"/>
      <c r="AV55" s="90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93"/>
      <c r="CF55" s="93"/>
      <c r="CG55" s="93"/>
      <c r="CH55" s="90"/>
      <c r="CI55" s="90"/>
      <c r="CJ55" s="90"/>
      <c r="CK55" s="93"/>
      <c r="CL55" s="93"/>
      <c r="CM55" s="93"/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 s="92"/>
      <c r="DJ55" s="92"/>
      <c r="DK55" s="92"/>
      <c r="DL55" s="90"/>
      <c r="DM55" s="90"/>
      <c r="DN55" s="90"/>
      <c r="DO55" s="92"/>
      <c r="DP55" s="92"/>
      <c r="DQ55" s="92"/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>
      <c r="A56" s="101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93"/>
      <c r="AQ56" s="90"/>
      <c r="AR56" s="90"/>
      <c r="AS56" s="90"/>
      <c r="AT56" s="92"/>
      <c r="AU56" s="90"/>
      <c r="AV56" s="90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93"/>
      <c r="CF56" s="93"/>
      <c r="CG56" s="93"/>
      <c r="CH56" s="90"/>
      <c r="CI56" s="90"/>
      <c r="CJ56" s="90"/>
      <c r="CK56" s="93"/>
      <c r="CL56" s="93"/>
      <c r="CM56" s="93"/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 s="92"/>
      <c r="DJ56" s="92"/>
      <c r="DK56" s="92"/>
      <c r="DL56" s="90"/>
      <c r="DM56" s="90"/>
      <c r="DN56" s="90"/>
      <c r="DO56" s="92"/>
      <c r="DP56" s="92"/>
      <c r="DQ56" s="92"/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>
      <c r="A57" s="101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93"/>
      <c r="AQ57" s="90"/>
      <c r="AR57" s="90"/>
      <c r="AS57" s="90"/>
      <c r="AT57" s="92"/>
      <c r="AU57" s="90"/>
      <c r="AV57" s="90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93"/>
      <c r="CF57" s="93"/>
      <c r="CG57" s="93"/>
      <c r="CH57" s="90"/>
      <c r="CI57" s="90"/>
      <c r="CJ57" s="90"/>
      <c r="CK57" s="93"/>
      <c r="CL57" s="93"/>
      <c r="CM57" s="93"/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 s="92"/>
      <c r="DJ57" s="92"/>
      <c r="DK57" s="92"/>
      <c r="DL57" s="90"/>
      <c r="DM57" s="90"/>
      <c r="DN57" s="90"/>
      <c r="DO57" s="92"/>
      <c r="DP57" s="92"/>
      <c r="DQ57" s="92"/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>
      <c r="A58" s="101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93"/>
      <c r="AQ58" s="90"/>
      <c r="AR58" s="90"/>
      <c r="AS58" s="90"/>
      <c r="AT58" s="92"/>
      <c r="AU58" s="90"/>
      <c r="AV58" s="90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93"/>
      <c r="CF58" s="93"/>
      <c r="CG58" s="93"/>
      <c r="CH58" s="90"/>
      <c r="CI58" s="90"/>
      <c r="CJ58" s="90"/>
      <c r="CK58" s="93"/>
      <c r="CL58" s="93"/>
      <c r="CM58" s="93"/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 s="92"/>
      <c r="DJ58" s="92"/>
      <c r="DK58" s="92"/>
      <c r="DL58" s="90"/>
      <c r="DM58" s="90"/>
      <c r="DN58" s="90"/>
      <c r="DO58" s="92"/>
      <c r="DP58" s="92"/>
      <c r="DQ58" s="92"/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>
      <c r="A59" s="101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93"/>
      <c r="AQ59" s="90"/>
      <c r="AR59" s="90"/>
      <c r="AS59" s="90"/>
      <c r="AT59" s="92"/>
      <c r="AU59" s="90"/>
      <c r="AV59" s="90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93"/>
      <c r="CF59" s="93"/>
      <c r="CG59" s="93"/>
      <c r="CH59" s="90"/>
      <c r="CI59" s="90"/>
      <c r="CJ59" s="90"/>
      <c r="CK59" s="93"/>
      <c r="CL59" s="93"/>
      <c r="CM59" s="93"/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 s="92"/>
      <c r="DJ59" s="92"/>
      <c r="DK59" s="92"/>
      <c r="DL59" s="90"/>
      <c r="DM59" s="90"/>
      <c r="DN59" s="90"/>
      <c r="DO59" s="92"/>
      <c r="DP59" s="92"/>
      <c r="DQ59" s="92"/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>
      <c r="A60" s="101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93"/>
      <c r="AQ60" s="90"/>
      <c r="AR60" s="90"/>
      <c r="AS60" s="90"/>
      <c r="AT60" s="92"/>
      <c r="AU60" s="90"/>
      <c r="AV60" s="90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93"/>
      <c r="CF60" s="93"/>
      <c r="CG60" s="93"/>
      <c r="CH60" s="90"/>
      <c r="CI60" s="90"/>
      <c r="CJ60" s="90"/>
      <c r="CK60" s="93"/>
      <c r="CL60" s="93"/>
      <c r="CM60" s="93"/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 s="92"/>
      <c r="DJ60" s="92"/>
      <c r="DK60" s="92"/>
      <c r="DL60" s="90"/>
      <c r="DM60" s="90"/>
      <c r="DN60" s="90"/>
      <c r="DO60" s="92"/>
      <c r="DP60" s="92"/>
      <c r="DQ60" s="92"/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>
      <c r="A61" s="101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93"/>
      <c r="AQ61" s="90"/>
      <c r="AR61" s="90"/>
      <c r="AS61" s="90"/>
      <c r="AT61" s="92"/>
      <c r="AU61" s="90"/>
      <c r="AV61" s="90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93"/>
      <c r="CF61" s="93"/>
      <c r="CG61" s="93"/>
      <c r="CH61" s="90"/>
      <c r="CI61" s="90"/>
      <c r="CJ61" s="90"/>
      <c r="CK61" s="93"/>
      <c r="CL61" s="93"/>
      <c r="CM61" s="93"/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 s="92"/>
      <c r="DJ61" s="92"/>
      <c r="DK61" s="92"/>
      <c r="DL61" s="90"/>
      <c r="DM61" s="90"/>
      <c r="DN61" s="90"/>
      <c r="DO61" s="92"/>
      <c r="DP61" s="92"/>
      <c r="DQ61" s="92"/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>
      <c r="A62" s="101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93"/>
      <c r="AQ62" s="90"/>
      <c r="AR62" s="90"/>
      <c r="AS62" s="90"/>
      <c r="AT62" s="92"/>
      <c r="AU62" s="90"/>
      <c r="AV62" s="90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93"/>
      <c r="CF62" s="93"/>
      <c r="CG62" s="93"/>
      <c r="CH62" s="90"/>
      <c r="CI62" s="90"/>
      <c r="CJ62" s="90"/>
      <c r="CK62" s="93"/>
      <c r="CL62" s="93"/>
      <c r="CM62" s="93"/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 s="92"/>
      <c r="DJ62" s="92"/>
      <c r="DK62" s="92"/>
      <c r="DL62" s="90"/>
      <c r="DM62" s="90"/>
      <c r="DN62" s="90"/>
      <c r="DO62" s="92"/>
      <c r="DP62" s="92"/>
      <c r="DQ62" s="92"/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>
      <c r="A63" s="101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93"/>
      <c r="AQ63" s="90"/>
      <c r="AR63" s="90"/>
      <c r="AS63" s="90"/>
      <c r="AT63" s="92"/>
      <c r="AU63" s="90"/>
      <c r="AV63" s="90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93"/>
      <c r="CF63" s="93"/>
      <c r="CG63" s="93"/>
      <c r="CH63" s="90"/>
      <c r="CI63" s="90"/>
      <c r="CJ63" s="90"/>
      <c r="CK63" s="93"/>
      <c r="CL63" s="93"/>
      <c r="CM63" s="93"/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 s="92"/>
      <c r="DJ63" s="92"/>
      <c r="DK63" s="92"/>
      <c r="DL63" s="90"/>
      <c r="DM63" s="90"/>
      <c r="DN63" s="90"/>
      <c r="DO63" s="92"/>
      <c r="DP63" s="92"/>
      <c r="DQ63" s="92"/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>
      <c r="A64" s="101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93"/>
      <c r="AQ64" s="90"/>
      <c r="AR64" s="90"/>
      <c r="AS64" s="90"/>
      <c r="AT64" s="92"/>
      <c r="AU64" s="90"/>
      <c r="AV64" s="90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93"/>
      <c r="CF64" s="93"/>
      <c r="CG64" s="93"/>
      <c r="CH64" s="90"/>
      <c r="CI64" s="90"/>
      <c r="CJ64" s="90"/>
      <c r="CK64" s="93"/>
      <c r="CL64" s="93"/>
      <c r="CM64" s="93"/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 s="92"/>
      <c r="DJ64" s="92"/>
      <c r="DK64" s="92"/>
      <c r="DL64" s="90"/>
      <c r="DM64" s="90"/>
      <c r="DN64" s="90"/>
      <c r="DO64" s="90"/>
      <c r="DP64" s="90"/>
      <c r="DQ64" s="90"/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>
      <c r="A65" s="101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93"/>
      <c r="AQ65" s="90"/>
      <c r="AR65" s="90"/>
      <c r="AS65" s="90"/>
      <c r="AT65" s="92"/>
      <c r="AU65" s="90"/>
      <c r="AV65" s="90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93"/>
      <c r="CF65" s="93"/>
      <c r="CG65" s="93"/>
      <c r="CH65" s="90"/>
      <c r="CI65" s="90"/>
      <c r="CJ65" s="90"/>
      <c r="CK65" s="93"/>
      <c r="CL65" s="93"/>
      <c r="CM65" s="93"/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 s="92"/>
      <c r="DJ65" s="92"/>
      <c r="DK65" s="92"/>
      <c r="DL65" s="90"/>
      <c r="DM65" s="90"/>
      <c r="DN65" s="90"/>
      <c r="DO65" s="90"/>
      <c r="DP65" s="90"/>
      <c r="DQ65" s="90"/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>
      <c r="A66" s="101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93"/>
      <c r="AQ66" s="90"/>
      <c r="AR66" s="90"/>
      <c r="AS66" s="90"/>
      <c r="AT66" s="92"/>
      <c r="AU66" s="90"/>
      <c r="AV66" s="90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93"/>
      <c r="CF66" s="93"/>
      <c r="CG66" s="93"/>
      <c r="CH66" s="90"/>
      <c r="CI66" s="90"/>
      <c r="CJ66" s="90"/>
      <c r="CK66" s="93"/>
      <c r="CL66" s="93"/>
      <c r="CM66" s="93"/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 s="92"/>
      <c r="DJ66" s="92"/>
      <c r="DK66" s="92"/>
      <c r="DL66" s="90"/>
      <c r="DM66" s="90"/>
      <c r="DN66" s="90"/>
      <c r="DO66" s="90"/>
      <c r="DP66" s="90"/>
      <c r="DQ66" s="90"/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>
      <c r="A67" s="101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93"/>
      <c r="AQ67" s="90"/>
      <c r="AR67" s="90"/>
      <c r="AS67" s="90"/>
      <c r="AT67" s="92"/>
      <c r="AU67" s="90"/>
      <c r="AV67" s="90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93"/>
      <c r="CF67" s="93"/>
      <c r="CG67" s="93"/>
      <c r="CH67" s="90"/>
      <c r="CI67" s="90"/>
      <c r="CJ67" s="90"/>
      <c r="CK67" s="93"/>
      <c r="CL67" s="93"/>
      <c r="CM67" s="93"/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 s="92"/>
      <c r="DJ67" s="92"/>
      <c r="DK67" s="92"/>
      <c r="DL67" s="90"/>
      <c r="DM67" s="90"/>
      <c r="DN67" s="90"/>
      <c r="DO67" s="90"/>
      <c r="DP67" s="90"/>
      <c r="DQ67" s="90"/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>
      <c r="A68" s="101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93"/>
      <c r="AQ68" s="90"/>
      <c r="AR68" s="90"/>
      <c r="AS68" s="90"/>
      <c r="AT68" s="92"/>
      <c r="AU68" s="90"/>
      <c r="AV68" s="90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93"/>
      <c r="CF68" s="93"/>
      <c r="CG68" s="93"/>
      <c r="CH68" s="90"/>
      <c r="CI68" s="90"/>
      <c r="CJ68" s="90"/>
      <c r="CK68" s="93"/>
      <c r="CL68" s="93"/>
      <c r="CM68" s="93"/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 s="92"/>
      <c r="DJ68" s="92"/>
      <c r="DK68" s="92"/>
      <c r="DL68" s="90"/>
      <c r="DM68" s="90"/>
      <c r="DN68" s="90"/>
      <c r="DO68" s="90"/>
      <c r="DP68" s="90"/>
      <c r="DQ68" s="90"/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>
      <c r="A69" s="101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93"/>
      <c r="AQ69" s="90"/>
      <c r="AR69" s="90"/>
      <c r="AS69" s="90"/>
      <c r="AT69" s="92"/>
      <c r="AU69" s="90"/>
      <c r="AV69" s="90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93"/>
      <c r="CF69" s="93"/>
      <c r="CG69" s="93"/>
      <c r="CH69" s="90"/>
      <c r="CI69" s="90"/>
      <c r="CJ69" s="90"/>
      <c r="CK69" s="93"/>
      <c r="CL69" s="93"/>
      <c r="CM69" s="93"/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 s="92"/>
      <c r="DJ69" s="92"/>
      <c r="DK69" s="92"/>
      <c r="DL69" s="90"/>
      <c r="DM69" s="90"/>
      <c r="DN69" s="90"/>
      <c r="DO69" s="90"/>
      <c r="DP69" s="90"/>
      <c r="DQ69" s="90"/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>
      <c r="A70" s="101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93"/>
      <c r="AQ70" s="90"/>
      <c r="AR70" s="90"/>
      <c r="AS70" s="90"/>
      <c r="AT70" s="92"/>
      <c r="AU70" s="90"/>
      <c r="AV70" s="90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93"/>
      <c r="CF70" s="93"/>
      <c r="CG70" s="93"/>
      <c r="CH70" s="90"/>
      <c r="CI70" s="90"/>
      <c r="CJ70" s="90"/>
      <c r="CK70" s="93"/>
      <c r="CL70" s="93"/>
      <c r="CM70" s="93"/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 s="92"/>
      <c r="DJ70" s="92"/>
      <c r="DK70" s="92"/>
      <c r="DL70" s="90"/>
      <c r="DM70" s="90"/>
      <c r="DN70" s="90"/>
      <c r="DO70" s="90"/>
      <c r="DP70" s="90"/>
      <c r="DQ70" s="90"/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>
      <c r="A71" s="101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93"/>
      <c r="AQ71" s="90"/>
      <c r="AR71" s="90"/>
      <c r="AS71" s="90"/>
      <c r="AT71" s="92"/>
      <c r="AU71" s="90"/>
      <c r="AV71" s="90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93"/>
      <c r="CF71" s="93"/>
      <c r="CG71" s="93"/>
      <c r="CH71" s="90"/>
      <c r="CI71" s="90"/>
      <c r="CJ71" s="90"/>
      <c r="CK71" s="93"/>
      <c r="CL71" s="93"/>
      <c r="CM71" s="93"/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 s="92"/>
      <c r="DJ71" s="92"/>
      <c r="DK71" s="92"/>
      <c r="DL71" s="90"/>
      <c r="DM71" s="90"/>
      <c r="DN71" s="90"/>
      <c r="DO71" s="90"/>
      <c r="DP71" s="90"/>
      <c r="DQ71" s="90"/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>
      <c r="A72" s="101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93"/>
      <c r="AQ72" s="90"/>
      <c r="AR72" s="90"/>
      <c r="AS72" s="90"/>
      <c r="AT72" s="92"/>
      <c r="AU72" s="90"/>
      <c r="AV72" s="90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93"/>
      <c r="CF72" s="93"/>
      <c r="CG72" s="93"/>
      <c r="CH72" s="90"/>
      <c r="CI72" s="90"/>
      <c r="CJ72" s="90"/>
      <c r="CK72" s="93"/>
      <c r="CL72" s="93"/>
      <c r="CM72" s="93"/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 s="92"/>
      <c r="DJ72" s="92"/>
      <c r="DK72" s="92"/>
      <c r="DL72" s="90"/>
      <c r="DM72" s="90"/>
      <c r="DN72" s="90"/>
      <c r="DO72" s="90"/>
      <c r="DP72" s="90"/>
      <c r="DQ72" s="90"/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>
      <c r="A73" s="101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90"/>
      <c r="AQ73" s="90"/>
      <c r="AR73" s="90"/>
      <c r="AS73" s="90"/>
      <c r="AT73" s="90"/>
      <c r="AU73" s="90"/>
      <c r="AV73" s="90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90"/>
      <c r="DJ73" s="90"/>
      <c r="DK73" s="90"/>
      <c r="DL73" s="90"/>
      <c r="DM73" s="90"/>
      <c r="DN73" s="90"/>
      <c r="DO73" s="90"/>
      <c r="DP73" s="90"/>
      <c r="DQ73" s="90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>
      <c r="A74" s="101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90"/>
      <c r="DJ74" s="90"/>
      <c r="DK74" s="90"/>
      <c r="DL74" s="90"/>
      <c r="DM74" s="90"/>
      <c r="DN74" s="90"/>
      <c r="DO74" s="90"/>
      <c r="DP74" s="90"/>
      <c r="DQ74" s="90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>
      <c r="A75" s="101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90"/>
      <c r="DJ75" s="90"/>
      <c r="DK75" s="90"/>
      <c r="DL75" s="90"/>
      <c r="DM75" s="90"/>
      <c r="DN75" s="90"/>
      <c r="DO75" s="90"/>
      <c r="DP75" s="90"/>
      <c r="DQ75" s="90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>
      <c r="A76" s="101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90"/>
      <c r="DJ76" s="90"/>
      <c r="DK76" s="90"/>
      <c r="DL76" s="90"/>
      <c r="DM76" s="90"/>
      <c r="DN76" s="90"/>
      <c r="DO76" s="90"/>
      <c r="DP76" s="90"/>
      <c r="DQ76" s="90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>
      <c r="A77" s="101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90"/>
      <c r="DJ77" s="90"/>
      <c r="DK77" s="90"/>
      <c r="DL77" s="90"/>
      <c r="DM77" s="90"/>
      <c r="DN77" s="90"/>
      <c r="DO77" s="90"/>
      <c r="DP77" s="90"/>
      <c r="DQ77" s="90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>
      <c r="A78" s="101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90"/>
      <c r="DJ78" s="90"/>
      <c r="DK78" s="90"/>
      <c r="DL78" s="90"/>
      <c r="DM78" s="90"/>
      <c r="DN78" s="90"/>
      <c r="DO78" s="90"/>
      <c r="DP78" s="90"/>
      <c r="DQ78" s="90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>
      <c r="A79" s="101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90"/>
      <c r="DJ79" s="90"/>
      <c r="DK79" s="90"/>
      <c r="DL79" s="90"/>
      <c r="DM79" s="90"/>
      <c r="DN79" s="90"/>
      <c r="DO79" s="90"/>
      <c r="DP79" s="90"/>
      <c r="DQ79" s="90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>
      <c r="A80" s="101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90"/>
      <c r="DJ80" s="90"/>
      <c r="DK80" s="90"/>
      <c r="DL80" s="90"/>
      <c r="DM80" s="90"/>
      <c r="DN80" s="90"/>
      <c r="DO80" s="90"/>
      <c r="DP80" s="90"/>
      <c r="DQ80" s="90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>
      <c r="A81" s="101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350000000000001" customHeight="1" thickBot="1">
      <c r="A82" s="101"/>
      <c r="B82" s="65">
        <f t="shared" si="2"/>
        <v>40</v>
      </c>
      <c r="C82" s="61"/>
      <c r="D82" s="61"/>
      <c r="E82" s="61"/>
      <c r="F82" s="61"/>
      <c r="G82" s="39"/>
      <c r="H82" s="39"/>
      <c r="I82" s="61"/>
      <c r="J82" s="61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39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39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39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>
      <c r="EN87" s="59"/>
      <c r="EO87" s="59"/>
      <c r="ET87" s="59"/>
      <c r="EU87" s="59"/>
    </row>
  </sheetData>
  <mergeCells count="73">
    <mergeCell ref="CD32:CP32"/>
    <mergeCell ref="AT34:AW34"/>
    <mergeCell ref="BI34:BL34"/>
    <mergeCell ref="BM34:BP34"/>
    <mergeCell ref="CE34:CG34"/>
    <mergeCell ref="CH34:CJ34"/>
    <mergeCell ref="CK34:CM34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R32:DD32"/>
    <mergeCell ref="DH32:DT32"/>
    <mergeCell ref="DW32:EI32"/>
    <mergeCell ref="EM32:EU32"/>
    <mergeCell ref="EZ32:FH32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S34:CU34"/>
    <mergeCell ref="CV34:CX34"/>
    <mergeCell ref="CY34:DA34"/>
    <mergeCell ref="EP34:EQ34"/>
    <mergeCell ref="FA34:FB34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37E30-CDA3-4F9F-ADC0-D0F48C83C349}">
  <dimension ref="A1:FI87"/>
  <sheetViews>
    <sheetView zoomScale="55" zoomScaleNormal="55" workbookViewId="0"/>
  </sheetViews>
  <sheetFormatPr defaultColWidth="8.85546875" defaultRowHeight="15"/>
  <cols>
    <col min="1" max="1" width="18.42578125" customWidth="1"/>
    <col min="3" max="4" width="11.42578125" bestFit="1" customWidth="1"/>
    <col min="5" max="5" width="12.42578125" bestFit="1" customWidth="1"/>
    <col min="6" max="6" width="11.140625" bestFit="1" customWidth="1"/>
    <col min="7" max="7" width="12.42578125" bestFit="1" customWidth="1"/>
    <col min="8" max="8" width="11.140625" bestFit="1" customWidth="1"/>
    <col min="9" max="18" width="11.42578125" customWidth="1"/>
    <col min="22" max="23" width="11.42578125" bestFit="1" customWidth="1"/>
    <col min="24" max="24" width="12.42578125" bestFit="1" customWidth="1"/>
    <col min="25" max="25" width="11.140625" bestFit="1" customWidth="1"/>
    <col min="26" max="26" width="12.42578125" bestFit="1" customWidth="1"/>
    <col min="27" max="27" width="11.140625" bestFit="1" customWidth="1"/>
    <col min="28" max="37" width="11.42578125" customWidth="1"/>
    <col min="42" max="43" width="11.42578125" bestFit="1" customWidth="1"/>
    <col min="44" max="44" width="12.42578125" bestFit="1" customWidth="1"/>
    <col min="45" max="45" width="11.140625" bestFit="1" customWidth="1"/>
    <col min="46" max="46" width="12.42578125" bestFit="1" customWidth="1"/>
    <col min="47" max="47" width="11.140625" bestFit="1" customWidth="1"/>
    <col min="48" max="57" width="11.42578125" customWidth="1"/>
    <col min="61" max="62" width="11.42578125" bestFit="1" customWidth="1"/>
    <col min="63" max="63" width="12.42578125" bestFit="1" customWidth="1"/>
    <col min="64" max="64" width="11.140625" bestFit="1" customWidth="1"/>
    <col min="65" max="65" width="12.42578125" bestFit="1" customWidth="1"/>
    <col min="66" max="66" width="11.140625" bestFit="1" customWidth="1"/>
    <col min="67" max="76" width="11.42578125" customWidth="1"/>
    <col min="83" max="94" width="12.42578125" customWidth="1"/>
    <col min="97" max="108" width="12.42578125" customWidth="1"/>
    <col min="113" max="124" width="11.140625" customWidth="1"/>
    <col min="128" max="139" width="11.140625" customWidth="1"/>
    <col min="141" max="141" width="16.42578125" customWidth="1"/>
    <col min="142" max="143" width="11.140625" customWidth="1"/>
    <col min="145" max="153" width="13" customWidth="1"/>
    <col min="154" max="156" width="11.140625" customWidth="1"/>
    <col min="158" max="166" width="13" customWidth="1"/>
  </cols>
  <sheetData>
    <row r="1" spans="1:165" ht="33.75">
      <c r="A1" s="46" t="s">
        <v>54</v>
      </c>
    </row>
    <row r="3" spans="1:165" ht="15.75" thickBot="1"/>
    <row r="4" spans="1:165" ht="15.75" thickBot="1">
      <c r="A4" s="101" t="str">
        <f>'Channel Model Configurations'!B2</f>
        <v>TR 38.753 CDLC framework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.75" thickBot="1">
      <c r="A5" s="101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01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01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01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01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01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01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01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01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01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01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01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01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01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01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01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01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01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01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01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01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01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01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01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01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01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01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6.25">
      <c r="A32" s="101"/>
      <c r="B32" s="96" t="s">
        <v>20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U32" s="97" t="s">
        <v>21</v>
      </c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28"/>
      <c r="AO32" s="102" t="s">
        <v>22</v>
      </c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H32" s="100" t="s">
        <v>23</v>
      </c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28"/>
      <c r="CC32" s="23"/>
      <c r="CD32" s="100" t="s">
        <v>24</v>
      </c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R32" s="100" t="s">
        <v>25</v>
      </c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28"/>
      <c r="DG32" s="23"/>
      <c r="DH32" s="100" t="s">
        <v>26</v>
      </c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W32" s="100" t="s">
        <v>27</v>
      </c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28"/>
      <c r="EL32" s="23"/>
      <c r="EM32" s="100" t="s">
        <v>28</v>
      </c>
      <c r="EN32" s="103"/>
      <c r="EO32" s="103"/>
      <c r="EP32" s="103"/>
      <c r="EQ32" s="103"/>
      <c r="ER32" s="103"/>
      <c r="ES32" s="103"/>
      <c r="ET32" s="103"/>
      <c r="EU32" s="103"/>
      <c r="EV32" s="28"/>
      <c r="EY32" s="23"/>
      <c r="EZ32" s="100" t="s">
        <v>29</v>
      </c>
      <c r="FA32" s="103"/>
      <c r="FB32" s="103"/>
      <c r="FC32" s="103"/>
      <c r="FD32" s="103"/>
      <c r="FE32" s="103"/>
      <c r="FF32" s="103"/>
      <c r="FG32" s="103"/>
      <c r="FH32" s="103"/>
      <c r="FI32" s="28"/>
    </row>
    <row r="33" spans="1:165" ht="26.25">
      <c r="A33" s="101"/>
      <c r="B33" s="96" t="str">
        <f>A1</f>
        <v>CPY6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U33" s="97" t="str">
        <f>A1</f>
        <v>CPY6</v>
      </c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28"/>
      <c r="AO33" s="102" t="str">
        <f>A1</f>
        <v>CPY6</v>
      </c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H33" s="100" t="str">
        <f>A1</f>
        <v>CPY6</v>
      </c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28"/>
      <c r="CC33" s="23"/>
      <c r="CD33" s="100" t="str">
        <f>A1</f>
        <v>CPY6</v>
      </c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R33" s="100" t="str">
        <f>A1</f>
        <v>CPY6</v>
      </c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28"/>
      <c r="DG33" s="23"/>
      <c r="DH33" s="100" t="str">
        <f>A1</f>
        <v>CPY6</v>
      </c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W33" s="100" t="str">
        <f>A1</f>
        <v>CPY6</v>
      </c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28"/>
      <c r="EL33" s="23"/>
      <c r="EM33" s="100" t="str">
        <f>A1</f>
        <v>CPY6</v>
      </c>
      <c r="EN33" s="100"/>
      <c r="EO33" s="100"/>
      <c r="EP33" s="100"/>
      <c r="EQ33" s="100"/>
      <c r="ER33" s="100"/>
      <c r="ES33" s="100"/>
      <c r="ET33" s="100"/>
      <c r="EU33" s="100"/>
      <c r="EV33" s="28"/>
      <c r="EY33" s="23"/>
      <c r="EZ33" s="100" t="str">
        <f>A1</f>
        <v>CPY6</v>
      </c>
      <c r="FA33" s="100"/>
      <c r="FB33" s="100"/>
      <c r="FC33" s="100"/>
      <c r="FD33" s="100"/>
      <c r="FE33" s="100"/>
      <c r="FF33" s="100"/>
      <c r="FG33" s="100"/>
      <c r="FH33" s="100"/>
      <c r="FI33" s="28"/>
    </row>
    <row r="34" spans="1:165">
      <c r="A34" s="101"/>
      <c r="B34" s="35"/>
      <c r="C34" s="104" t="s">
        <v>30</v>
      </c>
      <c r="D34" s="104"/>
      <c r="E34" s="104"/>
      <c r="F34" s="104"/>
      <c r="G34" s="104" t="s">
        <v>31</v>
      </c>
      <c r="H34" s="104"/>
      <c r="I34" s="104"/>
      <c r="J34" s="104"/>
      <c r="U34" s="29"/>
      <c r="V34" s="104" t="s">
        <v>30</v>
      </c>
      <c r="W34" s="104"/>
      <c r="X34" s="104"/>
      <c r="Y34" s="104"/>
      <c r="Z34" s="104" t="s">
        <v>31</v>
      </c>
      <c r="AA34" s="104"/>
      <c r="AB34" s="104"/>
      <c r="AC34" s="104"/>
      <c r="AD34" s="59"/>
      <c r="AE34" s="59"/>
      <c r="AF34" s="59"/>
      <c r="AG34" s="59"/>
      <c r="AL34" s="28"/>
      <c r="AO34" s="35"/>
      <c r="AP34" s="104" t="s">
        <v>30</v>
      </c>
      <c r="AQ34" s="104"/>
      <c r="AR34" s="104"/>
      <c r="AS34" s="104"/>
      <c r="AT34" s="104" t="s">
        <v>31</v>
      </c>
      <c r="AU34" s="104"/>
      <c r="AV34" s="104"/>
      <c r="AW34" s="104"/>
      <c r="BH34" s="29"/>
      <c r="BI34" s="104" t="s">
        <v>30</v>
      </c>
      <c r="BJ34" s="104"/>
      <c r="BK34" s="104"/>
      <c r="BL34" s="104"/>
      <c r="BM34" s="104" t="s">
        <v>31</v>
      </c>
      <c r="BN34" s="104"/>
      <c r="BO34" s="104"/>
      <c r="BP34" s="104"/>
      <c r="BQ34" s="59"/>
      <c r="BR34" s="59"/>
      <c r="BS34" s="59"/>
      <c r="BT34" s="59"/>
      <c r="BY34" s="28"/>
      <c r="CC34" s="23"/>
      <c r="CD34" s="29"/>
      <c r="CE34" s="105" t="s">
        <v>30</v>
      </c>
      <c r="CF34" s="106"/>
      <c r="CG34" s="107"/>
      <c r="CH34" s="105" t="s">
        <v>41</v>
      </c>
      <c r="CI34" s="106"/>
      <c r="CJ34" s="107"/>
      <c r="CK34" s="105" t="s">
        <v>31</v>
      </c>
      <c r="CL34" s="106"/>
      <c r="CM34" s="107"/>
      <c r="CR34" s="29"/>
      <c r="CS34" s="105" t="s">
        <v>30</v>
      </c>
      <c r="CT34" s="106"/>
      <c r="CU34" s="107"/>
      <c r="CV34" s="105" t="s">
        <v>41</v>
      </c>
      <c r="CW34" s="106"/>
      <c r="CX34" s="107"/>
      <c r="CY34" s="105" t="s">
        <v>31</v>
      </c>
      <c r="CZ34" s="106"/>
      <c r="DA34" s="107"/>
      <c r="DE34" s="28"/>
      <c r="DG34" s="23"/>
      <c r="DH34" s="29"/>
      <c r="DI34" s="114" t="s">
        <v>30</v>
      </c>
      <c r="DJ34" s="114"/>
      <c r="DK34" s="114"/>
      <c r="DL34" s="114" t="s">
        <v>41</v>
      </c>
      <c r="DM34" s="114"/>
      <c r="DN34" s="114"/>
      <c r="DO34" s="114" t="s">
        <v>31</v>
      </c>
      <c r="DP34" s="114"/>
      <c r="DQ34" s="114"/>
      <c r="DW34" s="29"/>
      <c r="DX34" s="114" t="s">
        <v>30</v>
      </c>
      <c r="DY34" s="114"/>
      <c r="DZ34" s="114"/>
      <c r="EA34" s="114" t="s">
        <v>41</v>
      </c>
      <c r="EB34" s="114"/>
      <c r="EC34" s="114"/>
      <c r="ED34" s="114" t="s">
        <v>31</v>
      </c>
      <c r="EE34" s="114"/>
      <c r="EF34" s="114"/>
      <c r="EJ34" s="28"/>
      <c r="EL34" s="23"/>
      <c r="EM34" s="29"/>
      <c r="EN34" s="114" t="s">
        <v>30</v>
      </c>
      <c r="EO34" s="114"/>
      <c r="EP34" s="114" t="s">
        <v>31</v>
      </c>
      <c r="EQ34" s="114"/>
      <c r="ER34" s="59"/>
      <c r="ES34" s="59"/>
      <c r="EV34" s="28"/>
      <c r="EY34" s="23"/>
      <c r="EZ34" s="29"/>
      <c r="FA34" s="114" t="s">
        <v>30</v>
      </c>
      <c r="FB34" s="114"/>
      <c r="FC34" s="114" t="s">
        <v>31</v>
      </c>
      <c r="FD34" s="114"/>
      <c r="FE34" s="63"/>
      <c r="FF34" s="64"/>
      <c r="FI34" s="28"/>
    </row>
    <row r="35" spans="1:165" ht="45.75">
      <c r="A35" s="101"/>
      <c r="B35" s="36" t="s">
        <v>32</v>
      </c>
      <c r="C35" s="108" t="s">
        <v>33</v>
      </c>
      <c r="D35" s="110"/>
      <c r="E35" s="111" t="s">
        <v>53</v>
      </c>
      <c r="F35" s="110"/>
      <c r="G35" s="108" t="s">
        <v>33</v>
      </c>
      <c r="H35" s="110"/>
      <c r="I35" s="111" t="s">
        <v>53</v>
      </c>
      <c r="J35" s="110"/>
      <c r="U35" s="12" t="s">
        <v>32</v>
      </c>
      <c r="V35" s="112" t="s">
        <v>33</v>
      </c>
      <c r="W35" s="113"/>
      <c r="X35" s="112" t="s">
        <v>53</v>
      </c>
      <c r="Y35" s="113"/>
      <c r="Z35" s="112" t="s">
        <v>33</v>
      </c>
      <c r="AA35" s="113"/>
      <c r="AB35" s="112" t="s">
        <v>53</v>
      </c>
      <c r="AC35" s="113"/>
      <c r="AD35" s="59"/>
      <c r="AE35" s="59"/>
      <c r="AF35" s="59"/>
      <c r="AG35" s="59"/>
      <c r="AL35" s="28"/>
      <c r="AO35" s="36" t="s">
        <v>32</v>
      </c>
      <c r="AP35" s="108" t="s">
        <v>33</v>
      </c>
      <c r="AQ35" s="110"/>
      <c r="AR35" s="111" t="s">
        <v>34</v>
      </c>
      <c r="AS35" s="110"/>
      <c r="AT35" s="108" t="s">
        <v>33</v>
      </c>
      <c r="AU35" s="110"/>
      <c r="AV35" s="111" t="s">
        <v>34</v>
      </c>
      <c r="AW35" s="110"/>
      <c r="BH35" s="12" t="s">
        <v>32</v>
      </c>
      <c r="BI35" s="112" t="s">
        <v>33</v>
      </c>
      <c r="BJ35" s="113"/>
      <c r="BK35" s="112" t="s">
        <v>34</v>
      </c>
      <c r="BL35" s="113"/>
      <c r="BM35" s="112" t="s">
        <v>33</v>
      </c>
      <c r="BN35" s="113"/>
      <c r="BO35" s="112" t="s">
        <v>34</v>
      </c>
      <c r="BP35" s="113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8" t="s">
        <v>36</v>
      </c>
      <c r="CG35" s="109"/>
      <c r="CH35" s="56" t="s">
        <v>35</v>
      </c>
      <c r="CI35" s="108" t="s">
        <v>36</v>
      </c>
      <c r="CJ35" s="109"/>
      <c r="CK35" s="56" t="s">
        <v>35</v>
      </c>
      <c r="CL35" s="108" t="s">
        <v>36</v>
      </c>
      <c r="CM35" s="109"/>
      <c r="CR35" s="12" t="s">
        <v>32</v>
      </c>
      <c r="CS35" s="56" t="s">
        <v>35</v>
      </c>
      <c r="CT35" s="108" t="s">
        <v>36</v>
      </c>
      <c r="CU35" s="109"/>
      <c r="CV35" s="56" t="s">
        <v>35</v>
      </c>
      <c r="CW35" s="108" t="s">
        <v>36</v>
      </c>
      <c r="CX35" s="109"/>
      <c r="CY35" s="56" t="s">
        <v>35</v>
      </c>
      <c r="CZ35" s="108" t="s">
        <v>36</v>
      </c>
      <c r="DA35" s="109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01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01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39"/>
      <c r="AR37" s="39"/>
      <c r="AS37" s="39"/>
      <c r="AT37" s="39"/>
      <c r="AU37" s="39"/>
      <c r="AV37" s="39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 s="39"/>
      <c r="DJ37" s="39"/>
      <c r="DK37" s="39"/>
      <c r="DL37" s="39"/>
      <c r="DM37" s="39"/>
      <c r="DN37" s="39"/>
      <c r="DO37" s="39"/>
      <c r="DP37" s="39"/>
      <c r="DQ37" s="39"/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>
      <c r="A38" s="101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39"/>
      <c r="AR38" s="39"/>
      <c r="AS38" s="39"/>
      <c r="AT38" s="39"/>
      <c r="AU38" s="39"/>
      <c r="AV38" s="39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 s="39"/>
      <c r="DJ38" s="39"/>
      <c r="DK38" s="39"/>
      <c r="DL38" s="39"/>
      <c r="DM38" s="39"/>
      <c r="DN38" s="39"/>
      <c r="DO38" s="39"/>
      <c r="DP38" s="39"/>
      <c r="DQ38" s="39"/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>
      <c r="A39" s="101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39"/>
      <c r="AR39" s="39"/>
      <c r="AS39" s="39"/>
      <c r="AT39" s="39"/>
      <c r="AU39" s="39"/>
      <c r="AV39" s="39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 s="39"/>
      <c r="DJ39" s="39"/>
      <c r="DK39" s="39"/>
      <c r="DL39" s="39"/>
      <c r="DM39" s="39"/>
      <c r="DN39" s="39"/>
      <c r="DO39" s="39"/>
      <c r="DP39" s="39"/>
      <c r="DQ39" s="39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>
      <c r="A40" s="101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39"/>
      <c r="AQ40" s="39"/>
      <c r="AR40" s="39"/>
      <c r="AS40" s="39"/>
      <c r="AT40" s="39"/>
      <c r="AU40" s="39"/>
      <c r="AV40" s="39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39"/>
      <c r="CF40" s="39"/>
      <c r="CG40" s="39"/>
      <c r="CH40" s="39"/>
      <c r="CI40" s="39"/>
      <c r="CJ40" s="39"/>
      <c r="CK40" s="39"/>
      <c r="CL40" s="39"/>
      <c r="CM40" s="39"/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 s="39"/>
      <c r="DJ40" s="39"/>
      <c r="DK40" s="39"/>
      <c r="DL40" s="39"/>
      <c r="DM40" s="39"/>
      <c r="DN40" s="39"/>
      <c r="DO40" s="39"/>
      <c r="DP40" s="39"/>
      <c r="DQ40" s="39"/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>
      <c r="A41" s="101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39"/>
      <c r="AQ41" s="39"/>
      <c r="AR41" s="39"/>
      <c r="AS41" s="39"/>
      <c r="AT41" s="39"/>
      <c r="AU41" s="39"/>
      <c r="AV41" s="39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39"/>
      <c r="CF41" s="39"/>
      <c r="CG41" s="39"/>
      <c r="CH41" s="39"/>
      <c r="CI41" s="39"/>
      <c r="CJ41" s="39"/>
      <c r="CK41" s="39"/>
      <c r="CL41" s="39"/>
      <c r="CM41" s="39"/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 s="39"/>
      <c r="DJ41" s="39"/>
      <c r="DK41" s="39"/>
      <c r="DL41" s="39"/>
      <c r="DM41" s="39"/>
      <c r="DN41" s="39"/>
      <c r="DO41" s="39"/>
      <c r="DP41" s="39"/>
      <c r="DQ41" s="39"/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>
      <c r="A42" s="101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39"/>
      <c r="AQ42" s="39"/>
      <c r="AR42" s="39"/>
      <c r="AS42" s="39"/>
      <c r="AT42" s="39"/>
      <c r="AU42" s="39"/>
      <c r="AV42" s="39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39"/>
      <c r="CF42" s="39"/>
      <c r="CG42" s="39"/>
      <c r="CH42" s="39"/>
      <c r="CI42" s="39"/>
      <c r="CJ42" s="39"/>
      <c r="CK42" s="39"/>
      <c r="CL42" s="39"/>
      <c r="CM42" s="39"/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 s="39"/>
      <c r="DJ42" s="39"/>
      <c r="DK42" s="39"/>
      <c r="DL42" s="39"/>
      <c r="DM42" s="39"/>
      <c r="DN42" s="39"/>
      <c r="DO42" s="39"/>
      <c r="DP42" s="39"/>
      <c r="DQ42" s="39"/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>
      <c r="A43" s="101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39"/>
      <c r="AQ43" s="39"/>
      <c r="AR43" s="39"/>
      <c r="AS43" s="39"/>
      <c r="AT43" s="39"/>
      <c r="AU43" s="39"/>
      <c r="AV43" s="39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39"/>
      <c r="CF43" s="39"/>
      <c r="CG43" s="39"/>
      <c r="CH43" s="39"/>
      <c r="CI43" s="39"/>
      <c r="CJ43" s="39"/>
      <c r="CK43" s="39"/>
      <c r="CL43" s="39"/>
      <c r="CM43" s="39"/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 s="39"/>
      <c r="DJ43" s="39"/>
      <c r="DK43" s="39"/>
      <c r="DL43" s="39"/>
      <c r="DM43" s="39"/>
      <c r="DN43" s="39"/>
      <c r="DO43" s="39"/>
      <c r="DP43" s="39"/>
      <c r="DQ43" s="39"/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>
      <c r="A44" s="101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39"/>
      <c r="AQ44" s="39"/>
      <c r="AR44" s="39"/>
      <c r="AS44" s="39"/>
      <c r="AT44" s="39"/>
      <c r="AU44" s="39"/>
      <c r="AV44" s="39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39"/>
      <c r="CF44" s="39"/>
      <c r="CG44" s="39"/>
      <c r="CH44" s="39"/>
      <c r="CI44" s="39"/>
      <c r="CJ44" s="39"/>
      <c r="CK44" s="39"/>
      <c r="CL44" s="39"/>
      <c r="CM44" s="39"/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 s="39"/>
      <c r="DJ44" s="39"/>
      <c r="DK44" s="39"/>
      <c r="DL44" s="39"/>
      <c r="DM44" s="39"/>
      <c r="DN44" s="39"/>
      <c r="DO44" s="39"/>
      <c r="DP44" s="39"/>
      <c r="DQ44" s="39"/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>
      <c r="A45" s="101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39"/>
      <c r="AQ45" s="39"/>
      <c r="AR45" s="39"/>
      <c r="AS45" s="39"/>
      <c r="AT45" s="39"/>
      <c r="AU45" s="39"/>
      <c r="AV45" s="39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39"/>
      <c r="CF45" s="39"/>
      <c r="CG45" s="39"/>
      <c r="CH45" s="39"/>
      <c r="CI45" s="39"/>
      <c r="CJ45" s="39"/>
      <c r="CK45" s="39"/>
      <c r="CL45" s="39"/>
      <c r="CM45" s="39"/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 s="39"/>
      <c r="DJ45" s="39"/>
      <c r="DK45" s="39"/>
      <c r="DL45" s="39"/>
      <c r="DM45" s="39"/>
      <c r="DN45" s="39"/>
      <c r="DO45" s="39"/>
      <c r="DP45" s="39"/>
      <c r="DQ45" s="39"/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>
      <c r="A46" s="101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39"/>
      <c r="AQ46" s="39"/>
      <c r="AR46" s="39"/>
      <c r="AS46" s="39"/>
      <c r="AT46" s="39"/>
      <c r="AU46" s="39"/>
      <c r="AV46" s="39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39"/>
      <c r="CF46" s="39"/>
      <c r="CG46" s="39"/>
      <c r="CH46" s="39"/>
      <c r="CI46" s="39"/>
      <c r="CJ46" s="39"/>
      <c r="CK46" s="39"/>
      <c r="CL46" s="39"/>
      <c r="CM46" s="39"/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 s="39"/>
      <c r="DJ46" s="39"/>
      <c r="DK46" s="39"/>
      <c r="DL46" s="39"/>
      <c r="DM46" s="39"/>
      <c r="DN46" s="39"/>
      <c r="DO46" s="39"/>
      <c r="DP46" s="39"/>
      <c r="DQ46" s="39"/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>
      <c r="A47" s="101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39"/>
      <c r="AQ47" s="39"/>
      <c r="AR47" s="39"/>
      <c r="AS47" s="39"/>
      <c r="AT47" s="39"/>
      <c r="AU47" s="39"/>
      <c r="AV47" s="39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39"/>
      <c r="CF47" s="39"/>
      <c r="CG47" s="39"/>
      <c r="CH47" s="39"/>
      <c r="CI47" s="39"/>
      <c r="CJ47" s="39"/>
      <c r="CK47" s="39"/>
      <c r="CL47" s="39"/>
      <c r="CM47" s="39"/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 s="39"/>
      <c r="DJ47" s="39"/>
      <c r="DK47" s="39"/>
      <c r="DL47" s="39"/>
      <c r="DM47" s="39"/>
      <c r="DN47" s="39"/>
      <c r="DO47" s="39"/>
      <c r="DP47" s="39"/>
      <c r="DQ47" s="39"/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>
      <c r="A48" s="101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39"/>
      <c r="AQ48" s="39"/>
      <c r="AR48" s="39"/>
      <c r="AS48" s="39"/>
      <c r="AT48" s="39"/>
      <c r="AU48" s="39"/>
      <c r="AV48" s="39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39"/>
      <c r="CF48" s="39"/>
      <c r="CG48" s="39"/>
      <c r="CH48" s="39"/>
      <c r="CI48" s="39"/>
      <c r="CJ48" s="39"/>
      <c r="CK48" s="39"/>
      <c r="CL48" s="39"/>
      <c r="CM48" s="39"/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 s="39"/>
      <c r="DJ48" s="39"/>
      <c r="DK48" s="39"/>
      <c r="DL48" s="39"/>
      <c r="DM48" s="39"/>
      <c r="DN48" s="39"/>
      <c r="DO48" s="39"/>
      <c r="DP48" s="39"/>
      <c r="DQ48" s="39"/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>
      <c r="A49" s="101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39"/>
      <c r="AQ49" s="39"/>
      <c r="AR49" s="39"/>
      <c r="AS49" s="39"/>
      <c r="AT49" s="39"/>
      <c r="AU49" s="39"/>
      <c r="AV49" s="39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39"/>
      <c r="CF49" s="39"/>
      <c r="CG49" s="39"/>
      <c r="CH49" s="39"/>
      <c r="CI49" s="39"/>
      <c r="CJ49" s="39"/>
      <c r="CK49" s="39"/>
      <c r="CL49" s="39"/>
      <c r="CM49" s="39"/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 s="39"/>
      <c r="DJ49" s="39"/>
      <c r="DK49" s="39"/>
      <c r="DL49" s="39"/>
      <c r="DM49" s="39"/>
      <c r="DN49" s="39"/>
      <c r="DO49" s="39"/>
      <c r="DP49" s="39"/>
      <c r="DQ49" s="39"/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>
      <c r="A50" s="101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39"/>
      <c r="AQ50" s="39"/>
      <c r="AR50" s="39"/>
      <c r="AS50" s="39"/>
      <c r="AT50" s="39"/>
      <c r="AU50" s="39"/>
      <c r="AV50" s="39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39"/>
      <c r="CF50" s="39"/>
      <c r="CG50" s="39"/>
      <c r="CH50" s="39"/>
      <c r="CI50" s="39"/>
      <c r="CJ50" s="39"/>
      <c r="CK50" s="39"/>
      <c r="CL50" s="39"/>
      <c r="CM50" s="39"/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 s="39"/>
      <c r="DJ50" s="39"/>
      <c r="DK50" s="39"/>
      <c r="DL50" s="39"/>
      <c r="DM50" s="39"/>
      <c r="DN50" s="39"/>
      <c r="DO50" s="39"/>
      <c r="DP50" s="39"/>
      <c r="DQ50" s="39"/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>
      <c r="A51" s="101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39"/>
      <c r="AQ51" s="39"/>
      <c r="AR51" s="39"/>
      <c r="AS51" s="39"/>
      <c r="AT51" s="39"/>
      <c r="AU51" s="39"/>
      <c r="AV51" s="39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39"/>
      <c r="CF51" s="39"/>
      <c r="CG51" s="39"/>
      <c r="CH51" s="39"/>
      <c r="CI51" s="39"/>
      <c r="CJ51" s="39"/>
      <c r="CK51" s="39"/>
      <c r="CL51" s="39"/>
      <c r="CM51" s="39"/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 s="39"/>
      <c r="DJ51" s="39"/>
      <c r="DK51" s="39"/>
      <c r="DL51" s="39"/>
      <c r="DM51" s="39"/>
      <c r="DN51" s="39"/>
      <c r="DO51" s="39"/>
      <c r="DP51" s="39"/>
      <c r="DQ51" s="39"/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>
      <c r="A52" s="101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39"/>
      <c r="AQ52" s="39"/>
      <c r="AR52" s="39"/>
      <c r="AS52" s="39"/>
      <c r="AT52" s="39"/>
      <c r="AU52" s="39"/>
      <c r="AV52" s="39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39"/>
      <c r="CF52" s="39"/>
      <c r="CG52" s="39"/>
      <c r="CH52" s="39"/>
      <c r="CI52" s="39"/>
      <c r="CJ52" s="39"/>
      <c r="CK52" s="39"/>
      <c r="CL52" s="39"/>
      <c r="CM52" s="39"/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 s="39"/>
      <c r="DJ52" s="39"/>
      <c r="DK52" s="39"/>
      <c r="DL52" s="39"/>
      <c r="DM52" s="39"/>
      <c r="DN52" s="39"/>
      <c r="DO52" s="39"/>
      <c r="DP52" s="39"/>
      <c r="DQ52" s="39"/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>
      <c r="A53" s="101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39"/>
      <c r="AQ53" s="39"/>
      <c r="AR53" s="39"/>
      <c r="AS53" s="39"/>
      <c r="AT53" s="39"/>
      <c r="AU53" s="39"/>
      <c r="AV53" s="39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39"/>
      <c r="CF53" s="39"/>
      <c r="CG53" s="39"/>
      <c r="CH53" s="39"/>
      <c r="CI53" s="39"/>
      <c r="CJ53" s="39"/>
      <c r="CK53" s="39"/>
      <c r="CL53" s="39"/>
      <c r="CM53" s="39"/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 s="39"/>
      <c r="DJ53" s="39"/>
      <c r="DK53" s="39"/>
      <c r="DL53" s="39"/>
      <c r="DM53" s="39"/>
      <c r="DN53" s="39"/>
      <c r="DO53" s="39"/>
      <c r="DP53" s="39"/>
      <c r="DQ53" s="39"/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>
      <c r="A54" s="101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39"/>
      <c r="AQ54" s="39"/>
      <c r="AR54" s="39"/>
      <c r="AS54" s="39"/>
      <c r="AT54" s="39"/>
      <c r="AU54" s="39"/>
      <c r="AV54" s="39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39"/>
      <c r="CF54" s="39"/>
      <c r="CG54" s="39"/>
      <c r="CH54" s="39"/>
      <c r="CI54" s="39"/>
      <c r="CJ54" s="39"/>
      <c r="CK54" s="39"/>
      <c r="CL54" s="39"/>
      <c r="CM54" s="39"/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 s="39"/>
      <c r="DJ54" s="39"/>
      <c r="DK54" s="39"/>
      <c r="DL54" s="39"/>
      <c r="DM54" s="39"/>
      <c r="DN54" s="39"/>
      <c r="DO54" s="39"/>
      <c r="DP54" s="39"/>
      <c r="DQ54" s="39"/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>
      <c r="A55" s="101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39"/>
      <c r="AQ55" s="39"/>
      <c r="AR55" s="39"/>
      <c r="AS55" s="39"/>
      <c r="AT55" s="39"/>
      <c r="AU55" s="39"/>
      <c r="AV55" s="39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39"/>
      <c r="CF55" s="39"/>
      <c r="CG55" s="39"/>
      <c r="CH55" s="39"/>
      <c r="CI55" s="39"/>
      <c r="CJ55" s="39"/>
      <c r="CK55" s="39"/>
      <c r="CL55" s="39"/>
      <c r="CM55" s="39"/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 s="39"/>
      <c r="DJ55" s="39"/>
      <c r="DK55" s="39"/>
      <c r="DL55" s="39"/>
      <c r="DM55" s="39"/>
      <c r="DN55" s="39"/>
      <c r="DO55" s="39"/>
      <c r="DP55" s="39"/>
      <c r="DQ55" s="39"/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>
      <c r="A56" s="101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39"/>
      <c r="AQ56" s="39"/>
      <c r="AR56" s="39"/>
      <c r="AS56" s="39"/>
      <c r="AT56" s="39"/>
      <c r="AU56" s="39"/>
      <c r="AV56" s="39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39"/>
      <c r="CF56" s="39"/>
      <c r="CG56" s="39"/>
      <c r="CH56" s="39"/>
      <c r="CI56" s="39"/>
      <c r="CJ56" s="39"/>
      <c r="CK56" s="39"/>
      <c r="CL56" s="39"/>
      <c r="CM56" s="39"/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 s="39"/>
      <c r="DJ56" s="39"/>
      <c r="DK56" s="39"/>
      <c r="DL56" s="39"/>
      <c r="DM56" s="39"/>
      <c r="DN56" s="39"/>
      <c r="DO56" s="39"/>
      <c r="DP56" s="39"/>
      <c r="DQ56" s="39"/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>
      <c r="A57" s="101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39"/>
      <c r="AQ57" s="39"/>
      <c r="AR57" s="39"/>
      <c r="AS57" s="39"/>
      <c r="AT57" s="39"/>
      <c r="AU57" s="39"/>
      <c r="AV57" s="39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39"/>
      <c r="CF57" s="39"/>
      <c r="CG57" s="39"/>
      <c r="CH57" s="39"/>
      <c r="CI57" s="39"/>
      <c r="CJ57" s="39"/>
      <c r="CK57" s="39"/>
      <c r="CL57" s="39"/>
      <c r="CM57" s="39"/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 s="39"/>
      <c r="DJ57" s="39"/>
      <c r="DK57" s="39"/>
      <c r="DL57" s="39"/>
      <c r="DM57" s="39"/>
      <c r="DN57" s="39"/>
      <c r="DO57" s="39"/>
      <c r="DP57" s="39"/>
      <c r="DQ57" s="39"/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>
      <c r="A58" s="101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39"/>
      <c r="AQ58" s="39"/>
      <c r="AR58" s="39"/>
      <c r="AS58" s="39"/>
      <c r="AT58" s="39"/>
      <c r="AU58" s="39"/>
      <c r="AV58" s="39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39"/>
      <c r="CF58" s="39"/>
      <c r="CG58" s="39"/>
      <c r="CH58" s="39"/>
      <c r="CI58" s="39"/>
      <c r="CJ58" s="39"/>
      <c r="CK58" s="39"/>
      <c r="CL58" s="39"/>
      <c r="CM58" s="39"/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 s="39"/>
      <c r="DJ58" s="39"/>
      <c r="DK58" s="39"/>
      <c r="DL58" s="39"/>
      <c r="DM58" s="39"/>
      <c r="DN58" s="39"/>
      <c r="DO58" s="39"/>
      <c r="DP58" s="39"/>
      <c r="DQ58" s="39"/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>
      <c r="A59" s="101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39"/>
      <c r="AQ59" s="39"/>
      <c r="AR59" s="39"/>
      <c r="AS59" s="39"/>
      <c r="AT59" s="39"/>
      <c r="AU59" s="39"/>
      <c r="AV59" s="39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39"/>
      <c r="CF59" s="39"/>
      <c r="CG59" s="39"/>
      <c r="CH59" s="39"/>
      <c r="CI59" s="39"/>
      <c r="CJ59" s="39"/>
      <c r="CK59" s="39"/>
      <c r="CL59" s="39"/>
      <c r="CM59" s="39"/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 s="39"/>
      <c r="DJ59" s="39"/>
      <c r="DK59" s="39"/>
      <c r="DL59" s="39"/>
      <c r="DM59" s="39"/>
      <c r="DN59" s="39"/>
      <c r="DO59" s="39"/>
      <c r="DP59" s="39"/>
      <c r="DQ59" s="39"/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>
      <c r="A60" s="101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39"/>
      <c r="AQ60" s="39"/>
      <c r="AR60" s="39"/>
      <c r="AS60" s="39"/>
      <c r="AT60" s="39"/>
      <c r="AU60" s="39"/>
      <c r="AV60" s="39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39"/>
      <c r="CF60" s="39"/>
      <c r="CG60" s="39"/>
      <c r="CH60" s="39"/>
      <c r="CI60" s="39"/>
      <c r="CJ60" s="39"/>
      <c r="CK60" s="39"/>
      <c r="CL60" s="39"/>
      <c r="CM60" s="39"/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 s="39"/>
      <c r="DJ60" s="39"/>
      <c r="DK60" s="39"/>
      <c r="DL60" s="39"/>
      <c r="DM60" s="39"/>
      <c r="DN60" s="39"/>
      <c r="DO60" s="39"/>
      <c r="DP60" s="39"/>
      <c r="DQ60" s="39"/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>
      <c r="A61" s="101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39"/>
      <c r="AQ61" s="39"/>
      <c r="AR61" s="39"/>
      <c r="AS61" s="39"/>
      <c r="AT61" s="39"/>
      <c r="AU61" s="39"/>
      <c r="AV61" s="39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39"/>
      <c r="CF61" s="39"/>
      <c r="CG61" s="39"/>
      <c r="CH61" s="39"/>
      <c r="CI61" s="39"/>
      <c r="CJ61" s="39"/>
      <c r="CK61" s="39"/>
      <c r="CL61" s="39"/>
      <c r="CM61" s="39"/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 s="39"/>
      <c r="DJ61" s="39"/>
      <c r="DK61" s="39"/>
      <c r="DL61" s="39"/>
      <c r="DM61" s="39"/>
      <c r="DN61" s="39"/>
      <c r="DO61" s="39"/>
      <c r="DP61" s="39"/>
      <c r="DQ61" s="39"/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>
      <c r="A62" s="101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39"/>
      <c r="AQ62" s="39"/>
      <c r="AR62" s="39"/>
      <c r="AS62" s="39"/>
      <c r="AT62" s="39"/>
      <c r="AU62" s="39"/>
      <c r="AV62" s="39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39"/>
      <c r="CF62" s="39"/>
      <c r="CG62" s="39"/>
      <c r="CH62" s="39"/>
      <c r="CI62" s="39"/>
      <c r="CJ62" s="39"/>
      <c r="CK62" s="39"/>
      <c r="CL62" s="39"/>
      <c r="CM62" s="39"/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 s="39"/>
      <c r="DJ62" s="39"/>
      <c r="DK62" s="39"/>
      <c r="DL62" s="39"/>
      <c r="DM62" s="39"/>
      <c r="DN62" s="39"/>
      <c r="DO62" s="39"/>
      <c r="DP62" s="39"/>
      <c r="DQ62" s="39"/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>
      <c r="A63" s="101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39"/>
      <c r="AQ63" s="39"/>
      <c r="AR63" s="39"/>
      <c r="AS63" s="39"/>
      <c r="AT63" s="39"/>
      <c r="AU63" s="39"/>
      <c r="AV63" s="39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39"/>
      <c r="CF63" s="39"/>
      <c r="CG63" s="39"/>
      <c r="CH63" s="39"/>
      <c r="CI63" s="39"/>
      <c r="CJ63" s="39"/>
      <c r="CK63" s="39"/>
      <c r="CL63" s="39"/>
      <c r="CM63" s="39"/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 s="39"/>
      <c r="DJ63" s="39"/>
      <c r="DK63" s="39"/>
      <c r="DL63" s="39"/>
      <c r="DM63" s="39"/>
      <c r="DN63" s="39"/>
      <c r="DO63" s="39"/>
      <c r="DP63" s="39"/>
      <c r="DQ63" s="39"/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>
      <c r="A64" s="101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39"/>
      <c r="AQ64" s="39"/>
      <c r="AR64" s="39"/>
      <c r="AS64" s="39"/>
      <c r="AT64" s="39"/>
      <c r="AU64" s="39"/>
      <c r="AV64" s="39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39"/>
      <c r="CF64" s="39"/>
      <c r="CG64" s="39"/>
      <c r="CH64" s="39"/>
      <c r="CI64" s="39"/>
      <c r="CJ64" s="39"/>
      <c r="CK64" s="39"/>
      <c r="CL64" s="39"/>
      <c r="CM64" s="39"/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 s="39"/>
      <c r="DJ64" s="39"/>
      <c r="DK64" s="39"/>
      <c r="DL64" s="39"/>
      <c r="DM64" s="39"/>
      <c r="DN64" s="39"/>
      <c r="DO64" s="39"/>
      <c r="DP64" s="39"/>
      <c r="DQ64" s="39"/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>
      <c r="A65" s="101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39"/>
      <c r="AQ65" s="39"/>
      <c r="AR65" s="39"/>
      <c r="AS65" s="39"/>
      <c r="AT65" s="39"/>
      <c r="AU65" s="39"/>
      <c r="AV65" s="39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39"/>
      <c r="CF65" s="39"/>
      <c r="CG65" s="39"/>
      <c r="CH65" s="39"/>
      <c r="CI65" s="39"/>
      <c r="CJ65" s="39"/>
      <c r="CK65" s="39"/>
      <c r="CL65" s="39"/>
      <c r="CM65" s="39"/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 s="39"/>
      <c r="DJ65" s="39"/>
      <c r="DK65" s="39"/>
      <c r="DL65" s="39"/>
      <c r="DM65" s="39"/>
      <c r="DN65" s="39"/>
      <c r="DO65" s="39"/>
      <c r="DP65" s="39"/>
      <c r="DQ65" s="39"/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>
      <c r="A66" s="101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39"/>
      <c r="AQ66" s="39"/>
      <c r="AR66" s="39"/>
      <c r="AS66" s="39"/>
      <c r="AT66" s="39"/>
      <c r="AU66" s="39"/>
      <c r="AV66" s="39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39"/>
      <c r="CF66" s="39"/>
      <c r="CG66" s="39"/>
      <c r="CH66" s="39"/>
      <c r="CI66" s="39"/>
      <c r="CJ66" s="39"/>
      <c r="CK66" s="39"/>
      <c r="CL66" s="39"/>
      <c r="CM66" s="39"/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 s="39"/>
      <c r="DJ66" s="39"/>
      <c r="DK66" s="39"/>
      <c r="DL66" s="39"/>
      <c r="DM66" s="39"/>
      <c r="DN66" s="39"/>
      <c r="DO66" s="39"/>
      <c r="DP66" s="39"/>
      <c r="DQ66" s="39"/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>
      <c r="A67" s="101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39"/>
      <c r="AQ67" s="39"/>
      <c r="AR67" s="39"/>
      <c r="AS67" s="39"/>
      <c r="AT67" s="39"/>
      <c r="AU67" s="39"/>
      <c r="AV67" s="39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39"/>
      <c r="CF67" s="39"/>
      <c r="CG67" s="39"/>
      <c r="CH67" s="39"/>
      <c r="CI67" s="39"/>
      <c r="CJ67" s="39"/>
      <c r="CK67" s="39"/>
      <c r="CL67" s="39"/>
      <c r="CM67" s="39"/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 s="39"/>
      <c r="DJ67" s="39"/>
      <c r="DK67" s="39"/>
      <c r="DL67" s="39"/>
      <c r="DM67" s="39"/>
      <c r="DN67" s="39"/>
      <c r="DO67" s="39"/>
      <c r="DP67" s="39"/>
      <c r="DQ67" s="39"/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>
      <c r="A68" s="101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39"/>
      <c r="AQ68" s="39"/>
      <c r="AR68" s="39"/>
      <c r="AS68" s="39"/>
      <c r="AT68" s="39"/>
      <c r="AU68" s="39"/>
      <c r="AV68" s="39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39"/>
      <c r="CF68" s="39"/>
      <c r="CG68" s="39"/>
      <c r="CH68" s="39"/>
      <c r="CI68" s="39"/>
      <c r="CJ68" s="39"/>
      <c r="CK68" s="39"/>
      <c r="CL68" s="39"/>
      <c r="CM68" s="39"/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 s="39"/>
      <c r="DJ68" s="39"/>
      <c r="DK68" s="39"/>
      <c r="DL68" s="39"/>
      <c r="DM68" s="39"/>
      <c r="DN68" s="39"/>
      <c r="DO68" s="39"/>
      <c r="DP68" s="39"/>
      <c r="DQ68" s="39"/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>
      <c r="A69" s="101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39"/>
      <c r="AQ69" s="39"/>
      <c r="AR69" s="39"/>
      <c r="AS69" s="39"/>
      <c r="AT69" s="39"/>
      <c r="AU69" s="39"/>
      <c r="AV69" s="39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39"/>
      <c r="CF69" s="39"/>
      <c r="CG69" s="39"/>
      <c r="CH69" s="39"/>
      <c r="CI69" s="39"/>
      <c r="CJ69" s="39"/>
      <c r="CK69" s="39"/>
      <c r="CL69" s="39"/>
      <c r="CM69" s="39"/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 s="39"/>
      <c r="DJ69" s="39"/>
      <c r="DK69" s="39"/>
      <c r="DL69" s="39"/>
      <c r="DM69" s="39"/>
      <c r="DN69" s="39"/>
      <c r="DO69" s="39"/>
      <c r="DP69" s="39"/>
      <c r="DQ69" s="39"/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>
      <c r="A70" s="101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39"/>
      <c r="AQ70" s="39"/>
      <c r="AR70" s="39"/>
      <c r="AS70" s="39"/>
      <c r="AT70" s="39"/>
      <c r="AU70" s="39"/>
      <c r="AV70" s="39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39"/>
      <c r="CF70" s="39"/>
      <c r="CG70" s="39"/>
      <c r="CH70" s="39"/>
      <c r="CI70" s="39"/>
      <c r="CJ70" s="39"/>
      <c r="CK70" s="39"/>
      <c r="CL70" s="39"/>
      <c r="CM70" s="39"/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 s="39"/>
      <c r="DJ70" s="39"/>
      <c r="DK70" s="39"/>
      <c r="DL70" s="39"/>
      <c r="DM70" s="39"/>
      <c r="DN70" s="39"/>
      <c r="DO70" s="39"/>
      <c r="DP70" s="39"/>
      <c r="DQ70" s="39"/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>
      <c r="A71" s="101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39"/>
      <c r="AQ71" s="39"/>
      <c r="AR71" s="39"/>
      <c r="AS71" s="39"/>
      <c r="AT71" s="39"/>
      <c r="AU71" s="39"/>
      <c r="AV71" s="39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39"/>
      <c r="CF71" s="39"/>
      <c r="CG71" s="39"/>
      <c r="CH71" s="39"/>
      <c r="CI71" s="39"/>
      <c r="CJ71" s="39"/>
      <c r="CK71" s="39"/>
      <c r="CL71" s="39"/>
      <c r="CM71" s="39"/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 s="39"/>
      <c r="DJ71" s="39"/>
      <c r="DK71" s="39"/>
      <c r="DL71" s="39"/>
      <c r="DM71" s="39"/>
      <c r="DN71" s="39"/>
      <c r="DO71" s="39"/>
      <c r="DP71" s="39"/>
      <c r="DQ71" s="39"/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>
      <c r="A72" s="101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39"/>
      <c r="AQ72" s="39"/>
      <c r="AR72" s="39"/>
      <c r="AS72" s="39"/>
      <c r="AT72" s="39"/>
      <c r="AU72" s="39"/>
      <c r="AV72" s="39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39"/>
      <c r="CF72" s="39"/>
      <c r="CG72" s="39"/>
      <c r="CH72" s="39"/>
      <c r="CI72" s="39"/>
      <c r="CJ72" s="39"/>
      <c r="CK72" s="39"/>
      <c r="CL72" s="39"/>
      <c r="CM72" s="39"/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 s="39"/>
      <c r="DJ72" s="39"/>
      <c r="DK72" s="39"/>
      <c r="DL72" s="39"/>
      <c r="DM72" s="39"/>
      <c r="DN72" s="39"/>
      <c r="DO72" s="39"/>
      <c r="DP72" s="39"/>
      <c r="DQ72" s="39"/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>
      <c r="A73" s="101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39"/>
      <c r="AQ73" s="39"/>
      <c r="AR73" s="39"/>
      <c r="AS73" s="39"/>
      <c r="AT73" s="39"/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>
      <c r="A74" s="101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>
      <c r="A75" s="101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>
      <c r="A76" s="101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>
      <c r="A77" s="101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>
      <c r="A78" s="101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>
      <c r="A79" s="101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>
      <c r="A80" s="101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>
      <c r="A81" s="101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350000000000001" customHeight="1" thickBot="1">
      <c r="A82" s="101"/>
      <c r="B82" s="65">
        <f t="shared" si="2"/>
        <v>40</v>
      </c>
      <c r="C82" s="61"/>
      <c r="D82" s="61"/>
      <c r="E82" s="61"/>
      <c r="F82" s="61"/>
      <c r="G82" s="61"/>
      <c r="H82" s="61"/>
      <c r="I82" s="61"/>
      <c r="J82" s="61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61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61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61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>
      <c r="EN87" s="59"/>
      <c r="EO87" s="59"/>
      <c r="ET87" s="59"/>
      <c r="EU87" s="59"/>
    </row>
  </sheetData>
  <mergeCells count="73">
    <mergeCell ref="CD32:CP32"/>
    <mergeCell ref="AT34:AW34"/>
    <mergeCell ref="BI34:BL34"/>
    <mergeCell ref="BM34:BP34"/>
    <mergeCell ref="CE34:CG34"/>
    <mergeCell ref="CH34:CJ34"/>
    <mergeCell ref="CK34:CM34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R32:DD32"/>
    <mergeCell ref="DH32:DT32"/>
    <mergeCell ref="DW32:EI32"/>
    <mergeCell ref="EM32:EU32"/>
    <mergeCell ref="EZ32:FH32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S34:CU34"/>
    <mergeCell ref="CV34:CX34"/>
    <mergeCell ref="CY34:DA34"/>
    <mergeCell ref="EP34:EQ34"/>
    <mergeCell ref="FA34:FB34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5901C-C836-4CA8-B8DA-08CCC96C164C}">
  <dimension ref="A1:FI87"/>
  <sheetViews>
    <sheetView zoomScale="55" zoomScaleNormal="55" workbookViewId="0"/>
  </sheetViews>
  <sheetFormatPr defaultColWidth="8.85546875" defaultRowHeight="15"/>
  <cols>
    <col min="1" max="1" width="18.42578125" customWidth="1"/>
    <col min="3" max="4" width="11.42578125" bestFit="1" customWidth="1"/>
    <col min="5" max="5" width="12.42578125" bestFit="1" customWidth="1"/>
    <col min="6" max="6" width="11.140625" bestFit="1" customWidth="1"/>
    <col min="7" max="7" width="12.42578125" bestFit="1" customWidth="1"/>
    <col min="8" max="8" width="11.140625" bestFit="1" customWidth="1"/>
    <col min="9" max="18" width="11.42578125" customWidth="1"/>
    <col min="22" max="23" width="11.42578125" bestFit="1" customWidth="1"/>
    <col min="24" max="24" width="12.42578125" bestFit="1" customWidth="1"/>
    <col min="25" max="25" width="11.140625" bestFit="1" customWidth="1"/>
    <col min="26" max="26" width="12.42578125" bestFit="1" customWidth="1"/>
    <col min="27" max="27" width="11.140625" bestFit="1" customWidth="1"/>
    <col min="28" max="37" width="11.42578125" customWidth="1"/>
    <col min="42" max="43" width="11.42578125" bestFit="1" customWidth="1"/>
    <col min="44" max="44" width="12.42578125" bestFit="1" customWidth="1"/>
    <col min="45" max="45" width="11.140625" bestFit="1" customWidth="1"/>
    <col min="46" max="46" width="12.42578125" bestFit="1" customWidth="1"/>
    <col min="47" max="47" width="11.140625" bestFit="1" customWidth="1"/>
    <col min="48" max="57" width="11.42578125" customWidth="1"/>
    <col min="61" max="62" width="11.42578125" bestFit="1" customWidth="1"/>
    <col min="63" max="63" width="12.42578125" bestFit="1" customWidth="1"/>
    <col min="64" max="64" width="11.140625" bestFit="1" customWidth="1"/>
    <col min="65" max="65" width="12.42578125" bestFit="1" customWidth="1"/>
    <col min="66" max="66" width="11.140625" bestFit="1" customWidth="1"/>
    <col min="67" max="76" width="11.42578125" customWidth="1"/>
    <col min="83" max="94" width="12.42578125" customWidth="1"/>
    <col min="97" max="108" width="12.42578125" customWidth="1"/>
    <col min="113" max="124" width="11.140625" customWidth="1"/>
    <col min="128" max="139" width="11.140625" customWidth="1"/>
    <col min="141" max="141" width="16.42578125" customWidth="1"/>
    <col min="142" max="143" width="11.140625" customWidth="1"/>
    <col min="145" max="153" width="13" customWidth="1"/>
    <col min="154" max="156" width="11.140625" customWidth="1"/>
    <col min="158" max="166" width="13" customWidth="1"/>
  </cols>
  <sheetData>
    <row r="1" spans="1:165" ht="33.75">
      <c r="A1" s="46" t="s">
        <v>68</v>
      </c>
    </row>
    <row r="3" spans="1:165" ht="15.75" thickBot="1"/>
    <row r="4" spans="1:165" ht="15.75" thickBot="1">
      <c r="A4" s="101" t="str">
        <f>'Channel Model Configurations'!B2</f>
        <v>TR 38.753 CDLC framework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.75" thickBot="1">
      <c r="A5" s="101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01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01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01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01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01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01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01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01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01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01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01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01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01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01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01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01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01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01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01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01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01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01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01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01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01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01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6.25">
      <c r="A32" s="101"/>
      <c r="B32" s="96" t="s">
        <v>20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U32" s="97" t="s">
        <v>21</v>
      </c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28"/>
      <c r="AO32" s="102" t="s">
        <v>22</v>
      </c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H32" s="100" t="s">
        <v>23</v>
      </c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28"/>
      <c r="CC32" s="23"/>
      <c r="CD32" s="100" t="s">
        <v>24</v>
      </c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R32" s="100" t="s">
        <v>25</v>
      </c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28"/>
      <c r="DG32" s="23"/>
      <c r="DH32" s="100" t="s">
        <v>26</v>
      </c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W32" s="100" t="s">
        <v>27</v>
      </c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28"/>
      <c r="EL32" s="23"/>
      <c r="EM32" s="100" t="s">
        <v>28</v>
      </c>
      <c r="EN32" s="103"/>
      <c r="EO32" s="103"/>
      <c r="EP32" s="103"/>
      <c r="EQ32" s="103"/>
      <c r="ER32" s="103"/>
      <c r="ES32" s="103"/>
      <c r="ET32" s="103"/>
      <c r="EU32" s="103"/>
      <c r="EV32" s="28"/>
      <c r="EY32" s="23"/>
      <c r="EZ32" s="100" t="s">
        <v>29</v>
      </c>
      <c r="FA32" s="103"/>
      <c r="FB32" s="103"/>
      <c r="FC32" s="103"/>
      <c r="FD32" s="103"/>
      <c r="FE32" s="103"/>
      <c r="FF32" s="103"/>
      <c r="FG32" s="103"/>
      <c r="FH32" s="103"/>
      <c r="FI32" s="28"/>
    </row>
    <row r="33" spans="1:165" ht="26.25">
      <c r="A33" s="101"/>
      <c r="B33" s="96" t="str">
        <f>A1</f>
        <v>CPY7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U33" s="97" t="str">
        <f>A1</f>
        <v>CPY7</v>
      </c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28"/>
      <c r="AO33" s="102" t="str">
        <f>A1</f>
        <v>CPY7</v>
      </c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H33" s="100" t="str">
        <f>A1</f>
        <v>CPY7</v>
      </c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28"/>
      <c r="CC33" s="23"/>
      <c r="CD33" s="100" t="str">
        <f>A1</f>
        <v>CPY7</v>
      </c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R33" s="100" t="str">
        <f>A1</f>
        <v>CPY7</v>
      </c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28"/>
      <c r="DG33" s="23"/>
      <c r="DH33" s="100" t="str">
        <f>A1</f>
        <v>CPY7</v>
      </c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W33" s="100" t="str">
        <f>A1</f>
        <v>CPY7</v>
      </c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28"/>
      <c r="EL33" s="23"/>
      <c r="EM33" s="100" t="str">
        <f>A1</f>
        <v>CPY7</v>
      </c>
      <c r="EN33" s="100"/>
      <c r="EO33" s="100"/>
      <c r="EP33" s="100"/>
      <c r="EQ33" s="100"/>
      <c r="ER33" s="100"/>
      <c r="ES33" s="100"/>
      <c r="ET33" s="100"/>
      <c r="EU33" s="100"/>
      <c r="EV33" s="28"/>
      <c r="EY33" s="23"/>
      <c r="EZ33" s="100" t="str">
        <f>A1</f>
        <v>CPY7</v>
      </c>
      <c r="FA33" s="100"/>
      <c r="FB33" s="100"/>
      <c r="FC33" s="100"/>
      <c r="FD33" s="100"/>
      <c r="FE33" s="100"/>
      <c r="FF33" s="100"/>
      <c r="FG33" s="100"/>
      <c r="FH33" s="100"/>
      <c r="FI33" s="28"/>
    </row>
    <row r="34" spans="1:165">
      <c r="A34" s="101"/>
      <c r="B34" s="35"/>
      <c r="C34" s="104" t="s">
        <v>30</v>
      </c>
      <c r="D34" s="104"/>
      <c r="E34" s="104"/>
      <c r="F34" s="104"/>
      <c r="G34" s="104" t="s">
        <v>31</v>
      </c>
      <c r="H34" s="104"/>
      <c r="I34" s="104"/>
      <c r="J34" s="104"/>
      <c r="U34" s="29"/>
      <c r="V34" s="104" t="s">
        <v>30</v>
      </c>
      <c r="W34" s="104"/>
      <c r="X34" s="104"/>
      <c r="Y34" s="104"/>
      <c r="Z34" s="104" t="s">
        <v>31</v>
      </c>
      <c r="AA34" s="104"/>
      <c r="AB34" s="104"/>
      <c r="AC34" s="104"/>
      <c r="AD34" s="59"/>
      <c r="AE34" s="59"/>
      <c r="AF34" s="59"/>
      <c r="AG34" s="59"/>
      <c r="AL34" s="28"/>
      <c r="AO34" s="35"/>
      <c r="AP34" s="104" t="s">
        <v>30</v>
      </c>
      <c r="AQ34" s="104"/>
      <c r="AR34" s="104"/>
      <c r="AS34" s="104"/>
      <c r="AT34" s="104" t="s">
        <v>31</v>
      </c>
      <c r="AU34" s="104"/>
      <c r="AV34" s="104"/>
      <c r="AW34" s="104"/>
      <c r="BH34" s="29"/>
      <c r="BI34" s="104" t="s">
        <v>30</v>
      </c>
      <c r="BJ34" s="104"/>
      <c r="BK34" s="104"/>
      <c r="BL34" s="104"/>
      <c r="BM34" s="104" t="s">
        <v>31</v>
      </c>
      <c r="BN34" s="104"/>
      <c r="BO34" s="104"/>
      <c r="BP34" s="104"/>
      <c r="BQ34" s="59"/>
      <c r="BR34" s="59"/>
      <c r="BS34" s="59"/>
      <c r="BT34" s="59"/>
      <c r="BY34" s="28"/>
      <c r="CC34" s="23"/>
      <c r="CD34" s="29"/>
      <c r="CE34" s="105" t="s">
        <v>30</v>
      </c>
      <c r="CF34" s="106"/>
      <c r="CG34" s="107"/>
      <c r="CH34" s="105" t="s">
        <v>41</v>
      </c>
      <c r="CI34" s="106"/>
      <c r="CJ34" s="107"/>
      <c r="CK34" s="105" t="s">
        <v>31</v>
      </c>
      <c r="CL34" s="106"/>
      <c r="CM34" s="107"/>
      <c r="CR34" s="29"/>
      <c r="CS34" s="105" t="s">
        <v>30</v>
      </c>
      <c r="CT34" s="106"/>
      <c r="CU34" s="107"/>
      <c r="CV34" s="105" t="s">
        <v>41</v>
      </c>
      <c r="CW34" s="106"/>
      <c r="CX34" s="107"/>
      <c r="CY34" s="105" t="s">
        <v>31</v>
      </c>
      <c r="CZ34" s="106"/>
      <c r="DA34" s="107"/>
      <c r="DE34" s="28"/>
      <c r="DG34" s="23"/>
      <c r="DH34" s="29"/>
      <c r="DI34" s="114" t="s">
        <v>30</v>
      </c>
      <c r="DJ34" s="114"/>
      <c r="DK34" s="114"/>
      <c r="DL34" s="114" t="s">
        <v>41</v>
      </c>
      <c r="DM34" s="114"/>
      <c r="DN34" s="114"/>
      <c r="DO34" s="114" t="s">
        <v>31</v>
      </c>
      <c r="DP34" s="114"/>
      <c r="DQ34" s="114"/>
      <c r="DW34" s="29"/>
      <c r="DX34" s="114" t="s">
        <v>30</v>
      </c>
      <c r="DY34" s="114"/>
      <c r="DZ34" s="114"/>
      <c r="EA34" s="114" t="s">
        <v>41</v>
      </c>
      <c r="EB34" s="114"/>
      <c r="EC34" s="114"/>
      <c r="ED34" s="114" t="s">
        <v>31</v>
      </c>
      <c r="EE34" s="114"/>
      <c r="EF34" s="114"/>
      <c r="EJ34" s="28"/>
      <c r="EL34" s="23"/>
      <c r="EM34" s="29"/>
      <c r="EN34" s="114" t="s">
        <v>30</v>
      </c>
      <c r="EO34" s="114"/>
      <c r="EP34" s="114" t="s">
        <v>31</v>
      </c>
      <c r="EQ34" s="114"/>
      <c r="ER34" s="59"/>
      <c r="ES34" s="59"/>
      <c r="EV34" s="28"/>
      <c r="EY34" s="23"/>
      <c r="EZ34" s="29"/>
      <c r="FA34" s="114" t="s">
        <v>30</v>
      </c>
      <c r="FB34" s="114"/>
      <c r="FC34" s="114" t="s">
        <v>31</v>
      </c>
      <c r="FD34" s="114"/>
      <c r="FE34" s="63"/>
      <c r="FF34" s="64"/>
      <c r="FI34" s="28"/>
    </row>
    <row r="35" spans="1:165" ht="45.75">
      <c r="A35" s="101"/>
      <c r="B35" s="36" t="s">
        <v>32</v>
      </c>
      <c r="C35" s="108" t="s">
        <v>33</v>
      </c>
      <c r="D35" s="110"/>
      <c r="E35" s="111" t="s">
        <v>53</v>
      </c>
      <c r="F35" s="110"/>
      <c r="G35" s="108" t="s">
        <v>33</v>
      </c>
      <c r="H35" s="110"/>
      <c r="I35" s="111" t="s">
        <v>53</v>
      </c>
      <c r="J35" s="110"/>
      <c r="U35" s="12" t="s">
        <v>32</v>
      </c>
      <c r="V35" s="112" t="s">
        <v>33</v>
      </c>
      <c r="W35" s="113"/>
      <c r="X35" s="112" t="s">
        <v>53</v>
      </c>
      <c r="Y35" s="113"/>
      <c r="Z35" s="112" t="s">
        <v>33</v>
      </c>
      <c r="AA35" s="113"/>
      <c r="AB35" s="112" t="s">
        <v>53</v>
      </c>
      <c r="AC35" s="113"/>
      <c r="AD35" s="59"/>
      <c r="AE35" s="59"/>
      <c r="AF35" s="59"/>
      <c r="AG35" s="59"/>
      <c r="AL35" s="28"/>
      <c r="AO35" s="36" t="s">
        <v>32</v>
      </c>
      <c r="AP35" s="108" t="s">
        <v>33</v>
      </c>
      <c r="AQ35" s="110"/>
      <c r="AR35" s="111" t="s">
        <v>34</v>
      </c>
      <c r="AS35" s="110"/>
      <c r="AT35" s="108" t="s">
        <v>33</v>
      </c>
      <c r="AU35" s="110"/>
      <c r="AV35" s="111" t="s">
        <v>34</v>
      </c>
      <c r="AW35" s="110"/>
      <c r="BH35" s="12" t="s">
        <v>32</v>
      </c>
      <c r="BI35" s="112" t="s">
        <v>33</v>
      </c>
      <c r="BJ35" s="113"/>
      <c r="BK35" s="112" t="s">
        <v>34</v>
      </c>
      <c r="BL35" s="113"/>
      <c r="BM35" s="112" t="s">
        <v>33</v>
      </c>
      <c r="BN35" s="113"/>
      <c r="BO35" s="112" t="s">
        <v>34</v>
      </c>
      <c r="BP35" s="113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8" t="s">
        <v>36</v>
      </c>
      <c r="CG35" s="109"/>
      <c r="CH35" s="56" t="s">
        <v>35</v>
      </c>
      <c r="CI35" s="108" t="s">
        <v>36</v>
      </c>
      <c r="CJ35" s="109"/>
      <c r="CK35" s="56" t="s">
        <v>35</v>
      </c>
      <c r="CL35" s="108" t="s">
        <v>36</v>
      </c>
      <c r="CM35" s="109"/>
      <c r="CR35" s="12" t="s">
        <v>32</v>
      </c>
      <c r="CS35" s="56" t="s">
        <v>35</v>
      </c>
      <c r="CT35" s="108" t="s">
        <v>36</v>
      </c>
      <c r="CU35" s="109"/>
      <c r="CV35" s="56" t="s">
        <v>35</v>
      </c>
      <c r="CW35" s="108" t="s">
        <v>36</v>
      </c>
      <c r="CX35" s="109"/>
      <c r="CY35" s="56" t="s">
        <v>35</v>
      </c>
      <c r="CZ35" s="108" t="s">
        <v>36</v>
      </c>
      <c r="DA35" s="109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01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01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39"/>
      <c r="AR37" s="39"/>
      <c r="AS37" s="39"/>
      <c r="AT37" s="39"/>
      <c r="AU37" s="39"/>
      <c r="AV37" s="39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 s="39"/>
      <c r="DJ37" s="39"/>
      <c r="DK37" s="39"/>
      <c r="DL37" s="39"/>
      <c r="DM37" s="39"/>
      <c r="DN37" s="39"/>
      <c r="DO37" s="39"/>
      <c r="DP37" s="39"/>
      <c r="DQ37" s="39"/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>
      <c r="A38" s="101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39"/>
      <c r="AR38" s="39"/>
      <c r="AS38" s="39"/>
      <c r="AT38" s="39"/>
      <c r="AU38" s="39"/>
      <c r="AV38" s="39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 s="39"/>
      <c r="DJ38" s="39"/>
      <c r="DK38" s="39"/>
      <c r="DL38" s="39"/>
      <c r="DM38" s="39"/>
      <c r="DN38" s="39"/>
      <c r="DO38" s="39"/>
      <c r="DP38" s="39"/>
      <c r="DQ38" s="39"/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>
      <c r="A39" s="101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39"/>
      <c r="AR39" s="39"/>
      <c r="AS39" s="39"/>
      <c r="AT39" s="39"/>
      <c r="AU39" s="39"/>
      <c r="AV39" s="39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 s="39"/>
      <c r="DJ39" s="39"/>
      <c r="DK39" s="39"/>
      <c r="DL39" s="39"/>
      <c r="DM39" s="39"/>
      <c r="DN39" s="39"/>
      <c r="DO39" s="39"/>
      <c r="DP39" s="39"/>
      <c r="DQ39" s="39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>
      <c r="A40" s="101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39"/>
      <c r="AQ40" s="39"/>
      <c r="AR40" s="39"/>
      <c r="AS40" s="39"/>
      <c r="AT40" s="39"/>
      <c r="AU40" s="39"/>
      <c r="AV40" s="39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39"/>
      <c r="CF40" s="39"/>
      <c r="CG40" s="39"/>
      <c r="CH40" s="39"/>
      <c r="CI40" s="39"/>
      <c r="CJ40" s="39"/>
      <c r="CK40" s="39"/>
      <c r="CL40" s="39"/>
      <c r="CM40" s="39"/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 s="39"/>
      <c r="DJ40" s="39"/>
      <c r="DK40" s="39"/>
      <c r="DL40" s="39"/>
      <c r="DM40" s="39"/>
      <c r="DN40" s="39"/>
      <c r="DO40" s="39"/>
      <c r="DP40" s="39"/>
      <c r="DQ40" s="39"/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>
      <c r="A41" s="101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39"/>
      <c r="AQ41" s="39"/>
      <c r="AR41" s="39"/>
      <c r="AS41" s="39"/>
      <c r="AT41" s="39"/>
      <c r="AU41" s="39"/>
      <c r="AV41" s="39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39"/>
      <c r="CF41" s="39"/>
      <c r="CG41" s="39"/>
      <c r="CH41" s="39"/>
      <c r="CI41" s="39"/>
      <c r="CJ41" s="39"/>
      <c r="CK41" s="39"/>
      <c r="CL41" s="39"/>
      <c r="CM41" s="39"/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 s="39"/>
      <c r="DJ41" s="39"/>
      <c r="DK41" s="39"/>
      <c r="DL41" s="39"/>
      <c r="DM41" s="39"/>
      <c r="DN41" s="39"/>
      <c r="DO41" s="39"/>
      <c r="DP41" s="39"/>
      <c r="DQ41" s="39"/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>
      <c r="A42" s="101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39"/>
      <c r="AQ42" s="39"/>
      <c r="AR42" s="39"/>
      <c r="AS42" s="39"/>
      <c r="AT42" s="39"/>
      <c r="AU42" s="39"/>
      <c r="AV42" s="39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39"/>
      <c r="CF42" s="39"/>
      <c r="CG42" s="39"/>
      <c r="CH42" s="39"/>
      <c r="CI42" s="39"/>
      <c r="CJ42" s="39"/>
      <c r="CK42" s="39"/>
      <c r="CL42" s="39"/>
      <c r="CM42" s="39"/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 s="39"/>
      <c r="DJ42" s="39"/>
      <c r="DK42" s="39"/>
      <c r="DL42" s="39"/>
      <c r="DM42" s="39"/>
      <c r="DN42" s="39"/>
      <c r="DO42" s="39"/>
      <c r="DP42" s="39"/>
      <c r="DQ42" s="39"/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>
      <c r="A43" s="101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39"/>
      <c r="AQ43" s="39"/>
      <c r="AR43" s="39"/>
      <c r="AS43" s="39"/>
      <c r="AT43" s="39"/>
      <c r="AU43" s="39"/>
      <c r="AV43" s="39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39"/>
      <c r="CF43" s="39"/>
      <c r="CG43" s="39"/>
      <c r="CH43" s="39"/>
      <c r="CI43" s="39"/>
      <c r="CJ43" s="39"/>
      <c r="CK43" s="39"/>
      <c r="CL43" s="39"/>
      <c r="CM43" s="39"/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 s="39"/>
      <c r="DJ43" s="39"/>
      <c r="DK43" s="39"/>
      <c r="DL43" s="39"/>
      <c r="DM43" s="39"/>
      <c r="DN43" s="39"/>
      <c r="DO43" s="39"/>
      <c r="DP43" s="39"/>
      <c r="DQ43" s="39"/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>
      <c r="A44" s="101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39"/>
      <c r="AQ44" s="39"/>
      <c r="AR44" s="39"/>
      <c r="AS44" s="39"/>
      <c r="AT44" s="39"/>
      <c r="AU44" s="39"/>
      <c r="AV44" s="39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39"/>
      <c r="CF44" s="39"/>
      <c r="CG44" s="39"/>
      <c r="CH44" s="39"/>
      <c r="CI44" s="39"/>
      <c r="CJ44" s="39"/>
      <c r="CK44" s="39"/>
      <c r="CL44" s="39"/>
      <c r="CM44" s="39"/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 s="39"/>
      <c r="DJ44" s="39"/>
      <c r="DK44" s="39"/>
      <c r="DL44" s="39"/>
      <c r="DM44" s="39"/>
      <c r="DN44" s="39"/>
      <c r="DO44" s="39"/>
      <c r="DP44" s="39"/>
      <c r="DQ44" s="39"/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>
      <c r="A45" s="101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39"/>
      <c r="AQ45" s="39"/>
      <c r="AR45" s="39"/>
      <c r="AS45" s="39"/>
      <c r="AT45" s="39"/>
      <c r="AU45" s="39"/>
      <c r="AV45" s="39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39"/>
      <c r="CF45" s="39"/>
      <c r="CG45" s="39"/>
      <c r="CH45" s="39"/>
      <c r="CI45" s="39"/>
      <c r="CJ45" s="39"/>
      <c r="CK45" s="39"/>
      <c r="CL45" s="39"/>
      <c r="CM45" s="39"/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 s="39"/>
      <c r="DJ45" s="39"/>
      <c r="DK45" s="39"/>
      <c r="DL45" s="39"/>
      <c r="DM45" s="39"/>
      <c r="DN45" s="39"/>
      <c r="DO45" s="39"/>
      <c r="DP45" s="39"/>
      <c r="DQ45" s="39"/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>
      <c r="A46" s="101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39"/>
      <c r="AQ46" s="39"/>
      <c r="AR46" s="39"/>
      <c r="AS46" s="39"/>
      <c r="AT46" s="39"/>
      <c r="AU46" s="39"/>
      <c r="AV46" s="39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39"/>
      <c r="CF46" s="39"/>
      <c r="CG46" s="39"/>
      <c r="CH46" s="39"/>
      <c r="CI46" s="39"/>
      <c r="CJ46" s="39"/>
      <c r="CK46" s="39"/>
      <c r="CL46" s="39"/>
      <c r="CM46" s="39"/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 s="39"/>
      <c r="DJ46" s="39"/>
      <c r="DK46" s="39"/>
      <c r="DL46" s="39"/>
      <c r="DM46" s="39"/>
      <c r="DN46" s="39"/>
      <c r="DO46" s="39"/>
      <c r="DP46" s="39"/>
      <c r="DQ46" s="39"/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>
      <c r="A47" s="101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39"/>
      <c r="AQ47" s="39"/>
      <c r="AR47" s="39"/>
      <c r="AS47" s="39"/>
      <c r="AT47" s="39"/>
      <c r="AU47" s="39"/>
      <c r="AV47" s="39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39"/>
      <c r="CF47" s="39"/>
      <c r="CG47" s="39"/>
      <c r="CH47" s="39"/>
      <c r="CI47" s="39"/>
      <c r="CJ47" s="39"/>
      <c r="CK47" s="39"/>
      <c r="CL47" s="39"/>
      <c r="CM47" s="39"/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 s="39"/>
      <c r="DJ47" s="39"/>
      <c r="DK47" s="39"/>
      <c r="DL47" s="39"/>
      <c r="DM47" s="39"/>
      <c r="DN47" s="39"/>
      <c r="DO47" s="39"/>
      <c r="DP47" s="39"/>
      <c r="DQ47" s="39"/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>
      <c r="A48" s="101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39"/>
      <c r="AQ48" s="39"/>
      <c r="AR48" s="39"/>
      <c r="AS48" s="39"/>
      <c r="AT48" s="39"/>
      <c r="AU48" s="39"/>
      <c r="AV48" s="39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39"/>
      <c r="CF48" s="39"/>
      <c r="CG48" s="39"/>
      <c r="CH48" s="39"/>
      <c r="CI48" s="39"/>
      <c r="CJ48" s="39"/>
      <c r="CK48" s="39"/>
      <c r="CL48" s="39"/>
      <c r="CM48" s="39"/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 s="39"/>
      <c r="DJ48" s="39"/>
      <c r="DK48" s="39"/>
      <c r="DL48" s="39"/>
      <c r="DM48" s="39"/>
      <c r="DN48" s="39"/>
      <c r="DO48" s="39"/>
      <c r="DP48" s="39"/>
      <c r="DQ48" s="39"/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>
      <c r="A49" s="101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39"/>
      <c r="AQ49" s="39"/>
      <c r="AR49" s="39"/>
      <c r="AS49" s="39"/>
      <c r="AT49" s="39"/>
      <c r="AU49" s="39"/>
      <c r="AV49" s="39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39"/>
      <c r="CF49" s="39"/>
      <c r="CG49" s="39"/>
      <c r="CH49" s="39"/>
      <c r="CI49" s="39"/>
      <c r="CJ49" s="39"/>
      <c r="CK49" s="39"/>
      <c r="CL49" s="39"/>
      <c r="CM49" s="39"/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 s="39"/>
      <c r="DJ49" s="39"/>
      <c r="DK49" s="39"/>
      <c r="DL49" s="39"/>
      <c r="DM49" s="39"/>
      <c r="DN49" s="39"/>
      <c r="DO49" s="39"/>
      <c r="DP49" s="39"/>
      <c r="DQ49" s="39"/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>
      <c r="A50" s="101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39"/>
      <c r="AQ50" s="39"/>
      <c r="AR50" s="39"/>
      <c r="AS50" s="39"/>
      <c r="AT50" s="39"/>
      <c r="AU50" s="39"/>
      <c r="AV50" s="39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39"/>
      <c r="CF50" s="39"/>
      <c r="CG50" s="39"/>
      <c r="CH50" s="39"/>
      <c r="CI50" s="39"/>
      <c r="CJ50" s="39"/>
      <c r="CK50" s="39"/>
      <c r="CL50" s="39"/>
      <c r="CM50" s="39"/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 s="39"/>
      <c r="DJ50" s="39"/>
      <c r="DK50" s="39"/>
      <c r="DL50" s="39"/>
      <c r="DM50" s="39"/>
      <c r="DN50" s="39"/>
      <c r="DO50" s="39"/>
      <c r="DP50" s="39"/>
      <c r="DQ50" s="39"/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>
      <c r="A51" s="101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39"/>
      <c r="AQ51" s="39"/>
      <c r="AR51" s="39"/>
      <c r="AS51" s="39"/>
      <c r="AT51" s="39"/>
      <c r="AU51" s="39"/>
      <c r="AV51" s="39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39"/>
      <c r="CF51" s="39"/>
      <c r="CG51" s="39"/>
      <c r="CH51" s="39"/>
      <c r="CI51" s="39"/>
      <c r="CJ51" s="39"/>
      <c r="CK51" s="39"/>
      <c r="CL51" s="39"/>
      <c r="CM51" s="39"/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 s="39"/>
      <c r="DJ51" s="39"/>
      <c r="DK51" s="39"/>
      <c r="DL51" s="39"/>
      <c r="DM51" s="39"/>
      <c r="DN51" s="39"/>
      <c r="DO51" s="39"/>
      <c r="DP51" s="39"/>
      <c r="DQ51" s="39"/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>
      <c r="A52" s="101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39"/>
      <c r="AQ52" s="39"/>
      <c r="AR52" s="39"/>
      <c r="AS52" s="39"/>
      <c r="AT52" s="39"/>
      <c r="AU52" s="39"/>
      <c r="AV52" s="39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39"/>
      <c r="CF52" s="39"/>
      <c r="CG52" s="39"/>
      <c r="CH52" s="39"/>
      <c r="CI52" s="39"/>
      <c r="CJ52" s="39"/>
      <c r="CK52" s="39"/>
      <c r="CL52" s="39"/>
      <c r="CM52" s="39"/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 s="39"/>
      <c r="DJ52" s="39"/>
      <c r="DK52" s="39"/>
      <c r="DL52" s="39"/>
      <c r="DM52" s="39"/>
      <c r="DN52" s="39"/>
      <c r="DO52" s="39"/>
      <c r="DP52" s="39"/>
      <c r="DQ52" s="39"/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>
      <c r="A53" s="101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39"/>
      <c r="AQ53" s="39"/>
      <c r="AR53" s="39"/>
      <c r="AS53" s="39"/>
      <c r="AT53" s="39"/>
      <c r="AU53" s="39"/>
      <c r="AV53" s="39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39"/>
      <c r="CF53" s="39"/>
      <c r="CG53" s="39"/>
      <c r="CH53" s="39"/>
      <c r="CI53" s="39"/>
      <c r="CJ53" s="39"/>
      <c r="CK53" s="39"/>
      <c r="CL53" s="39"/>
      <c r="CM53" s="39"/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 s="39"/>
      <c r="DJ53" s="39"/>
      <c r="DK53" s="39"/>
      <c r="DL53" s="39"/>
      <c r="DM53" s="39"/>
      <c r="DN53" s="39"/>
      <c r="DO53" s="39"/>
      <c r="DP53" s="39"/>
      <c r="DQ53" s="39"/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>
      <c r="A54" s="101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39"/>
      <c r="AQ54" s="39"/>
      <c r="AR54" s="39"/>
      <c r="AS54" s="39"/>
      <c r="AT54" s="39"/>
      <c r="AU54" s="39"/>
      <c r="AV54" s="39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39"/>
      <c r="CF54" s="39"/>
      <c r="CG54" s="39"/>
      <c r="CH54" s="39"/>
      <c r="CI54" s="39"/>
      <c r="CJ54" s="39"/>
      <c r="CK54" s="39"/>
      <c r="CL54" s="39"/>
      <c r="CM54" s="39"/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 s="39"/>
      <c r="DJ54" s="39"/>
      <c r="DK54" s="39"/>
      <c r="DL54" s="39"/>
      <c r="DM54" s="39"/>
      <c r="DN54" s="39"/>
      <c r="DO54" s="39"/>
      <c r="DP54" s="39"/>
      <c r="DQ54" s="39"/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>
      <c r="A55" s="101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39"/>
      <c r="AQ55" s="39"/>
      <c r="AR55" s="39"/>
      <c r="AS55" s="39"/>
      <c r="AT55" s="39"/>
      <c r="AU55" s="39"/>
      <c r="AV55" s="39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39"/>
      <c r="CF55" s="39"/>
      <c r="CG55" s="39"/>
      <c r="CH55" s="39"/>
      <c r="CI55" s="39"/>
      <c r="CJ55" s="39"/>
      <c r="CK55" s="39"/>
      <c r="CL55" s="39"/>
      <c r="CM55" s="39"/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 s="39"/>
      <c r="DJ55" s="39"/>
      <c r="DK55" s="39"/>
      <c r="DL55" s="39"/>
      <c r="DM55" s="39"/>
      <c r="DN55" s="39"/>
      <c r="DO55" s="39"/>
      <c r="DP55" s="39"/>
      <c r="DQ55" s="39"/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>
      <c r="A56" s="101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39"/>
      <c r="AQ56" s="39"/>
      <c r="AR56" s="39"/>
      <c r="AS56" s="39"/>
      <c r="AT56" s="39"/>
      <c r="AU56" s="39"/>
      <c r="AV56" s="39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39"/>
      <c r="CF56" s="39"/>
      <c r="CG56" s="39"/>
      <c r="CH56" s="39"/>
      <c r="CI56" s="39"/>
      <c r="CJ56" s="39"/>
      <c r="CK56" s="39"/>
      <c r="CL56" s="39"/>
      <c r="CM56" s="39"/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 s="39"/>
      <c r="DJ56" s="39"/>
      <c r="DK56" s="39"/>
      <c r="DL56" s="39"/>
      <c r="DM56" s="39"/>
      <c r="DN56" s="39"/>
      <c r="DO56" s="39"/>
      <c r="DP56" s="39"/>
      <c r="DQ56" s="39"/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>
      <c r="A57" s="101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39"/>
      <c r="AQ57" s="39"/>
      <c r="AR57" s="39"/>
      <c r="AS57" s="39"/>
      <c r="AT57" s="39"/>
      <c r="AU57" s="39"/>
      <c r="AV57" s="39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39"/>
      <c r="CF57" s="39"/>
      <c r="CG57" s="39"/>
      <c r="CH57" s="39"/>
      <c r="CI57" s="39"/>
      <c r="CJ57" s="39"/>
      <c r="CK57" s="39"/>
      <c r="CL57" s="39"/>
      <c r="CM57" s="39"/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 s="39"/>
      <c r="DJ57" s="39"/>
      <c r="DK57" s="39"/>
      <c r="DL57" s="39"/>
      <c r="DM57" s="39"/>
      <c r="DN57" s="39"/>
      <c r="DO57" s="39"/>
      <c r="DP57" s="39"/>
      <c r="DQ57" s="39"/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>
      <c r="A58" s="101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39"/>
      <c r="AQ58" s="39"/>
      <c r="AR58" s="39"/>
      <c r="AS58" s="39"/>
      <c r="AT58" s="39"/>
      <c r="AU58" s="39"/>
      <c r="AV58" s="39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39"/>
      <c r="CF58" s="39"/>
      <c r="CG58" s="39"/>
      <c r="CH58" s="39"/>
      <c r="CI58" s="39"/>
      <c r="CJ58" s="39"/>
      <c r="CK58" s="39"/>
      <c r="CL58" s="39"/>
      <c r="CM58" s="39"/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 s="39"/>
      <c r="DJ58" s="39"/>
      <c r="DK58" s="39"/>
      <c r="DL58" s="39"/>
      <c r="DM58" s="39"/>
      <c r="DN58" s="39"/>
      <c r="DO58" s="39"/>
      <c r="DP58" s="39"/>
      <c r="DQ58" s="39"/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>
      <c r="A59" s="101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39"/>
      <c r="AQ59" s="39"/>
      <c r="AR59" s="39"/>
      <c r="AS59" s="39"/>
      <c r="AT59" s="39"/>
      <c r="AU59" s="39"/>
      <c r="AV59" s="39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39"/>
      <c r="CF59" s="39"/>
      <c r="CG59" s="39"/>
      <c r="CH59" s="39"/>
      <c r="CI59" s="39"/>
      <c r="CJ59" s="39"/>
      <c r="CK59" s="39"/>
      <c r="CL59" s="39"/>
      <c r="CM59" s="39"/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 s="39"/>
      <c r="DJ59" s="39"/>
      <c r="DK59" s="39"/>
      <c r="DL59" s="39"/>
      <c r="DM59" s="39"/>
      <c r="DN59" s="39"/>
      <c r="DO59" s="39"/>
      <c r="DP59" s="39"/>
      <c r="DQ59" s="39"/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>
      <c r="A60" s="101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39"/>
      <c r="AQ60" s="39"/>
      <c r="AR60" s="39"/>
      <c r="AS60" s="39"/>
      <c r="AT60" s="39"/>
      <c r="AU60" s="39"/>
      <c r="AV60" s="39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39"/>
      <c r="CF60" s="39"/>
      <c r="CG60" s="39"/>
      <c r="CH60" s="39"/>
      <c r="CI60" s="39"/>
      <c r="CJ60" s="39"/>
      <c r="CK60" s="39"/>
      <c r="CL60" s="39"/>
      <c r="CM60" s="39"/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 s="39"/>
      <c r="DJ60" s="39"/>
      <c r="DK60" s="39"/>
      <c r="DL60" s="39"/>
      <c r="DM60" s="39"/>
      <c r="DN60" s="39"/>
      <c r="DO60" s="39"/>
      <c r="DP60" s="39"/>
      <c r="DQ60" s="39"/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>
      <c r="A61" s="101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39"/>
      <c r="AQ61" s="39"/>
      <c r="AR61" s="39"/>
      <c r="AS61" s="39"/>
      <c r="AT61" s="39"/>
      <c r="AU61" s="39"/>
      <c r="AV61" s="39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39"/>
      <c r="CF61" s="39"/>
      <c r="CG61" s="39"/>
      <c r="CH61" s="39"/>
      <c r="CI61" s="39"/>
      <c r="CJ61" s="39"/>
      <c r="CK61" s="39"/>
      <c r="CL61" s="39"/>
      <c r="CM61" s="39"/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 s="39"/>
      <c r="DJ61" s="39"/>
      <c r="DK61" s="39"/>
      <c r="DL61" s="39"/>
      <c r="DM61" s="39"/>
      <c r="DN61" s="39"/>
      <c r="DO61" s="39"/>
      <c r="DP61" s="39"/>
      <c r="DQ61" s="39"/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>
      <c r="A62" s="101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39"/>
      <c r="AQ62" s="39"/>
      <c r="AR62" s="39"/>
      <c r="AS62" s="39"/>
      <c r="AT62" s="39"/>
      <c r="AU62" s="39"/>
      <c r="AV62" s="39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39"/>
      <c r="CF62" s="39"/>
      <c r="CG62" s="39"/>
      <c r="CH62" s="39"/>
      <c r="CI62" s="39"/>
      <c r="CJ62" s="39"/>
      <c r="CK62" s="39"/>
      <c r="CL62" s="39"/>
      <c r="CM62" s="39"/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 s="39"/>
      <c r="DJ62" s="39"/>
      <c r="DK62" s="39"/>
      <c r="DL62" s="39"/>
      <c r="DM62" s="39"/>
      <c r="DN62" s="39"/>
      <c r="DO62" s="39"/>
      <c r="DP62" s="39"/>
      <c r="DQ62" s="39"/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>
      <c r="A63" s="101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39"/>
      <c r="AQ63" s="39"/>
      <c r="AR63" s="39"/>
      <c r="AS63" s="39"/>
      <c r="AT63" s="39"/>
      <c r="AU63" s="39"/>
      <c r="AV63" s="39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39"/>
      <c r="CF63" s="39"/>
      <c r="CG63" s="39"/>
      <c r="CH63" s="39"/>
      <c r="CI63" s="39"/>
      <c r="CJ63" s="39"/>
      <c r="CK63" s="39"/>
      <c r="CL63" s="39"/>
      <c r="CM63" s="39"/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 s="39"/>
      <c r="DJ63" s="39"/>
      <c r="DK63" s="39"/>
      <c r="DL63" s="39"/>
      <c r="DM63" s="39"/>
      <c r="DN63" s="39"/>
      <c r="DO63" s="39"/>
      <c r="DP63" s="39"/>
      <c r="DQ63" s="39"/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>
      <c r="A64" s="101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39"/>
      <c r="AQ64" s="39"/>
      <c r="AR64" s="39"/>
      <c r="AS64" s="39"/>
      <c r="AT64" s="39"/>
      <c r="AU64" s="39"/>
      <c r="AV64" s="39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39"/>
      <c r="CF64" s="39"/>
      <c r="CG64" s="39"/>
      <c r="CH64" s="39"/>
      <c r="CI64" s="39"/>
      <c r="CJ64" s="39"/>
      <c r="CK64" s="39"/>
      <c r="CL64" s="39"/>
      <c r="CM64" s="39"/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 s="39"/>
      <c r="DJ64" s="39"/>
      <c r="DK64" s="39"/>
      <c r="DL64" s="39"/>
      <c r="DM64" s="39"/>
      <c r="DN64" s="39"/>
      <c r="DO64" s="39"/>
      <c r="DP64" s="39"/>
      <c r="DQ64" s="39"/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>
      <c r="A65" s="101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39"/>
      <c r="AQ65" s="39"/>
      <c r="AR65" s="39"/>
      <c r="AS65" s="39"/>
      <c r="AT65" s="39"/>
      <c r="AU65" s="39"/>
      <c r="AV65" s="39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39"/>
      <c r="CF65" s="39"/>
      <c r="CG65" s="39"/>
      <c r="CH65" s="39"/>
      <c r="CI65" s="39"/>
      <c r="CJ65" s="39"/>
      <c r="CK65" s="39"/>
      <c r="CL65" s="39"/>
      <c r="CM65" s="39"/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 s="39"/>
      <c r="DJ65" s="39"/>
      <c r="DK65" s="39"/>
      <c r="DL65" s="39"/>
      <c r="DM65" s="39"/>
      <c r="DN65" s="39"/>
      <c r="DO65" s="39"/>
      <c r="DP65" s="39"/>
      <c r="DQ65" s="39"/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>
      <c r="A66" s="101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39"/>
      <c r="AQ66" s="39"/>
      <c r="AR66" s="39"/>
      <c r="AS66" s="39"/>
      <c r="AT66" s="39"/>
      <c r="AU66" s="39"/>
      <c r="AV66" s="39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39"/>
      <c r="CF66" s="39"/>
      <c r="CG66" s="39"/>
      <c r="CH66" s="39"/>
      <c r="CI66" s="39"/>
      <c r="CJ66" s="39"/>
      <c r="CK66" s="39"/>
      <c r="CL66" s="39"/>
      <c r="CM66" s="39"/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 s="39"/>
      <c r="DJ66" s="39"/>
      <c r="DK66" s="39"/>
      <c r="DL66" s="39"/>
      <c r="DM66" s="39"/>
      <c r="DN66" s="39"/>
      <c r="DO66" s="39"/>
      <c r="DP66" s="39"/>
      <c r="DQ66" s="39"/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>
      <c r="A67" s="101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39"/>
      <c r="AQ67" s="39"/>
      <c r="AR67" s="39"/>
      <c r="AS67" s="39"/>
      <c r="AT67" s="39"/>
      <c r="AU67" s="39"/>
      <c r="AV67" s="39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39"/>
      <c r="CF67" s="39"/>
      <c r="CG67" s="39"/>
      <c r="CH67" s="39"/>
      <c r="CI67" s="39"/>
      <c r="CJ67" s="39"/>
      <c r="CK67" s="39"/>
      <c r="CL67" s="39"/>
      <c r="CM67" s="39"/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 s="39"/>
      <c r="DJ67" s="39"/>
      <c r="DK67" s="39"/>
      <c r="DL67" s="39"/>
      <c r="DM67" s="39"/>
      <c r="DN67" s="39"/>
      <c r="DO67" s="39"/>
      <c r="DP67" s="39"/>
      <c r="DQ67" s="39"/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>
      <c r="A68" s="101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39"/>
      <c r="AQ68" s="39"/>
      <c r="AR68" s="39"/>
      <c r="AS68" s="39"/>
      <c r="AT68" s="39"/>
      <c r="AU68" s="39"/>
      <c r="AV68" s="39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39"/>
      <c r="CF68" s="39"/>
      <c r="CG68" s="39"/>
      <c r="CH68" s="39"/>
      <c r="CI68" s="39"/>
      <c r="CJ68" s="39"/>
      <c r="CK68" s="39"/>
      <c r="CL68" s="39"/>
      <c r="CM68" s="39"/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 s="39"/>
      <c r="DJ68" s="39"/>
      <c r="DK68" s="39"/>
      <c r="DL68" s="39"/>
      <c r="DM68" s="39"/>
      <c r="DN68" s="39"/>
      <c r="DO68" s="39"/>
      <c r="DP68" s="39"/>
      <c r="DQ68" s="39"/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>
      <c r="A69" s="101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39"/>
      <c r="AQ69" s="39"/>
      <c r="AR69" s="39"/>
      <c r="AS69" s="39"/>
      <c r="AT69" s="39"/>
      <c r="AU69" s="39"/>
      <c r="AV69" s="39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39"/>
      <c r="CF69" s="39"/>
      <c r="CG69" s="39"/>
      <c r="CH69" s="39"/>
      <c r="CI69" s="39"/>
      <c r="CJ69" s="39"/>
      <c r="CK69" s="39"/>
      <c r="CL69" s="39"/>
      <c r="CM69" s="39"/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 s="39"/>
      <c r="DJ69" s="39"/>
      <c r="DK69" s="39"/>
      <c r="DL69" s="39"/>
      <c r="DM69" s="39"/>
      <c r="DN69" s="39"/>
      <c r="DO69" s="39"/>
      <c r="DP69" s="39"/>
      <c r="DQ69" s="39"/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>
      <c r="A70" s="101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39"/>
      <c r="AQ70" s="39"/>
      <c r="AR70" s="39"/>
      <c r="AS70" s="39"/>
      <c r="AT70" s="39"/>
      <c r="AU70" s="39"/>
      <c r="AV70" s="39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39"/>
      <c r="CF70" s="39"/>
      <c r="CG70" s="39"/>
      <c r="CH70" s="39"/>
      <c r="CI70" s="39"/>
      <c r="CJ70" s="39"/>
      <c r="CK70" s="39"/>
      <c r="CL70" s="39"/>
      <c r="CM70" s="39"/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 s="39"/>
      <c r="DJ70" s="39"/>
      <c r="DK70" s="39"/>
      <c r="DL70" s="39"/>
      <c r="DM70" s="39"/>
      <c r="DN70" s="39"/>
      <c r="DO70" s="39"/>
      <c r="DP70" s="39"/>
      <c r="DQ70" s="39"/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>
      <c r="A71" s="101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39"/>
      <c r="AQ71" s="39"/>
      <c r="AR71" s="39"/>
      <c r="AS71" s="39"/>
      <c r="AT71" s="39"/>
      <c r="AU71" s="39"/>
      <c r="AV71" s="39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39"/>
      <c r="CF71" s="39"/>
      <c r="CG71" s="39"/>
      <c r="CH71" s="39"/>
      <c r="CI71" s="39"/>
      <c r="CJ71" s="39"/>
      <c r="CK71" s="39"/>
      <c r="CL71" s="39"/>
      <c r="CM71" s="39"/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 s="39"/>
      <c r="DJ71" s="39"/>
      <c r="DK71" s="39"/>
      <c r="DL71" s="39"/>
      <c r="DM71" s="39"/>
      <c r="DN71" s="39"/>
      <c r="DO71" s="39"/>
      <c r="DP71" s="39"/>
      <c r="DQ71" s="39"/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>
      <c r="A72" s="101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39"/>
      <c r="AQ72" s="39"/>
      <c r="AR72" s="39"/>
      <c r="AS72" s="39"/>
      <c r="AT72" s="39"/>
      <c r="AU72" s="39"/>
      <c r="AV72" s="39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39"/>
      <c r="CF72" s="39"/>
      <c r="CG72" s="39"/>
      <c r="CH72" s="39"/>
      <c r="CI72" s="39"/>
      <c r="CJ72" s="39"/>
      <c r="CK72" s="39"/>
      <c r="CL72" s="39"/>
      <c r="CM72" s="39"/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 s="39"/>
      <c r="DJ72" s="39"/>
      <c r="DK72" s="39"/>
      <c r="DL72" s="39"/>
      <c r="DM72" s="39"/>
      <c r="DN72" s="39"/>
      <c r="DO72" s="39"/>
      <c r="DP72" s="39"/>
      <c r="DQ72" s="39"/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>
      <c r="A73" s="101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39"/>
      <c r="AQ73" s="39"/>
      <c r="AR73" s="39"/>
      <c r="AS73" s="39"/>
      <c r="AT73" s="39"/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>
      <c r="A74" s="101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>
      <c r="A75" s="101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>
      <c r="A76" s="101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>
      <c r="A77" s="101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>
      <c r="A78" s="101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>
      <c r="A79" s="101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>
      <c r="A80" s="101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>
      <c r="A81" s="101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350000000000001" customHeight="1" thickBot="1">
      <c r="A82" s="101"/>
      <c r="B82" s="65">
        <f t="shared" si="2"/>
        <v>40</v>
      </c>
      <c r="C82" s="61"/>
      <c r="D82" s="61"/>
      <c r="E82" s="61"/>
      <c r="F82" s="61"/>
      <c r="G82" s="61"/>
      <c r="H82" s="61"/>
      <c r="I82" s="61"/>
      <c r="J82" s="61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61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61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61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>
      <c r="EN87" s="59"/>
      <c r="EO87" s="59"/>
      <c r="ET87" s="59"/>
      <c r="EU87" s="59"/>
    </row>
  </sheetData>
  <mergeCells count="73">
    <mergeCell ref="CD32:CP32"/>
    <mergeCell ref="AT34:AW34"/>
    <mergeCell ref="BI34:BL34"/>
    <mergeCell ref="BM34:BP34"/>
    <mergeCell ref="CE34:CG34"/>
    <mergeCell ref="CH34:CJ34"/>
    <mergeCell ref="CK34:CM34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R32:DD32"/>
    <mergeCell ref="DH32:DT32"/>
    <mergeCell ref="DW32:EI32"/>
    <mergeCell ref="EM32:EU32"/>
    <mergeCell ref="EZ32:FH32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S34:CU34"/>
    <mergeCell ref="CV34:CX34"/>
    <mergeCell ref="CY34:DA34"/>
    <mergeCell ref="EP34:EQ34"/>
    <mergeCell ref="FA34:FB34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8CE69-509E-4A64-B16B-6404284E1A95}">
  <dimension ref="A1:FI87"/>
  <sheetViews>
    <sheetView zoomScale="55" zoomScaleNormal="55" workbookViewId="0"/>
  </sheetViews>
  <sheetFormatPr defaultColWidth="8.85546875" defaultRowHeight="15"/>
  <cols>
    <col min="1" max="1" width="18.42578125" customWidth="1"/>
    <col min="3" max="4" width="11.42578125" bestFit="1" customWidth="1"/>
    <col min="5" max="5" width="12.42578125" bestFit="1" customWidth="1"/>
    <col min="6" max="6" width="11.140625" bestFit="1" customWidth="1"/>
    <col min="7" max="7" width="12.42578125" bestFit="1" customWidth="1"/>
    <col min="8" max="8" width="11.140625" bestFit="1" customWidth="1"/>
    <col min="9" max="18" width="11.42578125" customWidth="1"/>
    <col min="22" max="23" width="11.42578125" bestFit="1" customWidth="1"/>
    <col min="24" max="24" width="12.42578125" bestFit="1" customWidth="1"/>
    <col min="25" max="25" width="11.140625" bestFit="1" customWidth="1"/>
    <col min="26" max="26" width="12.42578125" bestFit="1" customWidth="1"/>
    <col min="27" max="27" width="11.140625" bestFit="1" customWidth="1"/>
    <col min="28" max="37" width="11.42578125" customWidth="1"/>
    <col min="42" max="43" width="11.42578125" bestFit="1" customWidth="1"/>
    <col min="44" max="44" width="12.42578125" bestFit="1" customWidth="1"/>
    <col min="45" max="45" width="11.140625" bestFit="1" customWidth="1"/>
    <col min="46" max="46" width="12.42578125" bestFit="1" customWidth="1"/>
    <col min="47" max="47" width="11.140625" bestFit="1" customWidth="1"/>
    <col min="48" max="57" width="11.42578125" customWidth="1"/>
    <col min="61" max="62" width="11.42578125" bestFit="1" customWidth="1"/>
    <col min="63" max="63" width="12.42578125" bestFit="1" customWidth="1"/>
    <col min="64" max="64" width="11.140625" bestFit="1" customWidth="1"/>
    <col min="65" max="65" width="12.42578125" bestFit="1" customWidth="1"/>
    <col min="66" max="66" width="11.140625" bestFit="1" customWidth="1"/>
    <col min="67" max="76" width="11.42578125" customWidth="1"/>
    <col min="83" max="94" width="12.42578125" customWidth="1"/>
    <col min="97" max="108" width="12.42578125" customWidth="1"/>
    <col min="113" max="124" width="11.140625" customWidth="1"/>
    <col min="128" max="139" width="11.140625" customWidth="1"/>
    <col min="141" max="141" width="16.42578125" customWidth="1"/>
    <col min="142" max="143" width="11.140625" customWidth="1"/>
    <col min="145" max="153" width="13" customWidth="1"/>
    <col min="154" max="156" width="11.140625" customWidth="1"/>
    <col min="158" max="166" width="13" customWidth="1"/>
  </cols>
  <sheetData>
    <row r="1" spans="1:165" ht="33.75">
      <c r="A1" s="46" t="s">
        <v>69</v>
      </c>
    </row>
    <row r="3" spans="1:165" ht="15.75" thickBot="1"/>
    <row r="4" spans="1:165" ht="15.75" thickBot="1">
      <c r="A4" s="101" t="str">
        <f>'Channel Model Configurations'!B2</f>
        <v>TR 38.753 CDLC framework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.75" thickBot="1">
      <c r="A5" s="101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01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01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01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01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01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01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01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01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01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01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01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01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01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01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01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01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01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01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01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01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01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01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01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01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01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01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6.25">
      <c r="A32" s="101"/>
      <c r="B32" s="96" t="s">
        <v>20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U32" s="97" t="s">
        <v>21</v>
      </c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28"/>
      <c r="AO32" s="102" t="s">
        <v>22</v>
      </c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H32" s="100" t="s">
        <v>23</v>
      </c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28"/>
      <c r="CC32" s="23"/>
      <c r="CD32" s="100" t="s">
        <v>24</v>
      </c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R32" s="100" t="s">
        <v>25</v>
      </c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28"/>
      <c r="DG32" s="23"/>
      <c r="DH32" s="100" t="s">
        <v>26</v>
      </c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W32" s="100" t="s">
        <v>27</v>
      </c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28"/>
      <c r="EL32" s="23"/>
      <c r="EM32" s="100" t="s">
        <v>28</v>
      </c>
      <c r="EN32" s="103"/>
      <c r="EO32" s="103"/>
      <c r="EP32" s="103"/>
      <c r="EQ32" s="103"/>
      <c r="ER32" s="103"/>
      <c r="ES32" s="103"/>
      <c r="ET32" s="103"/>
      <c r="EU32" s="103"/>
      <c r="EV32" s="28"/>
      <c r="EY32" s="23"/>
      <c r="EZ32" s="100" t="s">
        <v>29</v>
      </c>
      <c r="FA32" s="103"/>
      <c r="FB32" s="103"/>
      <c r="FC32" s="103"/>
      <c r="FD32" s="103"/>
      <c r="FE32" s="103"/>
      <c r="FF32" s="103"/>
      <c r="FG32" s="103"/>
      <c r="FH32" s="103"/>
      <c r="FI32" s="28"/>
    </row>
    <row r="33" spans="1:165" ht="26.25">
      <c r="A33" s="101"/>
      <c r="B33" s="96" t="str">
        <f>A1</f>
        <v>CPY8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U33" s="97" t="str">
        <f>A1</f>
        <v>CPY8</v>
      </c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28"/>
      <c r="AO33" s="102" t="str">
        <f>A1</f>
        <v>CPY8</v>
      </c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H33" s="100" t="str">
        <f>A1</f>
        <v>CPY8</v>
      </c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28"/>
      <c r="CC33" s="23"/>
      <c r="CD33" s="100" t="str">
        <f>A1</f>
        <v>CPY8</v>
      </c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R33" s="100" t="str">
        <f>A1</f>
        <v>CPY8</v>
      </c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28"/>
      <c r="DG33" s="23"/>
      <c r="DH33" s="100" t="str">
        <f>A1</f>
        <v>CPY8</v>
      </c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W33" s="100" t="str">
        <f>A1</f>
        <v>CPY8</v>
      </c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28"/>
      <c r="EL33" s="23"/>
      <c r="EM33" s="100" t="str">
        <f>A1</f>
        <v>CPY8</v>
      </c>
      <c r="EN33" s="100"/>
      <c r="EO33" s="100"/>
      <c r="EP33" s="100"/>
      <c r="EQ33" s="100"/>
      <c r="ER33" s="100"/>
      <c r="ES33" s="100"/>
      <c r="ET33" s="100"/>
      <c r="EU33" s="100"/>
      <c r="EV33" s="28"/>
      <c r="EY33" s="23"/>
      <c r="EZ33" s="100" t="str">
        <f>A1</f>
        <v>CPY8</v>
      </c>
      <c r="FA33" s="100"/>
      <c r="FB33" s="100"/>
      <c r="FC33" s="100"/>
      <c r="FD33" s="100"/>
      <c r="FE33" s="100"/>
      <c r="FF33" s="100"/>
      <c r="FG33" s="100"/>
      <c r="FH33" s="100"/>
      <c r="FI33" s="28"/>
    </row>
    <row r="34" spans="1:165">
      <c r="A34" s="101"/>
      <c r="B34" s="35"/>
      <c r="C34" s="104" t="s">
        <v>30</v>
      </c>
      <c r="D34" s="104"/>
      <c r="E34" s="104"/>
      <c r="F34" s="104"/>
      <c r="G34" s="104" t="s">
        <v>31</v>
      </c>
      <c r="H34" s="104"/>
      <c r="I34" s="104"/>
      <c r="J34" s="104"/>
      <c r="U34" s="29"/>
      <c r="V34" s="104" t="s">
        <v>30</v>
      </c>
      <c r="W34" s="104"/>
      <c r="X34" s="104"/>
      <c r="Y34" s="104"/>
      <c r="Z34" s="104" t="s">
        <v>31</v>
      </c>
      <c r="AA34" s="104"/>
      <c r="AB34" s="104"/>
      <c r="AC34" s="104"/>
      <c r="AD34" s="59"/>
      <c r="AE34" s="59"/>
      <c r="AF34" s="59"/>
      <c r="AG34" s="59"/>
      <c r="AL34" s="28"/>
      <c r="AO34" s="35"/>
      <c r="AP34" s="104" t="s">
        <v>30</v>
      </c>
      <c r="AQ34" s="104"/>
      <c r="AR34" s="104"/>
      <c r="AS34" s="104"/>
      <c r="AT34" s="104" t="s">
        <v>31</v>
      </c>
      <c r="AU34" s="104"/>
      <c r="AV34" s="104"/>
      <c r="AW34" s="104"/>
      <c r="BH34" s="29"/>
      <c r="BI34" s="104" t="s">
        <v>30</v>
      </c>
      <c r="BJ34" s="104"/>
      <c r="BK34" s="104"/>
      <c r="BL34" s="104"/>
      <c r="BM34" s="104" t="s">
        <v>31</v>
      </c>
      <c r="BN34" s="104"/>
      <c r="BO34" s="104"/>
      <c r="BP34" s="104"/>
      <c r="BQ34" s="59"/>
      <c r="BR34" s="59"/>
      <c r="BS34" s="59"/>
      <c r="BT34" s="59"/>
      <c r="BY34" s="28"/>
      <c r="CC34" s="23"/>
      <c r="CD34" s="29"/>
      <c r="CE34" s="105" t="s">
        <v>30</v>
      </c>
      <c r="CF34" s="106"/>
      <c r="CG34" s="107"/>
      <c r="CH34" s="105" t="s">
        <v>41</v>
      </c>
      <c r="CI34" s="106"/>
      <c r="CJ34" s="107"/>
      <c r="CK34" s="105" t="s">
        <v>31</v>
      </c>
      <c r="CL34" s="106"/>
      <c r="CM34" s="107"/>
      <c r="CR34" s="29"/>
      <c r="CS34" s="105" t="s">
        <v>30</v>
      </c>
      <c r="CT34" s="106"/>
      <c r="CU34" s="107"/>
      <c r="CV34" s="105" t="s">
        <v>41</v>
      </c>
      <c r="CW34" s="106"/>
      <c r="CX34" s="107"/>
      <c r="CY34" s="105" t="s">
        <v>31</v>
      </c>
      <c r="CZ34" s="106"/>
      <c r="DA34" s="107"/>
      <c r="DE34" s="28"/>
      <c r="DG34" s="23"/>
      <c r="DH34" s="29"/>
      <c r="DI34" s="114" t="s">
        <v>30</v>
      </c>
      <c r="DJ34" s="114"/>
      <c r="DK34" s="114"/>
      <c r="DL34" s="114" t="s">
        <v>41</v>
      </c>
      <c r="DM34" s="114"/>
      <c r="DN34" s="114"/>
      <c r="DO34" s="114" t="s">
        <v>31</v>
      </c>
      <c r="DP34" s="114"/>
      <c r="DQ34" s="114"/>
      <c r="DW34" s="29"/>
      <c r="DX34" s="114" t="s">
        <v>30</v>
      </c>
      <c r="DY34" s="114"/>
      <c r="DZ34" s="114"/>
      <c r="EA34" s="114" t="s">
        <v>41</v>
      </c>
      <c r="EB34" s="114"/>
      <c r="EC34" s="114"/>
      <c r="ED34" s="114" t="s">
        <v>31</v>
      </c>
      <c r="EE34" s="114"/>
      <c r="EF34" s="114"/>
      <c r="EJ34" s="28"/>
      <c r="EL34" s="23"/>
      <c r="EM34" s="29"/>
      <c r="EN34" s="114" t="s">
        <v>30</v>
      </c>
      <c r="EO34" s="114"/>
      <c r="EP34" s="114" t="s">
        <v>31</v>
      </c>
      <c r="EQ34" s="114"/>
      <c r="ER34" s="59"/>
      <c r="ES34" s="59"/>
      <c r="EV34" s="28"/>
      <c r="EY34" s="23"/>
      <c r="EZ34" s="29"/>
      <c r="FA34" s="114" t="s">
        <v>30</v>
      </c>
      <c r="FB34" s="114"/>
      <c r="FC34" s="114" t="s">
        <v>31</v>
      </c>
      <c r="FD34" s="114"/>
      <c r="FE34" s="63"/>
      <c r="FF34" s="64"/>
      <c r="FI34" s="28"/>
    </row>
    <row r="35" spans="1:165" ht="45.75">
      <c r="A35" s="101"/>
      <c r="B35" s="36" t="s">
        <v>32</v>
      </c>
      <c r="C35" s="108" t="s">
        <v>33</v>
      </c>
      <c r="D35" s="110"/>
      <c r="E35" s="111" t="s">
        <v>53</v>
      </c>
      <c r="F35" s="110"/>
      <c r="G35" s="108" t="s">
        <v>33</v>
      </c>
      <c r="H35" s="110"/>
      <c r="I35" s="111" t="s">
        <v>53</v>
      </c>
      <c r="J35" s="110"/>
      <c r="U35" s="12" t="s">
        <v>32</v>
      </c>
      <c r="V35" s="112" t="s">
        <v>33</v>
      </c>
      <c r="W35" s="113"/>
      <c r="X35" s="112" t="s">
        <v>53</v>
      </c>
      <c r="Y35" s="113"/>
      <c r="Z35" s="112" t="s">
        <v>33</v>
      </c>
      <c r="AA35" s="113"/>
      <c r="AB35" s="112" t="s">
        <v>53</v>
      </c>
      <c r="AC35" s="113"/>
      <c r="AD35" s="59"/>
      <c r="AE35" s="59"/>
      <c r="AF35" s="59"/>
      <c r="AG35" s="59"/>
      <c r="AL35" s="28"/>
      <c r="AO35" s="36" t="s">
        <v>32</v>
      </c>
      <c r="AP35" s="108" t="s">
        <v>33</v>
      </c>
      <c r="AQ35" s="110"/>
      <c r="AR35" s="111" t="s">
        <v>34</v>
      </c>
      <c r="AS35" s="110"/>
      <c r="AT35" s="108" t="s">
        <v>33</v>
      </c>
      <c r="AU35" s="110"/>
      <c r="AV35" s="111" t="s">
        <v>34</v>
      </c>
      <c r="AW35" s="110"/>
      <c r="BH35" s="12" t="s">
        <v>32</v>
      </c>
      <c r="BI35" s="112" t="s">
        <v>33</v>
      </c>
      <c r="BJ35" s="113"/>
      <c r="BK35" s="112" t="s">
        <v>34</v>
      </c>
      <c r="BL35" s="113"/>
      <c r="BM35" s="112" t="s">
        <v>33</v>
      </c>
      <c r="BN35" s="113"/>
      <c r="BO35" s="112" t="s">
        <v>34</v>
      </c>
      <c r="BP35" s="113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8" t="s">
        <v>36</v>
      </c>
      <c r="CG35" s="109"/>
      <c r="CH35" s="56" t="s">
        <v>35</v>
      </c>
      <c r="CI35" s="108" t="s">
        <v>36</v>
      </c>
      <c r="CJ35" s="109"/>
      <c r="CK35" s="56" t="s">
        <v>35</v>
      </c>
      <c r="CL35" s="108" t="s">
        <v>36</v>
      </c>
      <c r="CM35" s="109"/>
      <c r="CR35" s="12" t="s">
        <v>32</v>
      </c>
      <c r="CS35" s="56" t="s">
        <v>35</v>
      </c>
      <c r="CT35" s="108" t="s">
        <v>36</v>
      </c>
      <c r="CU35" s="109"/>
      <c r="CV35" s="56" t="s">
        <v>35</v>
      </c>
      <c r="CW35" s="108" t="s">
        <v>36</v>
      </c>
      <c r="CX35" s="109"/>
      <c r="CY35" s="56" t="s">
        <v>35</v>
      </c>
      <c r="CZ35" s="108" t="s">
        <v>36</v>
      </c>
      <c r="DA35" s="109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01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01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39"/>
      <c r="AR37" s="39"/>
      <c r="AS37" s="39"/>
      <c r="AT37" s="39"/>
      <c r="AU37" s="39"/>
      <c r="AV37" s="39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 s="39"/>
      <c r="DJ37" s="39"/>
      <c r="DK37" s="39"/>
      <c r="DL37" s="39"/>
      <c r="DM37" s="39"/>
      <c r="DN37" s="39"/>
      <c r="DO37" s="39"/>
      <c r="DP37" s="39"/>
      <c r="DQ37" s="39"/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>
      <c r="A38" s="101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39"/>
      <c r="AR38" s="39"/>
      <c r="AS38" s="39"/>
      <c r="AT38" s="39"/>
      <c r="AU38" s="39"/>
      <c r="AV38" s="39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 s="39"/>
      <c r="DJ38" s="39"/>
      <c r="DK38" s="39"/>
      <c r="DL38" s="39"/>
      <c r="DM38" s="39"/>
      <c r="DN38" s="39"/>
      <c r="DO38" s="39"/>
      <c r="DP38" s="39"/>
      <c r="DQ38" s="39"/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>
      <c r="A39" s="101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39"/>
      <c r="AR39" s="39"/>
      <c r="AS39" s="39"/>
      <c r="AT39" s="39"/>
      <c r="AU39" s="39"/>
      <c r="AV39" s="39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 s="39"/>
      <c r="DJ39" s="39"/>
      <c r="DK39" s="39"/>
      <c r="DL39" s="39"/>
      <c r="DM39" s="39"/>
      <c r="DN39" s="39"/>
      <c r="DO39" s="39"/>
      <c r="DP39" s="39"/>
      <c r="DQ39" s="39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>
      <c r="A40" s="101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39"/>
      <c r="AQ40" s="39"/>
      <c r="AR40" s="39"/>
      <c r="AS40" s="39"/>
      <c r="AT40" s="39"/>
      <c r="AU40" s="39"/>
      <c r="AV40" s="39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39"/>
      <c r="CF40" s="39"/>
      <c r="CG40" s="39"/>
      <c r="CH40" s="39"/>
      <c r="CI40" s="39"/>
      <c r="CJ40" s="39"/>
      <c r="CK40" s="39"/>
      <c r="CL40" s="39"/>
      <c r="CM40" s="39"/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 s="39"/>
      <c r="DJ40" s="39"/>
      <c r="DK40" s="39"/>
      <c r="DL40" s="39"/>
      <c r="DM40" s="39"/>
      <c r="DN40" s="39"/>
      <c r="DO40" s="39"/>
      <c r="DP40" s="39"/>
      <c r="DQ40" s="39"/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>
      <c r="A41" s="101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39"/>
      <c r="AQ41" s="39"/>
      <c r="AR41" s="39"/>
      <c r="AS41" s="39"/>
      <c r="AT41" s="39"/>
      <c r="AU41" s="39"/>
      <c r="AV41" s="39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39"/>
      <c r="CF41" s="39"/>
      <c r="CG41" s="39"/>
      <c r="CH41" s="39"/>
      <c r="CI41" s="39"/>
      <c r="CJ41" s="39"/>
      <c r="CK41" s="39"/>
      <c r="CL41" s="39"/>
      <c r="CM41" s="39"/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 s="39"/>
      <c r="DJ41" s="39"/>
      <c r="DK41" s="39"/>
      <c r="DL41" s="39"/>
      <c r="DM41" s="39"/>
      <c r="DN41" s="39"/>
      <c r="DO41" s="39"/>
      <c r="DP41" s="39"/>
      <c r="DQ41" s="39"/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>
      <c r="A42" s="101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39"/>
      <c r="AQ42" s="39"/>
      <c r="AR42" s="39"/>
      <c r="AS42" s="39"/>
      <c r="AT42" s="39"/>
      <c r="AU42" s="39"/>
      <c r="AV42" s="39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39"/>
      <c r="CF42" s="39"/>
      <c r="CG42" s="39"/>
      <c r="CH42" s="39"/>
      <c r="CI42" s="39"/>
      <c r="CJ42" s="39"/>
      <c r="CK42" s="39"/>
      <c r="CL42" s="39"/>
      <c r="CM42" s="39"/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 s="39"/>
      <c r="DJ42" s="39"/>
      <c r="DK42" s="39"/>
      <c r="DL42" s="39"/>
      <c r="DM42" s="39"/>
      <c r="DN42" s="39"/>
      <c r="DO42" s="39"/>
      <c r="DP42" s="39"/>
      <c r="DQ42" s="39"/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>
      <c r="A43" s="101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39"/>
      <c r="AQ43" s="39"/>
      <c r="AR43" s="39"/>
      <c r="AS43" s="39"/>
      <c r="AT43" s="39"/>
      <c r="AU43" s="39"/>
      <c r="AV43" s="39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39"/>
      <c r="CF43" s="39"/>
      <c r="CG43" s="39"/>
      <c r="CH43" s="39"/>
      <c r="CI43" s="39"/>
      <c r="CJ43" s="39"/>
      <c r="CK43" s="39"/>
      <c r="CL43" s="39"/>
      <c r="CM43" s="39"/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 s="39"/>
      <c r="DJ43" s="39"/>
      <c r="DK43" s="39"/>
      <c r="DL43" s="39"/>
      <c r="DM43" s="39"/>
      <c r="DN43" s="39"/>
      <c r="DO43" s="39"/>
      <c r="DP43" s="39"/>
      <c r="DQ43" s="39"/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>
      <c r="A44" s="101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39"/>
      <c r="AQ44" s="39"/>
      <c r="AR44" s="39"/>
      <c r="AS44" s="39"/>
      <c r="AT44" s="39"/>
      <c r="AU44" s="39"/>
      <c r="AV44" s="39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39"/>
      <c r="CF44" s="39"/>
      <c r="CG44" s="39"/>
      <c r="CH44" s="39"/>
      <c r="CI44" s="39"/>
      <c r="CJ44" s="39"/>
      <c r="CK44" s="39"/>
      <c r="CL44" s="39"/>
      <c r="CM44" s="39"/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 s="39"/>
      <c r="DJ44" s="39"/>
      <c r="DK44" s="39"/>
      <c r="DL44" s="39"/>
      <c r="DM44" s="39"/>
      <c r="DN44" s="39"/>
      <c r="DO44" s="39"/>
      <c r="DP44" s="39"/>
      <c r="DQ44" s="39"/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>
      <c r="A45" s="101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39"/>
      <c r="AQ45" s="39"/>
      <c r="AR45" s="39"/>
      <c r="AS45" s="39"/>
      <c r="AT45" s="39"/>
      <c r="AU45" s="39"/>
      <c r="AV45" s="39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39"/>
      <c r="CF45" s="39"/>
      <c r="CG45" s="39"/>
      <c r="CH45" s="39"/>
      <c r="CI45" s="39"/>
      <c r="CJ45" s="39"/>
      <c r="CK45" s="39"/>
      <c r="CL45" s="39"/>
      <c r="CM45" s="39"/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 s="39"/>
      <c r="DJ45" s="39"/>
      <c r="DK45" s="39"/>
      <c r="DL45" s="39"/>
      <c r="DM45" s="39"/>
      <c r="DN45" s="39"/>
      <c r="DO45" s="39"/>
      <c r="DP45" s="39"/>
      <c r="DQ45" s="39"/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>
      <c r="A46" s="101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39"/>
      <c r="AQ46" s="39"/>
      <c r="AR46" s="39"/>
      <c r="AS46" s="39"/>
      <c r="AT46" s="39"/>
      <c r="AU46" s="39"/>
      <c r="AV46" s="39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39"/>
      <c r="CF46" s="39"/>
      <c r="CG46" s="39"/>
      <c r="CH46" s="39"/>
      <c r="CI46" s="39"/>
      <c r="CJ46" s="39"/>
      <c r="CK46" s="39"/>
      <c r="CL46" s="39"/>
      <c r="CM46" s="39"/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 s="39"/>
      <c r="DJ46" s="39"/>
      <c r="DK46" s="39"/>
      <c r="DL46" s="39"/>
      <c r="DM46" s="39"/>
      <c r="DN46" s="39"/>
      <c r="DO46" s="39"/>
      <c r="DP46" s="39"/>
      <c r="DQ46" s="39"/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>
      <c r="A47" s="101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39"/>
      <c r="AQ47" s="39"/>
      <c r="AR47" s="39"/>
      <c r="AS47" s="39"/>
      <c r="AT47" s="39"/>
      <c r="AU47" s="39"/>
      <c r="AV47" s="39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39"/>
      <c r="CF47" s="39"/>
      <c r="CG47" s="39"/>
      <c r="CH47" s="39"/>
      <c r="CI47" s="39"/>
      <c r="CJ47" s="39"/>
      <c r="CK47" s="39"/>
      <c r="CL47" s="39"/>
      <c r="CM47" s="39"/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 s="39"/>
      <c r="DJ47" s="39"/>
      <c r="DK47" s="39"/>
      <c r="DL47" s="39"/>
      <c r="DM47" s="39"/>
      <c r="DN47" s="39"/>
      <c r="DO47" s="39"/>
      <c r="DP47" s="39"/>
      <c r="DQ47" s="39"/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>
      <c r="A48" s="101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39"/>
      <c r="AQ48" s="39"/>
      <c r="AR48" s="39"/>
      <c r="AS48" s="39"/>
      <c r="AT48" s="39"/>
      <c r="AU48" s="39"/>
      <c r="AV48" s="39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39"/>
      <c r="CF48" s="39"/>
      <c r="CG48" s="39"/>
      <c r="CH48" s="39"/>
      <c r="CI48" s="39"/>
      <c r="CJ48" s="39"/>
      <c r="CK48" s="39"/>
      <c r="CL48" s="39"/>
      <c r="CM48" s="39"/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 s="39"/>
      <c r="DJ48" s="39"/>
      <c r="DK48" s="39"/>
      <c r="DL48" s="39"/>
      <c r="DM48" s="39"/>
      <c r="DN48" s="39"/>
      <c r="DO48" s="39"/>
      <c r="DP48" s="39"/>
      <c r="DQ48" s="39"/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>
      <c r="A49" s="101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39"/>
      <c r="AQ49" s="39"/>
      <c r="AR49" s="39"/>
      <c r="AS49" s="39"/>
      <c r="AT49" s="39"/>
      <c r="AU49" s="39"/>
      <c r="AV49" s="39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39"/>
      <c r="CF49" s="39"/>
      <c r="CG49" s="39"/>
      <c r="CH49" s="39"/>
      <c r="CI49" s="39"/>
      <c r="CJ49" s="39"/>
      <c r="CK49" s="39"/>
      <c r="CL49" s="39"/>
      <c r="CM49" s="39"/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 s="39"/>
      <c r="DJ49" s="39"/>
      <c r="DK49" s="39"/>
      <c r="DL49" s="39"/>
      <c r="DM49" s="39"/>
      <c r="DN49" s="39"/>
      <c r="DO49" s="39"/>
      <c r="DP49" s="39"/>
      <c r="DQ49" s="39"/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>
      <c r="A50" s="101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39"/>
      <c r="AQ50" s="39"/>
      <c r="AR50" s="39"/>
      <c r="AS50" s="39"/>
      <c r="AT50" s="39"/>
      <c r="AU50" s="39"/>
      <c r="AV50" s="39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39"/>
      <c r="CF50" s="39"/>
      <c r="CG50" s="39"/>
      <c r="CH50" s="39"/>
      <c r="CI50" s="39"/>
      <c r="CJ50" s="39"/>
      <c r="CK50" s="39"/>
      <c r="CL50" s="39"/>
      <c r="CM50" s="39"/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 s="39"/>
      <c r="DJ50" s="39"/>
      <c r="DK50" s="39"/>
      <c r="DL50" s="39"/>
      <c r="DM50" s="39"/>
      <c r="DN50" s="39"/>
      <c r="DO50" s="39"/>
      <c r="DP50" s="39"/>
      <c r="DQ50" s="39"/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>
      <c r="A51" s="101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39"/>
      <c r="AQ51" s="39"/>
      <c r="AR51" s="39"/>
      <c r="AS51" s="39"/>
      <c r="AT51" s="39"/>
      <c r="AU51" s="39"/>
      <c r="AV51" s="39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39"/>
      <c r="CF51" s="39"/>
      <c r="CG51" s="39"/>
      <c r="CH51" s="39"/>
      <c r="CI51" s="39"/>
      <c r="CJ51" s="39"/>
      <c r="CK51" s="39"/>
      <c r="CL51" s="39"/>
      <c r="CM51" s="39"/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 s="39"/>
      <c r="DJ51" s="39"/>
      <c r="DK51" s="39"/>
      <c r="DL51" s="39"/>
      <c r="DM51" s="39"/>
      <c r="DN51" s="39"/>
      <c r="DO51" s="39"/>
      <c r="DP51" s="39"/>
      <c r="DQ51" s="39"/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>
      <c r="A52" s="101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39"/>
      <c r="AQ52" s="39"/>
      <c r="AR52" s="39"/>
      <c r="AS52" s="39"/>
      <c r="AT52" s="39"/>
      <c r="AU52" s="39"/>
      <c r="AV52" s="39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39"/>
      <c r="CF52" s="39"/>
      <c r="CG52" s="39"/>
      <c r="CH52" s="39"/>
      <c r="CI52" s="39"/>
      <c r="CJ52" s="39"/>
      <c r="CK52" s="39"/>
      <c r="CL52" s="39"/>
      <c r="CM52" s="39"/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 s="39"/>
      <c r="DJ52" s="39"/>
      <c r="DK52" s="39"/>
      <c r="DL52" s="39"/>
      <c r="DM52" s="39"/>
      <c r="DN52" s="39"/>
      <c r="DO52" s="39"/>
      <c r="DP52" s="39"/>
      <c r="DQ52" s="39"/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>
      <c r="A53" s="101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39"/>
      <c r="AQ53" s="39"/>
      <c r="AR53" s="39"/>
      <c r="AS53" s="39"/>
      <c r="AT53" s="39"/>
      <c r="AU53" s="39"/>
      <c r="AV53" s="39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39"/>
      <c r="CF53" s="39"/>
      <c r="CG53" s="39"/>
      <c r="CH53" s="39"/>
      <c r="CI53" s="39"/>
      <c r="CJ53" s="39"/>
      <c r="CK53" s="39"/>
      <c r="CL53" s="39"/>
      <c r="CM53" s="39"/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 s="39"/>
      <c r="DJ53" s="39"/>
      <c r="DK53" s="39"/>
      <c r="DL53" s="39"/>
      <c r="DM53" s="39"/>
      <c r="DN53" s="39"/>
      <c r="DO53" s="39"/>
      <c r="DP53" s="39"/>
      <c r="DQ53" s="39"/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>
      <c r="A54" s="101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39"/>
      <c r="AQ54" s="39"/>
      <c r="AR54" s="39"/>
      <c r="AS54" s="39"/>
      <c r="AT54" s="39"/>
      <c r="AU54" s="39"/>
      <c r="AV54" s="39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39"/>
      <c r="CF54" s="39"/>
      <c r="CG54" s="39"/>
      <c r="CH54" s="39"/>
      <c r="CI54" s="39"/>
      <c r="CJ54" s="39"/>
      <c r="CK54" s="39"/>
      <c r="CL54" s="39"/>
      <c r="CM54" s="39"/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 s="39"/>
      <c r="DJ54" s="39"/>
      <c r="DK54" s="39"/>
      <c r="DL54" s="39"/>
      <c r="DM54" s="39"/>
      <c r="DN54" s="39"/>
      <c r="DO54" s="39"/>
      <c r="DP54" s="39"/>
      <c r="DQ54" s="39"/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>
      <c r="A55" s="101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39"/>
      <c r="AQ55" s="39"/>
      <c r="AR55" s="39"/>
      <c r="AS55" s="39"/>
      <c r="AT55" s="39"/>
      <c r="AU55" s="39"/>
      <c r="AV55" s="39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39"/>
      <c r="CF55" s="39"/>
      <c r="CG55" s="39"/>
      <c r="CH55" s="39"/>
      <c r="CI55" s="39"/>
      <c r="CJ55" s="39"/>
      <c r="CK55" s="39"/>
      <c r="CL55" s="39"/>
      <c r="CM55" s="39"/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 s="39"/>
      <c r="DJ55" s="39"/>
      <c r="DK55" s="39"/>
      <c r="DL55" s="39"/>
      <c r="DM55" s="39"/>
      <c r="DN55" s="39"/>
      <c r="DO55" s="39"/>
      <c r="DP55" s="39"/>
      <c r="DQ55" s="39"/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>
      <c r="A56" s="101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39"/>
      <c r="AQ56" s="39"/>
      <c r="AR56" s="39"/>
      <c r="AS56" s="39"/>
      <c r="AT56" s="39"/>
      <c r="AU56" s="39"/>
      <c r="AV56" s="39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39"/>
      <c r="CF56" s="39"/>
      <c r="CG56" s="39"/>
      <c r="CH56" s="39"/>
      <c r="CI56" s="39"/>
      <c r="CJ56" s="39"/>
      <c r="CK56" s="39"/>
      <c r="CL56" s="39"/>
      <c r="CM56" s="39"/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 s="39"/>
      <c r="DJ56" s="39"/>
      <c r="DK56" s="39"/>
      <c r="DL56" s="39"/>
      <c r="DM56" s="39"/>
      <c r="DN56" s="39"/>
      <c r="DO56" s="39"/>
      <c r="DP56" s="39"/>
      <c r="DQ56" s="39"/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>
      <c r="A57" s="101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39"/>
      <c r="AQ57" s="39"/>
      <c r="AR57" s="39"/>
      <c r="AS57" s="39"/>
      <c r="AT57" s="39"/>
      <c r="AU57" s="39"/>
      <c r="AV57" s="39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39"/>
      <c r="CF57" s="39"/>
      <c r="CG57" s="39"/>
      <c r="CH57" s="39"/>
      <c r="CI57" s="39"/>
      <c r="CJ57" s="39"/>
      <c r="CK57" s="39"/>
      <c r="CL57" s="39"/>
      <c r="CM57" s="39"/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 s="39"/>
      <c r="DJ57" s="39"/>
      <c r="DK57" s="39"/>
      <c r="DL57" s="39"/>
      <c r="DM57" s="39"/>
      <c r="DN57" s="39"/>
      <c r="DO57" s="39"/>
      <c r="DP57" s="39"/>
      <c r="DQ57" s="39"/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>
      <c r="A58" s="101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39"/>
      <c r="AQ58" s="39"/>
      <c r="AR58" s="39"/>
      <c r="AS58" s="39"/>
      <c r="AT58" s="39"/>
      <c r="AU58" s="39"/>
      <c r="AV58" s="39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39"/>
      <c r="CF58" s="39"/>
      <c r="CG58" s="39"/>
      <c r="CH58" s="39"/>
      <c r="CI58" s="39"/>
      <c r="CJ58" s="39"/>
      <c r="CK58" s="39"/>
      <c r="CL58" s="39"/>
      <c r="CM58" s="39"/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 s="39"/>
      <c r="DJ58" s="39"/>
      <c r="DK58" s="39"/>
      <c r="DL58" s="39"/>
      <c r="DM58" s="39"/>
      <c r="DN58" s="39"/>
      <c r="DO58" s="39"/>
      <c r="DP58" s="39"/>
      <c r="DQ58" s="39"/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>
      <c r="A59" s="101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39"/>
      <c r="AQ59" s="39"/>
      <c r="AR59" s="39"/>
      <c r="AS59" s="39"/>
      <c r="AT59" s="39"/>
      <c r="AU59" s="39"/>
      <c r="AV59" s="39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39"/>
      <c r="CF59" s="39"/>
      <c r="CG59" s="39"/>
      <c r="CH59" s="39"/>
      <c r="CI59" s="39"/>
      <c r="CJ59" s="39"/>
      <c r="CK59" s="39"/>
      <c r="CL59" s="39"/>
      <c r="CM59" s="39"/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 s="39"/>
      <c r="DJ59" s="39"/>
      <c r="DK59" s="39"/>
      <c r="DL59" s="39"/>
      <c r="DM59" s="39"/>
      <c r="DN59" s="39"/>
      <c r="DO59" s="39"/>
      <c r="DP59" s="39"/>
      <c r="DQ59" s="39"/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>
      <c r="A60" s="101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39"/>
      <c r="AQ60" s="39"/>
      <c r="AR60" s="39"/>
      <c r="AS60" s="39"/>
      <c r="AT60" s="39"/>
      <c r="AU60" s="39"/>
      <c r="AV60" s="39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39"/>
      <c r="CF60" s="39"/>
      <c r="CG60" s="39"/>
      <c r="CH60" s="39"/>
      <c r="CI60" s="39"/>
      <c r="CJ60" s="39"/>
      <c r="CK60" s="39"/>
      <c r="CL60" s="39"/>
      <c r="CM60" s="39"/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 s="39"/>
      <c r="DJ60" s="39"/>
      <c r="DK60" s="39"/>
      <c r="DL60" s="39"/>
      <c r="DM60" s="39"/>
      <c r="DN60" s="39"/>
      <c r="DO60" s="39"/>
      <c r="DP60" s="39"/>
      <c r="DQ60" s="39"/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>
      <c r="A61" s="101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39"/>
      <c r="AQ61" s="39"/>
      <c r="AR61" s="39"/>
      <c r="AS61" s="39"/>
      <c r="AT61" s="39"/>
      <c r="AU61" s="39"/>
      <c r="AV61" s="39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39"/>
      <c r="CF61" s="39"/>
      <c r="CG61" s="39"/>
      <c r="CH61" s="39"/>
      <c r="CI61" s="39"/>
      <c r="CJ61" s="39"/>
      <c r="CK61" s="39"/>
      <c r="CL61" s="39"/>
      <c r="CM61" s="39"/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 s="39"/>
      <c r="DJ61" s="39"/>
      <c r="DK61" s="39"/>
      <c r="DL61" s="39"/>
      <c r="DM61" s="39"/>
      <c r="DN61" s="39"/>
      <c r="DO61" s="39"/>
      <c r="DP61" s="39"/>
      <c r="DQ61" s="39"/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>
      <c r="A62" s="101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39"/>
      <c r="AQ62" s="39"/>
      <c r="AR62" s="39"/>
      <c r="AS62" s="39"/>
      <c r="AT62" s="39"/>
      <c r="AU62" s="39"/>
      <c r="AV62" s="39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39"/>
      <c r="CF62" s="39"/>
      <c r="CG62" s="39"/>
      <c r="CH62" s="39"/>
      <c r="CI62" s="39"/>
      <c r="CJ62" s="39"/>
      <c r="CK62" s="39"/>
      <c r="CL62" s="39"/>
      <c r="CM62" s="39"/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 s="39"/>
      <c r="DJ62" s="39"/>
      <c r="DK62" s="39"/>
      <c r="DL62" s="39"/>
      <c r="DM62" s="39"/>
      <c r="DN62" s="39"/>
      <c r="DO62" s="39"/>
      <c r="DP62" s="39"/>
      <c r="DQ62" s="39"/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>
      <c r="A63" s="101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39"/>
      <c r="AQ63" s="39"/>
      <c r="AR63" s="39"/>
      <c r="AS63" s="39"/>
      <c r="AT63" s="39"/>
      <c r="AU63" s="39"/>
      <c r="AV63" s="39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39"/>
      <c r="CF63" s="39"/>
      <c r="CG63" s="39"/>
      <c r="CH63" s="39"/>
      <c r="CI63" s="39"/>
      <c r="CJ63" s="39"/>
      <c r="CK63" s="39"/>
      <c r="CL63" s="39"/>
      <c r="CM63" s="39"/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 s="39"/>
      <c r="DJ63" s="39"/>
      <c r="DK63" s="39"/>
      <c r="DL63" s="39"/>
      <c r="DM63" s="39"/>
      <c r="DN63" s="39"/>
      <c r="DO63" s="39"/>
      <c r="DP63" s="39"/>
      <c r="DQ63" s="39"/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>
      <c r="A64" s="101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39"/>
      <c r="AQ64" s="39"/>
      <c r="AR64" s="39"/>
      <c r="AS64" s="39"/>
      <c r="AT64" s="39"/>
      <c r="AU64" s="39"/>
      <c r="AV64" s="39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39"/>
      <c r="CF64" s="39"/>
      <c r="CG64" s="39"/>
      <c r="CH64" s="39"/>
      <c r="CI64" s="39"/>
      <c r="CJ64" s="39"/>
      <c r="CK64" s="39"/>
      <c r="CL64" s="39"/>
      <c r="CM64" s="39"/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 s="39"/>
      <c r="DJ64" s="39"/>
      <c r="DK64" s="39"/>
      <c r="DL64" s="39"/>
      <c r="DM64" s="39"/>
      <c r="DN64" s="39"/>
      <c r="DO64" s="39"/>
      <c r="DP64" s="39"/>
      <c r="DQ64" s="39"/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>
      <c r="A65" s="101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39"/>
      <c r="AQ65" s="39"/>
      <c r="AR65" s="39"/>
      <c r="AS65" s="39"/>
      <c r="AT65" s="39"/>
      <c r="AU65" s="39"/>
      <c r="AV65" s="39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39"/>
      <c r="CF65" s="39"/>
      <c r="CG65" s="39"/>
      <c r="CH65" s="39"/>
      <c r="CI65" s="39"/>
      <c r="CJ65" s="39"/>
      <c r="CK65" s="39"/>
      <c r="CL65" s="39"/>
      <c r="CM65" s="39"/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 s="39"/>
      <c r="DJ65" s="39"/>
      <c r="DK65" s="39"/>
      <c r="DL65" s="39"/>
      <c r="DM65" s="39"/>
      <c r="DN65" s="39"/>
      <c r="DO65" s="39"/>
      <c r="DP65" s="39"/>
      <c r="DQ65" s="39"/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>
      <c r="A66" s="101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39"/>
      <c r="AQ66" s="39"/>
      <c r="AR66" s="39"/>
      <c r="AS66" s="39"/>
      <c r="AT66" s="39"/>
      <c r="AU66" s="39"/>
      <c r="AV66" s="39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39"/>
      <c r="CF66" s="39"/>
      <c r="CG66" s="39"/>
      <c r="CH66" s="39"/>
      <c r="CI66" s="39"/>
      <c r="CJ66" s="39"/>
      <c r="CK66" s="39"/>
      <c r="CL66" s="39"/>
      <c r="CM66" s="39"/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 s="39"/>
      <c r="DJ66" s="39"/>
      <c r="DK66" s="39"/>
      <c r="DL66" s="39"/>
      <c r="DM66" s="39"/>
      <c r="DN66" s="39"/>
      <c r="DO66" s="39"/>
      <c r="DP66" s="39"/>
      <c r="DQ66" s="39"/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>
      <c r="A67" s="101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39"/>
      <c r="AQ67" s="39"/>
      <c r="AR67" s="39"/>
      <c r="AS67" s="39"/>
      <c r="AT67" s="39"/>
      <c r="AU67" s="39"/>
      <c r="AV67" s="39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39"/>
      <c r="CF67" s="39"/>
      <c r="CG67" s="39"/>
      <c r="CH67" s="39"/>
      <c r="CI67" s="39"/>
      <c r="CJ67" s="39"/>
      <c r="CK67" s="39"/>
      <c r="CL67" s="39"/>
      <c r="CM67" s="39"/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 s="39"/>
      <c r="DJ67" s="39"/>
      <c r="DK67" s="39"/>
      <c r="DL67" s="39"/>
      <c r="DM67" s="39"/>
      <c r="DN67" s="39"/>
      <c r="DO67" s="39"/>
      <c r="DP67" s="39"/>
      <c r="DQ67" s="39"/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>
      <c r="A68" s="101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39"/>
      <c r="AQ68" s="39"/>
      <c r="AR68" s="39"/>
      <c r="AS68" s="39"/>
      <c r="AT68" s="39"/>
      <c r="AU68" s="39"/>
      <c r="AV68" s="39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39"/>
      <c r="CF68" s="39"/>
      <c r="CG68" s="39"/>
      <c r="CH68" s="39"/>
      <c r="CI68" s="39"/>
      <c r="CJ68" s="39"/>
      <c r="CK68" s="39"/>
      <c r="CL68" s="39"/>
      <c r="CM68" s="39"/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 s="39"/>
      <c r="DJ68" s="39"/>
      <c r="DK68" s="39"/>
      <c r="DL68" s="39"/>
      <c r="DM68" s="39"/>
      <c r="DN68" s="39"/>
      <c r="DO68" s="39"/>
      <c r="DP68" s="39"/>
      <c r="DQ68" s="39"/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>
      <c r="A69" s="101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39"/>
      <c r="AQ69" s="39"/>
      <c r="AR69" s="39"/>
      <c r="AS69" s="39"/>
      <c r="AT69" s="39"/>
      <c r="AU69" s="39"/>
      <c r="AV69" s="39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39"/>
      <c r="CF69" s="39"/>
      <c r="CG69" s="39"/>
      <c r="CH69" s="39"/>
      <c r="CI69" s="39"/>
      <c r="CJ69" s="39"/>
      <c r="CK69" s="39"/>
      <c r="CL69" s="39"/>
      <c r="CM69" s="39"/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 s="39"/>
      <c r="DJ69" s="39"/>
      <c r="DK69" s="39"/>
      <c r="DL69" s="39"/>
      <c r="DM69" s="39"/>
      <c r="DN69" s="39"/>
      <c r="DO69" s="39"/>
      <c r="DP69" s="39"/>
      <c r="DQ69" s="39"/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>
      <c r="A70" s="101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39"/>
      <c r="AQ70" s="39"/>
      <c r="AR70" s="39"/>
      <c r="AS70" s="39"/>
      <c r="AT70" s="39"/>
      <c r="AU70" s="39"/>
      <c r="AV70" s="39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39"/>
      <c r="CF70" s="39"/>
      <c r="CG70" s="39"/>
      <c r="CH70" s="39"/>
      <c r="CI70" s="39"/>
      <c r="CJ70" s="39"/>
      <c r="CK70" s="39"/>
      <c r="CL70" s="39"/>
      <c r="CM70" s="39"/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 s="39"/>
      <c r="DJ70" s="39"/>
      <c r="DK70" s="39"/>
      <c r="DL70" s="39"/>
      <c r="DM70" s="39"/>
      <c r="DN70" s="39"/>
      <c r="DO70" s="39"/>
      <c r="DP70" s="39"/>
      <c r="DQ70" s="39"/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>
      <c r="A71" s="101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39"/>
      <c r="AQ71" s="39"/>
      <c r="AR71" s="39"/>
      <c r="AS71" s="39"/>
      <c r="AT71" s="39"/>
      <c r="AU71" s="39"/>
      <c r="AV71" s="39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39"/>
      <c r="CF71" s="39"/>
      <c r="CG71" s="39"/>
      <c r="CH71" s="39"/>
      <c r="CI71" s="39"/>
      <c r="CJ71" s="39"/>
      <c r="CK71" s="39"/>
      <c r="CL71" s="39"/>
      <c r="CM71" s="39"/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 s="39"/>
      <c r="DJ71" s="39"/>
      <c r="DK71" s="39"/>
      <c r="DL71" s="39"/>
      <c r="DM71" s="39"/>
      <c r="DN71" s="39"/>
      <c r="DO71" s="39"/>
      <c r="DP71" s="39"/>
      <c r="DQ71" s="39"/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>
      <c r="A72" s="101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39"/>
      <c r="AQ72" s="39"/>
      <c r="AR72" s="39"/>
      <c r="AS72" s="39"/>
      <c r="AT72" s="39"/>
      <c r="AU72" s="39"/>
      <c r="AV72" s="39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39"/>
      <c r="CF72" s="39"/>
      <c r="CG72" s="39"/>
      <c r="CH72" s="39"/>
      <c r="CI72" s="39"/>
      <c r="CJ72" s="39"/>
      <c r="CK72" s="39"/>
      <c r="CL72" s="39"/>
      <c r="CM72" s="39"/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 s="39"/>
      <c r="DJ72" s="39"/>
      <c r="DK72" s="39"/>
      <c r="DL72" s="39"/>
      <c r="DM72" s="39"/>
      <c r="DN72" s="39"/>
      <c r="DO72" s="39"/>
      <c r="DP72" s="39"/>
      <c r="DQ72" s="39"/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>
      <c r="A73" s="101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39"/>
      <c r="AQ73" s="39"/>
      <c r="AR73" s="39"/>
      <c r="AS73" s="39"/>
      <c r="AT73" s="39"/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>
      <c r="A74" s="101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>
      <c r="A75" s="101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>
      <c r="A76" s="101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>
      <c r="A77" s="101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>
      <c r="A78" s="101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>
      <c r="A79" s="101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>
      <c r="A80" s="101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>
      <c r="A81" s="101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350000000000001" customHeight="1" thickBot="1">
      <c r="A82" s="101"/>
      <c r="B82" s="65">
        <f t="shared" si="2"/>
        <v>40</v>
      </c>
      <c r="C82" s="61"/>
      <c r="D82" s="61"/>
      <c r="E82" s="61"/>
      <c r="F82" s="61"/>
      <c r="G82" s="61"/>
      <c r="H82" s="61"/>
      <c r="I82" s="61"/>
      <c r="J82" s="61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61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61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61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>
      <c r="EN87" s="59"/>
      <c r="EO87" s="59"/>
      <c r="ET87" s="59"/>
      <c r="EU87" s="59"/>
    </row>
  </sheetData>
  <mergeCells count="73">
    <mergeCell ref="CD32:CP32"/>
    <mergeCell ref="AT34:AW34"/>
    <mergeCell ref="BI34:BL34"/>
    <mergeCell ref="BM34:BP34"/>
    <mergeCell ref="CE34:CG34"/>
    <mergeCell ref="CH34:CJ34"/>
    <mergeCell ref="CK34:CM34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R32:DD32"/>
    <mergeCell ref="DH32:DT32"/>
    <mergeCell ref="DW32:EI32"/>
    <mergeCell ref="EM32:EU32"/>
    <mergeCell ref="EZ32:FH32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S34:CU34"/>
    <mergeCell ref="CV34:CX34"/>
    <mergeCell ref="CY34:DA34"/>
    <mergeCell ref="EP34:EQ34"/>
    <mergeCell ref="FA34:FB34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8515-8E17-43E7-B7E8-6DA3B7F96921}">
  <sheetPr>
    <tabColor theme="4"/>
  </sheetPr>
  <dimension ref="B2:D18"/>
  <sheetViews>
    <sheetView workbookViewId="0">
      <selection activeCell="B9" sqref="B9"/>
    </sheetView>
  </sheetViews>
  <sheetFormatPr defaultColWidth="8.85546875" defaultRowHeight="15"/>
  <cols>
    <col min="2" max="2" width="115" bestFit="1" customWidth="1"/>
    <col min="4" max="4" width="77.85546875" bestFit="1" customWidth="1"/>
  </cols>
  <sheetData>
    <row r="2" spans="2:4">
      <c r="B2" t="str">
        <f>'List of Use Cases'!C2 &amp; ", 10Hz Doppler"</f>
        <v>8Tx 8Rx: 8 Layer, MCS 13 on both codewords (Table 1) (type I codebook) – PMI Choice (FFS Fixed, Random) , 10Hz Doppler</v>
      </c>
    </row>
    <row r="3" spans="2:4">
      <c r="B3" t="str">
        <f>'List of Use Cases'!C3 &amp; ", 10Hz Doppler"</f>
        <v>4Tx 4Rx: 4 Layer, MCS 13 (Table 1)  (type I codebook) – PMI Choice (FFS Fixed, Random), 10Hz Doppler</v>
      </c>
    </row>
    <row r="4" spans="2:4">
      <c r="B4" t="str">
        <f>'List of Use Cases'!C4 &amp; ", 10Hz Doppler"</f>
        <v>8Tx/[32Tx] 4Rx: 4 Layer (type I) – Full Throughput Curves (PMI Follow, PMI Random), 10Hz Doppler</v>
      </c>
      <c r="D4" s="45"/>
    </row>
    <row r="5" spans="2:4">
      <c r="B5" t="str">
        <f>'List of Use Cases'!C5 &amp; ", 10Hz Doppler"</f>
        <v>8Tx/[32Tx] 4Rx: 4 Layer (eType II) – Full Throughput Curves (PMI Follow), 10Hz Doppler</v>
      </c>
    </row>
    <row r="6" spans="2:4">
      <c r="B6" t="str">
        <f>'List of Use Cases'!C6 &amp; ", 10Hz Doppler"</f>
        <v>8Tx/[32Tx] 4Rx: 2 Layer (type I) – Full Throughput Curves (PMI Follow, PMI Random), 10Hz Doppler</v>
      </c>
    </row>
    <row r="7" spans="2:4">
      <c r="B7" t="str">
        <f>'List of Use Cases'!C7 &amp; ", 10Hz Doppler"</f>
        <v>8Tx/[32Tx] 4Rx: 2 Layer (eType II) – Full Throughput Curves (PMI Follow), 10Hz Doppler</v>
      </c>
    </row>
    <row r="8" spans="2:4">
      <c r="B8" t="str">
        <f>'List of Use Cases'!C8 &amp; ", 10Hz Doppler"</f>
        <v>2+2 layers with IRC (type I orthogonal and random precoding, to distinguish target and co-scheduled UE), 10Hz Doppler</v>
      </c>
    </row>
    <row r="9" spans="2:4">
      <c r="B9" t="str">
        <f>'List of Use Cases'!C9 &amp; ", 10Hz Doppler"</f>
        <v>2+2 layers with IRC and E-IRC (type I orthogonal and random precoding, to distinguish target and co-scheduled UE), 10Hz Doppler</v>
      </c>
    </row>
    <row r="11" spans="2:4">
      <c r="B11" t="str">
        <f>'List of Use Cases'!C2 &amp; ", 100Hz Doppler"</f>
        <v>8Tx 8Rx: 8 Layer, MCS 13 on both codewords (Table 1) (type I codebook) – PMI Choice (FFS Fixed, Random) , 100Hz Doppler</v>
      </c>
    </row>
    <row r="12" spans="2:4">
      <c r="B12" t="str">
        <f>'List of Use Cases'!C3 &amp; ", 100Hz Doppler"</f>
        <v>4Tx 4Rx: 4 Layer, MCS 13 (Table 1)  (type I codebook) – PMI Choice (FFS Fixed, Random), 100Hz Doppler</v>
      </c>
    </row>
    <row r="13" spans="2:4">
      <c r="B13" t="str">
        <f>'List of Use Cases'!C4 &amp; ", 100Hz Doppler"</f>
        <v>8Tx/[32Tx] 4Rx: 4 Layer (type I) – Full Throughput Curves (PMI Follow, PMI Random), 100Hz Doppler</v>
      </c>
    </row>
    <row r="14" spans="2:4">
      <c r="B14" t="str">
        <f>'List of Use Cases'!C5 &amp; ", 100Hz Doppler"</f>
        <v>8Tx/[32Tx] 4Rx: 4 Layer (eType II) – Full Throughput Curves (PMI Follow), 100Hz Doppler</v>
      </c>
    </row>
    <row r="15" spans="2:4">
      <c r="B15" t="str">
        <f>'List of Use Cases'!C6 &amp; ", 100Hz Doppler"</f>
        <v>8Tx/[32Tx] 4Rx: 2 Layer (type I) – Full Throughput Curves (PMI Follow, PMI Random), 100Hz Doppler</v>
      </c>
    </row>
    <row r="16" spans="2:4">
      <c r="B16" t="str">
        <f>'List of Use Cases'!C7 &amp; ", 100Hz Doppler"</f>
        <v>8Tx/[32Tx] 4Rx: 2 Layer (eType II) – Full Throughput Curves (PMI Follow), 100Hz Doppler</v>
      </c>
    </row>
    <row r="17" spans="2:2">
      <c r="B17" t="str">
        <f>'List of Use Cases'!C8 &amp; ", 100Hz Doppler"</f>
        <v>2+2 layers with IRC (type I orthogonal and random precoding, to distinguish target and co-scheduled UE), 100Hz Doppler</v>
      </c>
    </row>
    <row r="18" spans="2:2">
      <c r="B18" t="str">
        <f>'List of Use Cases'!C9 &amp; ", 100Hz Doppler"</f>
        <v>2+2 layers with IRC and E-IRC (type I orthogonal and random precoding, to distinguish target and co-scheduled UE), 100Hz Doppler</v>
      </c>
    </row>
  </sheetData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CDCF4-57B0-47DC-B3DB-7AF63342A269}">
  <sheetPr>
    <tabColor theme="4"/>
  </sheetPr>
  <dimension ref="A1:C3"/>
  <sheetViews>
    <sheetView zoomScale="130" zoomScaleNormal="130" workbookViewId="0">
      <selection activeCell="C10" sqref="C10"/>
    </sheetView>
  </sheetViews>
  <sheetFormatPr defaultColWidth="8.85546875" defaultRowHeight="15"/>
  <cols>
    <col min="1" max="1" width="8.85546875" style="8"/>
    <col min="2" max="2" width="79.42578125" style="8" bestFit="1" customWidth="1"/>
    <col min="3" max="3" width="47.5703125" style="42" bestFit="1" customWidth="1"/>
    <col min="4" max="16384" width="8.85546875" style="8"/>
  </cols>
  <sheetData>
    <row r="1" spans="1:3">
      <c r="A1" s="81"/>
      <c r="B1" s="82" t="s">
        <v>58</v>
      </c>
      <c r="C1" s="83" t="s">
        <v>57</v>
      </c>
    </row>
    <row r="2" spans="1:3" ht="30">
      <c r="A2" s="84"/>
      <c r="B2" s="85" t="s">
        <v>59</v>
      </c>
      <c r="C2" s="86" t="s">
        <v>61</v>
      </c>
    </row>
    <row r="3" spans="1:3" ht="45">
      <c r="A3" s="84"/>
      <c r="B3" s="85" t="s">
        <v>56</v>
      </c>
      <c r="C3" s="42" t="s">
        <v>60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1B06-46B4-4225-B88A-0FC16639967A}">
  <sheetPr>
    <tabColor theme="4"/>
  </sheetPr>
  <dimension ref="A1:C3"/>
  <sheetViews>
    <sheetView zoomScale="130" zoomScaleNormal="130" workbookViewId="0">
      <selection activeCell="C6" sqref="C6"/>
    </sheetView>
  </sheetViews>
  <sheetFormatPr defaultColWidth="9.140625" defaultRowHeight="15"/>
  <cols>
    <col min="1" max="1" width="9.140625" style="8"/>
    <col min="2" max="2" width="79.42578125" style="8" customWidth="1"/>
    <col min="3" max="3" width="34" style="8" bestFit="1" customWidth="1"/>
    <col min="4" max="16384" width="9.140625" style="8"/>
  </cols>
  <sheetData>
    <row r="1" spans="1:3">
      <c r="A1" s="9" t="s">
        <v>11</v>
      </c>
      <c r="B1" s="10" t="s">
        <v>2</v>
      </c>
      <c r="C1" s="38" t="s">
        <v>12</v>
      </c>
    </row>
    <row r="2" spans="1:3" ht="90">
      <c r="A2" s="50" t="s">
        <v>13</v>
      </c>
      <c r="B2" s="88" t="s">
        <v>63</v>
      </c>
      <c r="C2" s="87" t="s">
        <v>62</v>
      </c>
    </row>
    <row r="3" spans="1:3" ht="45.75" thickBot="1">
      <c r="A3" s="11">
        <v>3</v>
      </c>
      <c r="B3" s="89" t="s">
        <v>64</v>
      </c>
      <c r="C3" s="48"/>
    </row>
  </sheetData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9A76-46C0-4F1D-BB36-44363EA327FE}">
  <sheetPr>
    <tabColor theme="4"/>
  </sheetPr>
  <dimension ref="A1:B4"/>
  <sheetViews>
    <sheetView zoomScale="130" zoomScaleNormal="130" workbookViewId="0">
      <selection activeCell="B4" sqref="A1:B4"/>
    </sheetView>
  </sheetViews>
  <sheetFormatPr defaultColWidth="8.85546875" defaultRowHeight="15"/>
  <cols>
    <col min="1" max="1" width="10.42578125" bestFit="1" customWidth="1"/>
    <col min="2" max="2" width="42.140625" bestFit="1" customWidth="1"/>
  </cols>
  <sheetData>
    <row r="1" spans="1:2">
      <c r="A1" s="6" t="s">
        <v>11</v>
      </c>
      <c r="B1" s="7" t="s">
        <v>2</v>
      </c>
    </row>
    <row r="2" spans="1:2">
      <c r="A2" s="51" t="s">
        <v>14</v>
      </c>
      <c r="B2" s="52" t="s">
        <v>15</v>
      </c>
    </row>
    <row r="3" spans="1:2">
      <c r="A3" s="51" t="s">
        <v>16</v>
      </c>
      <c r="B3" s="52" t="s">
        <v>17</v>
      </c>
    </row>
    <row r="4" spans="1:2" ht="15.75" thickBot="1">
      <c r="A4" s="53" t="s">
        <v>18</v>
      </c>
      <c r="B4" s="54" t="s">
        <v>19</v>
      </c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6D86-F3BE-4F64-BD3C-7E33F70A9725}">
  <sheetPr>
    <tabColor theme="9"/>
  </sheetPr>
  <dimension ref="A1:X34"/>
  <sheetViews>
    <sheetView topLeftCell="A31" zoomScale="70" zoomScaleNormal="70" workbookViewId="0">
      <selection activeCell="AV44" sqref="AV44"/>
    </sheetView>
  </sheetViews>
  <sheetFormatPr defaultColWidth="8.85546875" defaultRowHeight="15"/>
  <cols>
    <col min="23" max="23" width="14.85546875" customWidth="1"/>
    <col min="25" max="25" width="37.42578125" bestFit="1" customWidth="1"/>
  </cols>
  <sheetData>
    <row r="1" spans="1:24">
      <c r="A1" s="74" t="s">
        <v>52</v>
      </c>
    </row>
    <row r="2" spans="1:24">
      <c r="B2" s="14"/>
      <c r="X2" s="73" t="s">
        <v>48</v>
      </c>
    </row>
    <row r="3" spans="1:24">
      <c r="B3" s="73" t="s">
        <v>50</v>
      </c>
      <c r="W3" s="14"/>
    </row>
    <row r="4" spans="1:24">
      <c r="W4" s="55"/>
    </row>
    <row r="34" spans="2:24">
      <c r="B34" s="73" t="s">
        <v>51</v>
      </c>
      <c r="X34" s="73" t="s">
        <v>49</v>
      </c>
    </row>
  </sheetData>
  <phoneticPr fontId="19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28F5D-7CC8-4B40-8945-86DE1FB5CBA2}">
  <sheetPr>
    <tabColor theme="9"/>
  </sheetPr>
  <dimension ref="A1:X34"/>
  <sheetViews>
    <sheetView topLeftCell="A7" zoomScale="70" zoomScaleNormal="70" workbookViewId="0">
      <selection activeCell="W20" sqref="W20"/>
    </sheetView>
  </sheetViews>
  <sheetFormatPr defaultColWidth="8.85546875" defaultRowHeight="15"/>
  <cols>
    <col min="23" max="23" width="14.85546875" customWidth="1"/>
    <col min="25" max="25" width="37.42578125" bestFit="1" customWidth="1"/>
  </cols>
  <sheetData>
    <row r="1" spans="1:24">
      <c r="A1" s="74" t="s">
        <v>52</v>
      </c>
    </row>
    <row r="2" spans="1:24">
      <c r="B2" s="14"/>
      <c r="X2" s="73" t="s">
        <v>48</v>
      </c>
    </row>
    <row r="3" spans="1:24">
      <c r="B3" s="73" t="s">
        <v>50</v>
      </c>
      <c r="W3" s="14"/>
    </row>
    <row r="4" spans="1:24">
      <c r="W4" s="55"/>
    </row>
    <row r="34" spans="2:24">
      <c r="B34" s="73" t="s">
        <v>51</v>
      </c>
      <c r="X34" s="73" t="s">
        <v>49</v>
      </c>
    </row>
  </sheetData>
  <phoneticPr fontId="1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2ACFF-2BCD-4E32-9FCD-92F7E8066B15}">
  <dimension ref="A1:FI87"/>
  <sheetViews>
    <sheetView topLeftCell="A20" zoomScale="55" zoomScaleNormal="55" workbookViewId="0">
      <selection activeCell="DI37" sqref="DI37:DQ82"/>
    </sheetView>
  </sheetViews>
  <sheetFormatPr defaultColWidth="8.85546875" defaultRowHeight="15"/>
  <cols>
    <col min="1" max="1" width="18.42578125" customWidth="1"/>
    <col min="3" max="4" width="11.42578125" bestFit="1" customWidth="1"/>
    <col min="5" max="5" width="12.42578125" bestFit="1" customWidth="1"/>
    <col min="6" max="6" width="11.140625" bestFit="1" customWidth="1"/>
    <col min="7" max="7" width="12.42578125" bestFit="1" customWidth="1"/>
    <col min="8" max="8" width="11.140625" bestFit="1" customWidth="1"/>
    <col min="9" max="18" width="11.42578125" customWidth="1"/>
    <col min="22" max="23" width="11.42578125" bestFit="1" customWidth="1"/>
    <col min="24" max="24" width="12.42578125" bestFit="1" customWidth="1"/>
    <col min="25" max="25" width="11.140625" bestFit="1" customWidth="1"/>
    <col min="26" max="26" width="12.42578125" bestFit="1" customWidth="1"/>
    <col min="27" max="27" width="11.140625" bestFit="1" customWidth="1"/>
    <col min="28" max="37" width="11.42578125" customWidth="1"/>
    <col min="42" max="43" width="11.42578125" bestFit="1" customWidth="1"/>
    <col min="44" max="44" width="12.42578125" bestFit="1" customWidth="1"/>
    <col min="45" max="45" width="11.140625" bestFit="1" customWidth="1"/>
    <col min="46" max="46" width="12.42578125" bestFit="1" customWidth="1"/>
    <col min="47" max="47" width="11.140625" bestFit="1" customWidth="1"/>
    <col min="48" max="57" width="11.42578125" customWidth="1"/>
    <col min="61" max="62" width="11.42578125" bestFit="1" customWidth="1"/>
    <col min="63" max="63" width="12.42578125" bestFit="1" customWidth="1"/>
    <col min="64" max="64" width="11.140625" bestFit="1" customWidth="1"/>
    <col min="65" max="65" width="12.42578125" bestFit="1" customWidth="1"/>
    <col min="66" max="66" width="11.140625" bestFit="1" customWidth="1"/>
    <col min="67" max="76" width="11.42578125" customWidth="1"/>
    <col min="83" max="94" width="12.42578125" customWidth="1"/>
    <col min="97" max="108" width="12.42578125" customWidth="1"/>
    <col min="113" max="124" width="11.140625" customWidth="1"/>
    <col min="128" max="139" width="11.140625" customWidth="1"/>
    <col min="141" max="141" width="16.42578125" customWidth="1"/>
    <col min="142" max="143" width="11.140625" customWidth="1"/>
    <col min="145" max="153" width="13" customWidth="1"/>
    <col min="154" max="156" width="11.140625" customWidth="1"/>
    <col min="158" max="166" width="13" customWidth="1"/>
  </cols>
  <sheetData>
    <row r="1" spans="1:165" ht="33.75">
      <c r="A1" s="46" t="s">
        <v>70</v>
      </c>
    </row>
    <row r="3" spans="1:165" ht="15.75" thickBot="1"/>
    <row r="4" spans="1:165" ht="15.75" thickBot="1">
      <c r="A4" s="101" t="str">
        <f>'Channel Model Configurations'!B2</f>
        <v>TR 38.753 CDLC framework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.75" thickBot="1">
      <c r="A5" s="101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01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01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01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01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01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01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01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01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01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01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01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01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01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01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01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01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01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01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01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01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01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01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01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01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01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01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6.25">
      <c r="A32" s="101"/>
      <c r="B32" s="96" t="s">
        <v>20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U32" s="97" t="s">
        <v>21</v>
      </c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28"/>
      <c r="AO32" s="102" t="s">
        <v>22</v>
      </c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H32" s="100" t="s">
        <v>23</v>
      </c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28"/>
      <c r="CC32" s="23"/>
      <c r="CD32" s="100" t="s">
        <v>24</v>
      </c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R32" s="100" t="s">
        <v>25</v>
      </c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28"/>
      <c r="DG32" s="23"/>
      <c r="DH32" s="100" t="s">
        <v>55</v>
      </c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W32" s="100" t="s">
        <v>27</v>
      </c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28"/>
      <c r="EL32" s="23"/>
      <c r="EM32" s="100" t="s">
        <v>28</v>
      </c>
      <c r="EN32" s="103"/>
      <c r="EO32" s="103"/>
      <c r="EP32" s="103"/>
      <c r="EQ32" s="103"/>
      <c r="ER32" s="103"/>
      <c r="ES32" s="103"/>
      <c r="ET32" s="103"/>
      <c r="EU32" s="103"/>
      <c r="EV32" s="28"/>
      <c r="EY32" s="23"/>
      <c r="EZ32" s="100" t="s">
        <v>29</v>
      </c>
      <c r="FA32" s="103"/>
      <c r="FB32" s="103"/>
      <c r="FC32" s="103"/>
      <c r="FD32" s="103"/>
      <c r="FE32" s="103"/>
      <c r="FF32" s="103"/>
      <c r="FG32" s="103"/>
      <c r="FH32" s="103"/>
      <c r="FI32" s="28"/>
    </row>
    <row r="33" spans="1:165" ht="26.25">
      <c r="A33" s="101"/>
      <c r="B33" s="96" t="str">
        <f>A1</f>
        <v>Ericsson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U33" s="97" t="str">
        <f>A1</f>
        <v>Ericsson</v>
      </c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28"/>
      <c r="AO33" s="102" t="str">
        <f>A1</f>
        <v>Ericsson</v>
      </c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H33" s="100" t="str">
        <f>A1</f>
        <v>Ericsson</v>
      </c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28"/>
      <c r="CC33" s="23"/>
      <c r="CD33" s="100" t="str">
        <f>A1</f>
        <v>Ericsson</v>
      </c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R33" s="100" t="str">
        <f>A1</f>
        <v>Ericsson</v>
      </c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28"/>
      <c r="DG33" s="23"/>
      <c r="DH33" s="100" t="str">
        <f>A1</f>
        <v>Ericsson</v>
      </c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W33" s="100" t="str">
        <f>A1</f>
        <v>Ericsson</v>
      </c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28"/>
      <c r="EL33" s="23"/>
      <c r="EM33" s="100" t="str">
        <f>A1</f>
        <v>Ericsson</v>
      </c>
      <c r="EN33" s="100"/>
      <c r="EO33" s="100"/>
      <c r="EP33" s="100"/>
      <c r="EQ33" s="100"/>
      <c r="ER33" s="100"/>
      <c r="ES33" s="100"/>
      <c r="ET33" s="100"/>
      <c r="EU33" s="100"/>
      <c r="EV33" s="28"/>
      <c r="EY33" s="23"/>
      <c r="EZ33" s="100" t="str">
        <f>A1</f>
        <v>Ericsson</v>
      </c>
      <c r="FA33" s="100"/>
      <c r="FB33" s="100"/>
      <c r="FC33" s="100"/>
      <c r="FD33" s="100"/>
      <c r="FE33" s="100"/>
      <c r="FF33" s="100"/>
      <c r="FG33" s="100"/>
      <c r="FH33" s="100"/>
      <c r="FI33" s="28"/>
    </row>
    <row r="34" spans="1:165">
      <c r="A34" s="101"/>
      <c r="B34" s="35"/>
      <c r="C34" s="104" t="s">
        <v>30</v>
      </c>
      <c r="D34" s="104"/>
      <c r="E34" s="104"/>
      <c r="F34" s="104"/>
      <c r="G34" s="104" t="s">
        <v>31</v>
      </c>
      <c r="H34" s="104"/>
      <c r="I34" s="104"/>
      <c r="J34" s="104"/>
      <c r="U34" s="29"/>
      <c r="V34" s="104" t="s">
        <v>30</v>
      </c>
      <c r="W34" s="104"/>
      <c r="X34" s="104"/>
      <c r="Y34" s="104"/>
      <c r="Z34" s="104" t="s">
        <v>31</v>
      </c>
      <c r="AA34" s="104"/>
      <c r="AB34" s="104"/>
      <c r="AC34" s="104"/>
      <c r="AD34" s="59"/>
      <c r="AE34" s="59"/>
      <c r="AF34" s="59"/>
      <c r="AG34" s="59"/>
      <c r="AL34" s="28"/>
      <c r="AO34" s="35"/>
      <c r="AP34" s="104" t="s">
        <v>30</v>
      </c>
      <c r="AQ34" s="104"/>
      <c r="AR34" s="104"/>
      <c r="AS34" s="104"/>
      <c r="AT34" s="104" t="s">
        <v>31</v>
      </c>
      <c r="AU34" s="104"/>
      <c r="AV34" s="104"/>
      <c r="AW34" s="104"/>
      <c r="BH34" s="29"/>
      <c r="BI34" s="104" t="s">
        <v>30</v>
      </c>
      <c r="BJ34" s="104"/>
      <c r="BK34" s="104"/>
      <c r="BL34" s="104"/>
      <c r="BM34" s="104" t="s">
        <v>31</v>
      </c>
      <c r="BN34" s="104"/>
      <c r="BO34" s="104"/>
      <c r="BP34" s="104"/>
      <c r="BQ34" s="59"/>
      <c r="BR34" s="59"/>
      <c r="BS34" s="59"/>
      <c r="BT34" s="59"/>
      <c r="BY34" s="28"/>
      <c r="CC34" s="23"/>
      <c r="CD34" s="29"/>
      <c r="CE34" s="105" t="s">
        <v>30</v>
      </c>
      <c r="CF34" s="106"/>
      <c r="CG34" s="107"/>
      <c r="CH34" s="105" t="s">
        <v>41</v>
      </c>
      <c r="CI34" s="106"/>
      <c r="CJ34" s="107"/>
      <c r="CK34" s="105" t="s">
        <v>31</v>
      </c>
      <c r="CL34" s="106"/>
      <c r="CM34" s="107"/>
      <c r="CR34" s="29"/>
      <c r="CS34" s="105" t="s">
        <v>30</v>
      </c>
      <c r="CT34" s="106"/>
      <c r="CU34" s="107"/>
      <c r="CV34" s="105" t="s">
        <v>41</v>
      </c>
      <c r="CW34" s="106"/>
      <c r="CX34" s="107"/>
      <c r="CY34" s="105" t="s">
        <v>31</v>
      </c>
      <c r="CZ34" s="106"/>
      <c r="DA34" s="107"/>
      <c r="DE34" s="28"/>
      <c r="DG34" s="23"/>
      <c r="DH34" s="29"/>
      <c r="DI34" s="114" t="s">
        <v>30</v>
      </c>
      <c r="DJ34" s="114"/>
      <c r="DK34" s="114"/>
      <c r="DL34" s="114" t="s">
        <v>41</v>
      </c>
      <c r="DM34" s="114"/>
      <c r="DN34" s="114"/>
      <c r="DO34" s="114" t="s">
        <v>31</v>
      </c>
      <c r="DP34" s="114"/>
      <c r="DQ34" s="114"/>
      <c r="DW34" s="29"/>
      <c r="DX34" s="114" t="s">
        <v>30</v>
      </c>
      <c r="DY34" s="114"/>
      <c r="DZ34" s="114"/>
      <c r="EA34" s="114" t="s">
        <v>41</v>
      </c>
      <c r="EB34" s="114"/>
      <c r="EC34" s="114"/>
      <c r="ED34" s="114" t="s">
        <v>31</v>
      </c>
      <c r="EE34" s="114"/>
      <c r="EF34" s="114"/>
      <c r="EJ34" s="28"/>
      <c r="EL34" s="23"/>
      <c r="EM34" s="29"/>
      <c r="EN34" s="114" t="s">
        <v>30</v>
      </c>
      <c r="EO34" s="114"/>
      <c r="EP34" s="114" t="s">
        <v>31</v>
      </c>
      <c r="EQ34" s="114"/>
      <c r="ER34" s="59"/>
      <c r="ES34" s="59"/>
      <c r="EV34" s="28"/>
      <c r="EY34" s="23"/>
      <c r="EZ34" s="29"/>
      <c r="FA34" s="114" t="s">
        <v>30</v>
      </c>
      <c r="FB34" s="114"/>
      <c r="FC34" s="114" t="s">
        <v>31</v>
      </c>
      <c r="FD34" s="114"/>
      <c r="FE34" s="63"/>
      <c r="FF34" s="64"/>
      <c r="FI34" s="28"/>
    </row>
    <row r="35" spans="1:165" ht="45.75">
      <c r="A35" s="101"/>
      <c r="B35" s="36" t="s">
        <v>32</v>
      </c>
      <c r="C35" s="108" t="s">
        <v>33</v>
      </c>
      <c r="D35" s="110"/>
      <c r="E35" s="111" t="s">
        <v>53</v>
      </c>
      <c r="F35" s="110"/>
      <c r="G35" s="108" t="s">
        <v>33</v>
      </c>
      <c r="H35" s="110"/>
      <c r="I35" s="111" t="s">
        <v>53</v>
      </c>
      <c r="J35" s="110"/>
      <c r="U35" s="12" t="s">
        <v>32</v>
      </c>
      <c r="V35" s="112" t="s">
        <v>33</v>
      </c>
      <c r="W35" s="113"/>
      <c r="X35" s="112" t="s">
        <v>53</v>
      </c>
      <c r="Y35" s="113"/>
      <c r="Z35" s="112" t="s">
        <v>33</v>
      </c>
      <c r="AA35" s="113"/>
      <c r="AB35" s="112" t="s">
        <v>53</v>
      </c>
      <c r="AC35" s="113"/>
      <c r="AD35" s="59"/>
      <c r="AE35" s="59"/>
      <c r="AF35" s="59"/>
      <c r="AG35" s="59"/>
      <c r="AL35" s="28"/>
      <c r="AO35" s="36" t="s">
        <v>32</v>
      </c>
      <c r="AP35" s="108" t="s">
        <v>33</v>
      </c>
      <c r="AQ35" s="110"/>
      <c r="AR35" s="111" t="s">
        <v>34</v>
      </c>
      <c r="AS35" s="110"/>
      <c r="AT35" s="108" t="s">
        <v>33</v>
      </c>
      <c r="AU35" s="110"/>
      <c r="AV35" s="111" t="s">
        <v>34</v>
      </c>
      <c r="AW35" s="110"/>
      <c r="BH35" s="12" t="s">
        <v>32</v>
      </c>
      <c r="BI35" s="112" t="s">
        <v>33</v>
      </c>
      <c r="BJ35" s="113"/>
      <c r="BK35" s="112" t="s">
        <v>34</v>
      </c>
      <c r="BL35" s="113"/>
      <c r="BM35" s="112" t="s">
        <v>33</v>
      </c>
      <c r="BN35" s="113"/>
      <c r="BO35" s="112" t="s">
        <v>34</v>
      </c>
      <c r="BP35" s="113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8" t="s">
        <v>36</v>
      </c>
      <c r="CG35" s="109"/>
      <c r="CH35" s="56" t="s">
        <v>35</v>
      </c>
      <c r="CI35" s="108" t="s">
        <v>36</v>
      </c>
      <c r="CJ35" s="109"/>
      <c r="CK35" s="56" t="s">
        <v>35</v>
      </c>
      <c r="CL35" s="108" t="s">
        <v>36</v>
      </c>
      <c r="CM35" s="109"/>
      <c r="CR35" s="12" t="s">
        <v>32</v>
      </c>
      <c r="CS35" s="56" t="s">
        <v>35</v>
      </c>
      <c r="CT35" s="108" t="s">
        <v>36</v>
      </c>
      <c r="CU35" s="109"/>
      <c r="CV35" s="56" t="s">
        <v>35</v>
      </c>
      <c r="CW35" s="108" t="s">
        <v>36</v>
      </c>
      <c r="CX35" s="109"/>
      <c r="CY35" s="56" t="s">
        <v>35</v>
      </c>
      <c r="CZ35" s="108" t="s">
        <v>36</v>
      </c>
      <c r="DA35" s="109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01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01"/>
      <c r="B37" s="5">
        <v>-5</v>
      </c>
      <c r="C37" s="39"/>
      <c r="D37" s="39"/>
      <c r="E37" s="39"/>
      <c r="F37" s="39"/>
      <c r="G37" s="39">
        <v>0</v>
      </c>
      <c r="H37" s="39">
        <v>0</v>
      </c>
      <c r="I37" s="39">
        <v>0</v>
      </c>
      <c r="J37" s="39">
        <v>0</v>
      </c>
      <c r="U37" s="1">
        <v>-5</v>
      </c>
      <c r="V37" s="39"/>
      <c r="W37" s="39"/>
      <c r="X37" s="39"/>
      <c r="Y37" s="39"/>
      <c r="Z37" s="39">
        <v>0</v>
      </c>
      <c r="AA37" s="39">
        <v>0</v>
      </c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2"/>
      <c r="AR37" s="3"/>
      <c r="AS37" s="39"/>
      <c r="AT37" s="39">
        <v>0</v>
      </c>
      <c r="AU37" s="39"/>
      <c r="AV37" s="39">
        <v>0</v>
      </c>
      <c r="AW37" s="39"/>
      <c r="BH37" s="1">
        <v>-5</v>
      </c>
      <c r="BI37" s="39"/>
      <c r="BJ37" s="39"/>
      <c r="BK37" s="39"/>
      <c r="BL37" s="39"/>
      <c r="BM37" s="39">
        <v>0</v>
      </c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>
        <v>0.27521005307124602</v>
      </c>
      <c r="CI37" s="39">
        <v>0.13659837002551201</v>
      </c>
      <c r="CJ37" s="39">
        <v>0</v>
      </c>
      <c r="CK37" s="39">
        <v>0</v>
      </c>
      <c r="CL37" s="39">
        <v>0</v>
      </c>
      <c r="CM37" s="39">
        <v>0</v>
      </c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 s="39"/>
      <c r="DJ37" s="39"/>
      <c r="DK37" s="39"/>
      <c r="DL37" s="39">
        <v>0.84687985559702905</v>
      </c>
      <c r="DM37" s="39">
        <v>0.61520474148751403</v>
      </c>
      <c r="DN37" s="39">
        <v>2.1018210170121999E-2</v>
      </c>
      <c r="DO37" s="39">
        <v>0.36339304134797901</v>
      </c>
      <c r="DP37" s="39">
        <v>0.28932389127359298</v>
      </c>
      <c r="DQ37" s="39">
        <v>1.5258765675827001E-2</v>
      </c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>
      <c r="A38" s="101"/>
      <c r="B38" s="5">
        <f>B37+1</f>
        <v>-4</v>
      </c>
      <c r="C38" s="39"/>
      <c r="D38" s="39"/>
      <c r="E38" s="39"/>
      <c r="F38" s="39"/>
      <c r="G38" s="39">
        <v>0</v>
      </c>
      <c r="H38" s="39">
        <v>0</v>
      </c>
      <c r="I38" s="39">
        <v>0</v>
      </c>
      <c r="J38" s="39">
        <v>0</v>
      </c>
      <c r="U38" s="1">
        <f t="shared" ref="U38:U82" si="0">U37+1</f>
        <v>-4</v>
      </c>
      <c r="V38" s="39"/>
      <c r="W38" s="39"/>
      <c r="X38" s="39"/>
      <c r="Y38" s="39"/>
      <c r="Z38" s="39">
        <v>0</v>
      </c>
      <c r="AA38" s="39">
        <v>0</v>
      </c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2"/>
      <c r="AR38" s="3"/>
      <c r="AS38" s="39"/>
      <c r="AT38" s="39">
        <v>0</v>
      </c>
      <c r="AU38" s="39"/>
      <c r="AV38" s="39">
        <v>0</v>
      </c>
      <c r="AW38" s="39"/>
      <c r="BH38" s="1">
        <f>BH37+1</f>
        <v>-4</v>
      </c>
      <c r="BI38" s="39"/>
      <c r="BJ38" s="39"/>
      <c r="BK38" s="39"/>
      <c r="BL38" s="39"/>
      <c r="BM38" s="39">
        <v>0</v>
      </c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>
        <v>0.34751427490557402</v>
      </c>
      <c r="CI38" s="39">
        <v>0.21429461349012</v>
      </c>
      <c r="CJ38" s="39">
        <v>9.18992302045E-4</v>
      </c>
      <c r="CK38" s="39">
        <v>6.6666666666670002E-3</v>
      </c>
      <c r="CL38" s="39">
        <v>5.0000000000000001E-3</v>
      </c>
      <c r="CM38" s="39">
        <v>2.7777777777799998E-4</v>
      </c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 s="39"/>
      <c r="DJ38" s="39"/>
      <c r="DK38" s="39"/>
      <c r="DL38" s="39">
        <v>0.92935555183663798</v>
      </c>
      <c r="DM38" s="39">
        <v>0.71869662357948805</v>
      </c>
      <c r="DN38" s="39">
        <v>3.0809872394453E-2</v>
      </c>
      <c r="DO38" s="39">
        <v>0.45036997406631901</v>
      </c>
      <c r="DP38" s="39">
        <v>0.38914847826972898</v>
      </c>
      <c r="DQ38" s="39">
        <v>3.8300364922463997E-2</v>
      </c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>
      <c r="A39" s="101"/>
      <c r="B39" s="5">
        <f t="shared" ref="B39:B82" si="2">B38+1</f>
        <v>-3</v>
      </c>
      <c r="C39" s="39"/>
      <c r="D39" s="39"/>
      <c r="E39" s="39"/>
      <c r="F39" s="39"/>
      <c r="G39" s="39">
        <v>0</v>
      </c>
      <c r="H39" s="39">
        <v>0</v>
      </c>
      <c r="I39" s="39">
        <v>0</v>
      </c>
      <c r="J39" s="39">
        <v>0</v>
      </c>
      <c r="U39" s="1">
        <f t="shared" si="0"/>
        <v>-3</v>
      </c>
      <c r="V39" s="39"/>
      <c r="W39" s="39"/>
      <c r="X39" s="39"/>
      <c r="Y39" s="39"/>
      <c r="Z39" s="39">
        <v>1.1904761904761899E-3</v>
      </c>
      <c r="AA39" s="39">
        <v>0</v>
      </c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2"/>
      <c r="AR39" s="3"/>
      <c r="AS39" s="39"/>
      <c r="AT39" s="39">
        <v>0</v>
      </c>
      <c r="AU39" s="39"/>
      <c r="AV39" s="39">
        <v>0</v>
      </c>
      <c r="AW39" s="39"/>
      <c r="BH39" s="1">
        <f t="shared" ref="BH39:BH82" si="4">BH38+1</f>
        <v>-3</v>
      </c>
      <c r="BI39" s="39"/>
      <c r="BJ39" s="39"/>
      <c r="BK39" s="39"/>
      <c r="BL39" s="39"/>
      <c r="BM39" s="39">
        <v>0</v>
      </c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>
        <v>0.41497686257357402</v>
      </c>
      <c r="CI39" s="39">
        <v>0.278099903840624</v>
      </c>
      <c r="CJ39" s="39">
        <v>1.5598382084279999E-3</v>
      </c>
      <c r="CK39" s="39">
        <v>1.7589299660417002E-2</v>
      </c>
      <c r="CL39" s="39">
        <v>1.4444444444445001E-2</v>
      </c>
      <c r="CM39" s="39">
        <v>5.5555555555599997E-4</v>
      </c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 s="39"/>
      <c r="DJ39" s="39"/>
      <c r="DK39" s="39"/>
      <c r="DL39" s="39">
        <v>0.97363787696377901</v>
      </c>
      <c r="DM39" s="39">
        <v>0.82355420761670795</v>
      </c>
      <c r="DN39" s="39">
        <v>4.9492858875458998E-2</v>
      </c>
      <c r="DO39" s="39">
        <v>0.50897430717723702</v>
      </c>
      <c r="DP39" s="39">
        <v>0.46411127649461298</v>
      </c>
      <c r="DQ39" s="39">
        <v>6.7561736982483994E-2</v>
      </c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>
      <c r="A40" s="101"/>
      <c r="B40" s="5">
        <f t="shared" si="2"/>
        <v>-2</v>
      </c>
      <c r="C40" s="39"/>
      <c r="D40" s="39"/>
      <c r="E40" s="39"/>
      <c r="F40" s="39"/>
      <c r="G40" s="39">
        <v>0</v>
      </c>
      <c r="H40" s="39">
        <v>0</v>
      </c>
      <c r="I40" s="39">
        <v>0</v>
      </c>
      <c r="J40" s="39">
        <v>0</v>
      </c>
      <c r="U40" s="1">
        <f t="shared" si="0"/>
        <v>-2</v>
      </c>
      <c r="V40" s="39"/>
      <c r="W40" s="39"/>
      <c r="X40" s="39"/>
      <c r="Y40" s="39"/>
      <c r="Z40" s="39">
        <v>2.3809523809523799E-3</v>
      </c>
      <c r="AA40" s="39">
        <v>5.9523809523809497E-4</v>
      </c>
      <c r="AB40" s="39"/>
      <c r="AC40" s="39"/>
      <c r="AL40" s="28"/>
      <c r="AO40" s="5">
        <f t="shared" si="3"/>
        <v>-2</v>
      </c>
      <c r="AP40" s="39"/>
      <c r="AQ40" s="2"/>
      <c r="AR40" s="3"/>
      <c r="AS40" s="39"/>
      <c r="AT40" s="39">
        <v>0</v>
      </c>
      <c r="AU40" s="39"/>
      <c r="AV40" s="39">
        <v>0</v>
      </c>
      <c r="AW40" s="39"/>
      <c r="BH40" s="1">
        <f t="shared" si="4"/>
        <v>-2</v>
      </c>
      <c r="BI40" s="39"/>
      <c r="BJ40" s="39"/>
      <c r="BK40" s="39"/>
      <c r="BL40" s="39"/>
      <c r="BM40" s="39">
        <v>0</v>
      </c>
      <c r="BN40" s="39"/>
      <c r="BO40" s="39"/>
      <c r="BP40" s="39"/>
      <c r="BY40" s="28"/>
      <c r="CC40" s="23"/>
      <c r="CD40" s="1">
        <f t="shared" si="5"/>
        <v>-2</v>
      </c>
      <c r="CE40" s="39"/>
      <c r="CF40" s="39"/>
      <c r="CG40" s="39"/>
      <c r="CH40" s="39">
        <v>0.44565607217129</v>
      </c>
      <c r="CI40" s="39">
        <v>0.34584345299272801</v>
      </c>
      <c r="CJ40" s="39">
        <v>5.2627035932459997E-3</v>
      </c>
      <c r="CK40" s="39">
        <v>6.0138518188303E-2</v>
      </c>
      <c r="CL40" s="39">
        <v>4.1781475788602002E-2</v>
      </c>
      <c r="CM40" s="39">
        <v>4.5295264887379996E-3</v>
      </c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 s="39"/>
      <c r="DJ40" s="39"/>
      <c r="DK40" s="39"/>
      <c r="DL40" s="39">
        <v>0.98807843843707099</v>
      </c>
      <c r="DM40" s="39">
        <v>0.89541328093691996</v>
      </c>
      <c r="DN40" s="39">
        <v>6.9782333922977002E-2</v>
      </c>
      <c r="DO40" s="39">
        <v>0.54244899449120099</v>
      </c>
      <c r="DP40" s="39">
        <v>0.51459454797659099</v>
      </c>
      <c r="DQ40" s="39">
        <v>0.111326304685129</v>
      </c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>
      <c r="A41" s="101"/>
      <c r="B41" s="5">
        <f t="shared" si="2"/>
        <v>-1</v>
      </c>
      <c r="C41" s="39"/>
      <c r="D41" s="39"/>
      <c r="E41" s="39"/>
      <c r="F41" s="39"/>
      <c r="G41" s="39">
        <v>1.78571428571428E-3</v>
      </c>
      <c r="H41" s="39">
        <v>5.9523809523809497E-4</v>
      </c>
      <c r="I41" s="39">
        <v>0</v>
      </c>
      <c r="J41" s="39">
        <v>0</v>
      </c>
      <c r="U41" s="1">
        <f t="shared" si="0"/>
        <v>-1</v>
      </c>
      <c r="V41" s="39"/>
      <c r="W41" s="39"/>
      <c r="X41" s="39"/>
      <c r="Y41" s="39"/>
      <c r="Z41" s="39">
        <v>9.5238095238095195E-3</v>
      </c>
      <c r="AA41" s="39">
        <v>2.3809523809523799E-3</v>
      </c>
      <c r="AB41" s="39"/>
      <c r="AC41" s="39"/>
      <c r="AL41" s="28"/>
      <c r="AO41" s="5">
        <f t="shared" si="3"/>
        <v>-1</v>
      </c>
      <c r="AP41" s="39"/>
      <c r="AQ41" s="2"/>
      <c r="AR41" s="3"/>
      <c r="AS41" s="39"/>
      <c r="AT41" s="39">
        <v>2.97619047619047E-3</v>
      </c>
      <c r="AU41" s="39"/>
      <c r="AV41" s="39">
        <v>0</v>
      </c>
      <c r="AW41" s="39"/>
      <c r="BH41" s="1">
        <f t="shared" si="4"/>
        <v>-1</v>
      </c>
      <c r="BI41" s="39"/>
      <c r="BJ41" s="39"/>
      <c r="BK41" s="39"/>
      <c r="BL41" s="39"/>
      <c r="BM41" s="39">
        <v>1.78571428571428E-3</v>
      </c>
      <c r="BN41" s="39"/>
      <c r="BO41" s="39"/>
      <c r="BP41" s="39"/>
      <c r="BY41" s="28"/>
      <c r="CC41" s="23"/>
      <c r="CD41" s="1">
        <f t="shared" si="5"/>
        <v>-1</v>
      </c>
      <c r="CE41" s="39"/>
      <c r="CF41" s="39"/>
      <c r="CG41" s="39"/>
      <c r="CH41" s="39">
        <v>0.49719803094687998</v>
      </c>
      <c r="CI41" s="39">
        <v>0.41349265509908301</v>
      </c>
      <c r="CJ41" s="39">
        <v>8.9603493775620002E-3</v>
      </c>
      <c r="CK41" s="39">
        <v>0.10872017008507801</v>
      </c>
      <c r="CL41" s="39">
        <v>8.2516325834339002E-2</v>
      </c>
      <c r="CM41" s="39">
        <v>9.4286843697070008E-3</v>
      </c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 s="39"/>
      <c r="DJ41" s="39"/>
      <c r="DK41" s="39"/>
      <c r="DL41" s="39">
        <v>0.99990956382608498</v>
      </c>
      <c r="DM41" s="39">
        <v>0.93914636156551701</v>
      </c>
      <c r="DN41" s="39">
        <v>9.6249663659556006E-2</v>
      </c>
      <c r="DO41" s="39">
        <v>0.679568849119352</v>
      </c>
      <c r="DP41" s="39">
        <v>0.56500128338740996</v>
      </c>
      <c r="DQ41" s="39">
        <v>0.16157981639444399</v>
      </c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>
      <c r="A42" s="101"/>
      <c r="B42" s="5">
        <f t="shared" si="2"/>
        <v>0</v>
      </c>
      <c r="C42" s="39"/>
      <c r="D42" s="39"/>
      <c r="E42" s="39"/>
      <c r="F42" s="39"/>
      <c r="G42" s="39">
        <v>3.4523809523809498E-2</v>
      </c>
      <c r="H42" s="39">
        <v>0</v>
      </c>
      <c r="I42" s="39">
        <v>0</v>
      </c>
      <c r="J42" s="39">
        <v>0</v>
      </c>
      <c r="U42" s="1">
        <f t="shared" si="0"/>
        <v>0</v>
      </c>
      <c r="V42" s="39"/>
      <c r="W42" s="39"/>
      <c r="X42" s="39"/>
      <c r="Y42" s="39"/>
      <c r="Z42" s="39">
        <v>3.6309523809523798E-2</v>
      </c>
      <c r="AA42" s="39">
        <v>1.1904761904761899E-3</v>
      </c>
      <c r="AB42" s="39"/>
      <c r="AC42" s="39"/>
      <c r="AL42" s="28"/>
      <c r="AO42" s="5">
        <f t="shared" si="3"/>
        <v>0</v>
      </c>
      <c r="AP42" s="39"/>
      <c r="AQ42" s="3"/>
      <c r="AR42" s="3"/>
      <c r="AS42" s="39"/>
      <c r="AT42" s="39">
        <v>2.6190476190476101E-2</v>
      </c>
      <c r="AU42" s="39"/>
      <c r="AV42" s="39">
        <v>0</v>
      </c>
      <c r="AW42" s="39"/>
      <c r="BH42" s="1">
        <f t="shared" si="4"/>
        <v>0</v>
      </c>
      <c r="BI42" s="39"/>
      <c r="BJ42" s="39"/>
      <c r="BK42" s="39"/>
      <c r="BL42" s="39"/>
      <c r="BM42" s="39">
        <v>5.9523809523809503E-3</v>
      </c>
      <c r="BN42" s="39"/>
      <c r="BO42" s="39"/>
      <c r="BP42" s="39"/>
      <c r="BY42" s="28"/>
      <c r="CC42" s="23"/>
      <c r="CD42" s="1">
        <f t="shared" si="5"/>
        <v>0</v>
      </c>
      <c r="CE42" s="39"/>
      <c r="CF42" s="39"/>
      <c r="CG42" s="39"/>
      <c r="CH42" s="39">
        <v>0.57637119675932202</v>
      </c>
      <c r="CI42" s="39">
        <v>0.45746463709651303</v>
      </c>
      <c r="CJ42" s="39">
        <v>1.9096196603443E-2</v>
      </c>
      <c r="CK42" s="39">
        <v>0.17004502810967201</v>
      </c>
      <c r="CL42" s="39">
        <v>0.14134546216426699</v>
      </c>
      <c r="CM42" s="39">
        <v>2.2691987295448999E-2</v>
      </c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 s="39"/>
      <c r="DJ42" s="39"/>
      <c r="DK42" s="39"/>
      <c r="DL42" s="39">
        <v>1</v>
      </c>
      <c r="DM42" s="39">
        <v>0.979039360409516</v>
      </c>
      <c r="DN42" s="39">
        <v>0.12497741587269599</v>
      </c>
      <c r="DO42" s="39">
        <v>0.76216814237577601</v>
      </c>
      <c r="DP42" s="39">
        <v>0.68334176138978597</v>
      </c>
      <c r="DQ42" s="39">
        <v>0.21710488535917899</v>
      </c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>
      <c r="A43" s="101"/>
      <c r="B43" s="5">
        <f t="shared" si="2"/>
        <v>1</v>
      </c>
      <c r="C43" s="39"/>
      <c r="D43" s="39"/>
      <c r="E43" s="39"/>
      <c r="F43" s="39"/>
      <c r="G43" s="39">
        <v>4.3452380952380902E-2</v>
      </c>
      <c r="H43" s="39">
        <v>2.97619047619047E-3</v>
      </c>
      <c r="I43" s="39">
        <v>0</v>
      </c>
      <c r="J43" s="39">
        <v>5.9523809523809497E-4</v>
      </c>
      <c r="U43" s="1">
        <f t="shared" si="0"/>
        <v>1</v>
      </c>
      <c r="V43" s="39"/>
      <c r="W43" s="39"/>
      <c r="X43" s="39"/>
      <c r="Y43" s="39"/>
      <c r="Z43" s="39">
        <v>9.0476190476190405E-2</v>
      </c>
      <c r="AA43" s="39">
        <v>4.7619047619047597E-3</v>
      </c>
      <c r="AB43" s="39"/>
      <c r="AC43" s="39"/>
      <c r="AL43" s="28"/>
      <c r="AO43" s="5">
        <f t="shared" si="3"/>
        <v>1</v>
      </c>
      <c r="AP43" s="39"/>
      <c r="AQ43" s="3"/>
      <c r="AR43" s="3"/>
      <c r="AS43" s="39"/>
      <c r="AT43" s="39">
        <v>6.19047619047619E-2</v>
      </c>
      <c r="AU43" s="39"/>
      <c r="AV43" s="39">
        <v>5.1190476190476099E-2</v>
      </c>
      <c r="AW43" s="39"/>
      <c r="BH43" s="1">
        <f t="shared" si="4"/>
        <v>1</v>
      </c>
      <c r="BI43" s="39"/>
      <c r="BJ43" s="39"/>
      <c r="BK43" s="39"/>
      <c r="BL43" s="39"/>
      <c r="BM43" s="39">
        <v>3.9880952380952302E-2</v>
      </c>
      <c r="BN43" s="39"/>
      <c r="BO43" s="39"/>
      <c r="BP43" s="39"/>
      <c r="BY43" s="28"/>
      <c r="CC43" s="23"/>
      <c r="CD43" s="1">
        <f t="shared" si="5"/>
        <v>1</v>
      </c>
      <c r="CE43" s="39"/>
      <c r="CF43" s="39"/>
      <c r="CG43" s="39"/>
      <c r="CH43" s="39">
        <v>0.64898485099606595</v>
      </c>
      <c r="CI43" s="39">
        <v>0.495583637522578</v>
      </c>
      <c r="CJ43" s="39">
        <v>2.7663451104558999E-2</v>
      </c>
      <c r="CK43" s="39">
        <v>0.23748791127799301</v>
      </c>
      <c r="CL43" s="39">
        <v>0.223488517222445</v>
      </c>
      <c r="CM43" s="39">
        <v>4.0697237339162001E-2</v>
      </c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 s="39"/>
      <c r="DJ43" s="39"/>
      <c r="DK43" s="39"/>
      <c r="DL43" s="39">
        <v>1</v>
      </c>
      <c r="DM43" s="39">
        <v>0.99324436308728803</v>
      </c>
      <c r="DN43" s="39">
        <v>0.15800922327483</v>
      </c>
      <c r="DO43" s="39">
        <v>0.86707363311281405</v>
      </c>
      <c r="DP43" s="39">
        <v>0.76863580343247595</v>
      </c>
      <c r="DQ43" s="39">
        <v>0.27728676690474002</v>
      </c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>
      <c r="A44" s="101"/>
      <c r="B44" s="5">
        <f t="shared" si="2"/>
        <v>2</v>
      </c>
      <c r="C44" s="39"/>
      <c r="D44" s="39"/>
      <c r="E44" s="39"/>
      <c r="F44" s="39"/>
      <c r="G44" s="39">
        <v>8.8095238095238101E-2</v>
      </c>
      <c r="H44" s="39">
        <v>8.3333333333333297E-3</v>
      </c>
      <c r="I44" s="39">
        <v>0</v>
      </c>
      <c r="J44" s="39">
        <v>6.07142857142857E-2</v>
      </c>
      <c r="U44" s="1">
        <f t="shared" si="0"/>
        <v>2</v>
      </c>
      <c r="V44" s="39"/>
      <c r="W44" s="39"/>
      <c r="X44" s="39"/>
      <c r="Y44" s="39"/>
      <c r="Z44" s="39">
        <v>0.13809523809523799</v>
      </c>
      <c r="AA44" s="39">
        <v>1.1904761904761901E-2</v>
      </c>
      <c r="AB44" s="39"/>
      <c r="AC44" s="39"/>
      <c r="AL44" s="28"/>
      <c r="AO44" s="5">
        <f t="shared" si="3"/>
        <v>2</v>
      </c>
      <c r="AP44" s="39"/>
      <c r="AQ44" s="3"/>
      <c r="AR44" s="3"/>
      <c r="AS44" s="39"/>
      <c r="AT44" s="39">
        <v>8.9880952380952298E-2</v>
      </c>
      <c r="AU44" s="39"/>
      <c r="AV44" s="39">
        <v>7.73809523809523E-2</v>
      </c>
      <c r="AW44" s="39"/>
      <c r="BH44" s="1">
        <f t="shared" si="4"/>
        <v>2</v>
      </c>
      <c r="BI44" s="39"/>
      <c r="BJ44" s="39"/>
      <c r="BK44" s="39"/>
      <c r="BL44" s="39"/>
      <c r="BM44" s="39">
        <v>9.5833333333333298E-2</v>
      </c>
      <c r="BN44" s="39"/>
      <c r="BO44" s="39"/>
      <c r="BP44" s="39"/>
      <c r="BY44" s="28"/>
      <c r="CC44" s="23"/>
      <c r="CD44" s="1">
        <f t="shared" si="5"/>
        <v>2</v>
      </c>
      <c r="CE44" s="39"/>
      <c r="CF44" s="39"/>
      <c r="CG44" s="39"/>
      <c r="CH44" s="39">
        <v>0.73542917473330605</v>
      </c>
      <c r="CI44" s="39">
        <v>0.55724765437794499</v>
      </c>
      <c r="CJ44" s="39">
        <v>4.8190685216517003E-2</v>
      </c>
      <c r="CK44" s="39">
        <v>0.31784613766084102</v>
      </c>
      <c r="CL44" s="39">
        <v>0.28819102010304898</v>
      </c>
      <c r="CM44" s="39">
        <v>7.8085701172867006E-2</v>
      </c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 s="39"/>
      <c r="DJ44" s="39"/>
      <c r="DK44" s="39"/>
      <c r="DL44" s="39">
        <v>1</v>
      </c>
      <c r="DM44" s="39">
        <v>0.99990956382608498</v>
      </c>
      <c r="DN44" s="39">
        <v>0.196062199669123</v>
      </c>
      <c r="DO44" s="39">
        <v>0.92946501119991598</v>
      </c>
      <c r="DP44" s="39">
        <v>0.85090646191146802</v>
      </c>
      <c r="DQ44" s="39">
        <v>0.33445575913791298</v>
      </c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>
      <c r="A45" s="101"/>
      <c r="B45" s="5">
        <f t="shared" si="2"/>
        <v>3</v>
      </c>
      <c r="C45" s="39"/>
      <c r="D45" s="39"/>
      <c r="E45" s="39"/>
      <c r="F45" s="39"/>
      <c r="G45" s="39">
        <v>0.148809523809523</v>
      </c>
      <c r="H45" s="39">
        <v>1.7261904761904701E-2</v>
      </c>
      <c r="I45" s="39">
        <v>5.9523809523809497E-4</v>
      </c>
      <c r="J45" s="39">
        <v>8.3333333333333301E-2</v>
      </c>
      <c r="U45" s="1">
        <f t="shared" si="0"/>
        <v>3</v>
      </c>
      <c r="V45" s="39"/>
      <c r="W45" s="39"/>
      <c r="X45" s="39"/>
      <c r="Y45" s="39"/>
      <c r="Z45" s="39">
        <v>0.21369047619047599</v>
      </c>
      <c r="AA45" s="39">
        <v>2.1428571428571401E-2</v>
      </c>
      <c r="AB45" s="39"/>
      <c r="AC45" s="39"/>
      <c r="AL45" s="28"/>
      <c r="AO45" s="5">
        <f t="shared" si="3"/>
        <v>3</v>
      </c>
      <c r="AP45" s="39"/>
      <c r="AQ45" s="3"/>
      <c r="AR45" s="3"/>
      <c r="AS45" s="39"/>
      <c r="AT45" s="39">
        <v>0.135119047619047</v>
      </c>
      <c r="AU45" s="39"/>
      <c r="AV45" s="39">
        <v>0.114880952380952</v>
      </c>
      <c r="AW45" s="39"/>
      <c r="BH45" s="1">
        <f t="shared" si="4"/>
        <v>3</v>
      </c>
      <c r="BI45" s="39"/>
      <c r="BJ45" s="39"/>
      <c r="BK45" s="39"/>
      <c r="BL45" s="39"/>
      <c r="BM45" s="39">
        <v>0.15297619047618999</v>
      </c>
      <c r="BN45" s="39"/>
      <c r="BO45" s="39"/>
      <c r="BP45" s="39"/>
      <c r="BY45" s="28"/>
      <c r="CC45" s="23"/>
      <c r="CD45" s="1">
        <f t="shared" si="5"/>
        <v>3</v>
      </c>
      <c r="CE45" s="39"/>
      <c r="CF45" s="39"/>
      <c r="CG45" s="39"/>
      <c r="CH45" s="39">
        <v>0.79625089413907901</v>
      </c>
      <c r="CI45" s="39">
        <v>0.61494941439865802</v>
      </c>
      <c r="CJ45" s="39">
        <v>6.9585011020329005E-2</v>
      </c>
      <c r="CK45" s="39">
        <v>0.386636594241066</v>
      </c>
      <c r="CL45" s="39">
        <v>0.36505158107887897</v>
      </c>
      <c r="CM45" s="39">
        <v>0.113092648555066</v>
      </c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 s="39"/>
      <c r="DJ45" s="39"/>
      <c r="DK45" s="39"/>
      <c r="DL45" s="39">
        <v>1</v>
      </c>
      <c r="DM45" s="39">
        <v>1</v>
      </c>
      <c r="DN45" s="39">
        <v>0.229750231295865</v>
      </c>
      <c r="DO45" s="39">
        <v>0.973186948076598</v>
      </c>
      <c r="DP45" s="39">
        <v>0.927467201657732</v>
      </c>
      <c r="DQ45" s="39">
        <v>0.38982937652333599</v>
      </c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>
      <c r="A46" s="101"/>
      <c r="B46" s="5">
        <f t="shared" si="2"/>
        <v>4</v>
      </c>
      <c r="C46" s="39">
        <v>0.206349206349206</v>
      </c>
      <c r="D46" s="39">
        <v>2.1904761904761899E-2</v>
      </c>
      <c r="E46" s="39"/>
      <c r="F46" s="39"/>
      <c r="G46" s="39">
        <v>0.19821428571428501</v>
      </c>
      <c r="H46" s="39">
        <v>2.9166666666666601E-2</v>
      </c>
      <c r="I46" s="39">
        <v>1.3095238095238E-2</v>
      </c>
      <c r="J46" s="39">
        <v>0.110714285714285</v>
      </c>
      <c r="U46" s="1">
        <f t="shared" si="0"/>
        <v>4</v>
      </c>
      <c r="V46" s="39"/>
      <c r="W46" s="39"/>
      <c r="X46" s="39"/>
      <c r="Y46" s="39"/>
      <c r="Z46" s="39">
        <v>0.28392857142857097</v>
      </c>
      <c r="AA46" s="39">
        <v>3.5119047619047598E-2</v>
      </c>
      <c r="AB46" s="39"/>
      <c r="AC46" s="39"/>
      <c r="AL46" s="28"/>
      <c r="AO46" s="5">
        <f t="shared" si="3"/>
        <v>4</v>
      </c>
      <c r="AP46" s="39">
        <v>0.14698412698412699</v>
      </c>
      <c r="AQ46" s="3"/>
      <c r="AR46" s="3"/>
      <c r="AS46" s="39"/>
      <c r="AT46" s="39">
        <v>0.189285714285714</v>
      </c>
      <c r="AU46" s="39"/>
      <c r="AV46" s="39">
        <v>0.17499999999999999</v>
      </c>
      <c r="AW46" s="39"/>
      <c r="BH46" s="1">
        <f t="shared" si="4"/>
        <v>4</v>
      </c>
      <c r="BI46" s="39"/>
      <c r="BJ46" s="39"/>
      <c r="BK46" s="39"/>
      <c r="BL46" s="39"/>
      <c r="BM46" s="39">
        <v>0.219642857142857</v>
      </c>
      <c r="BN46" s="39"/>
      <c r="BO46" s="39"/>
      <c r="BP46" s="39"/>
      <c r="BY46" s="28"/>
      <c r="CC46" s="23"/>
      <c r="CD46" s="1">
        <f t="shared" si="5"/>
        <v>4</v>
      </c>
      <c r="CE46" s="39">
        <v>0.38858995807209601</v>
      </c>
      <c r="CF46" s="39">
        <v>0.35069856458031801</v>
      </c>
      <c r="CG46" s="39">
        <v>0.114678889756351</v>
      </c>
      <c r="CH46" s="39">
        <v>0.84627749316513001</v>
      </c>
      <c r="CI46" s="39">
        <v>0.68505881821030301</v>
      </c>
      <c r="CJ46" s="39">
        <v>9.9510388712709993E-2</v>
      </c>
      <c r="CK46" s="39">
        <v>0.42426262090484301</v>
      </c>
      <c r="CL46" s="39">
        <v>0.41175278199413601</v>
      </c>
      <c r="CM46" s="39">
        <v>0.16823581306305799</v>
      </c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 s="39">
        <v>0.97560973919476002</v>
      </c>
      <c r="DJ46" s="39">
        <v>0.94828432055302203</v>
      </c>
      <c r="DK46" s="39">
        <v>0.38200924470110298</v>
      </c>
      <c r="DL46" s="39">
        <v>1</v>
      </c>
      <c r="DM46" s="39">
        <v>1</v>
      </c>
      <c r="DN46" s="39">
        <v>0.26289364953511801</v>
      </c>
      <c r="DO46" s="39">
        <v>0.99872415548718696</v>
      </c>
      <c r="DP46" s="39">
        <v>0.97227088863189004</v>
      </c>
      <c r="DQ46" s="39">
        <v>0.43305438921818101</v>
      </c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>
      <c r="A47" s="101"/>
      <c r="B47" s="5">
        <f t="shared" si="2"/>
        <v>5</v>
      </c>
      <c r="C47" s="39">
        <v>0.27365079365079298</v>
      </c>
      <c r="D47" s="39">
        <v>3.58730158730158E-2</v>
      </c>
      <c r="E47" s="39"/>
      <c r="F47" s="39"/>
      <c r="G47" s="39">
        <v>0.266666666666666</v>
      </c>
      <c r="H47" s="39">
        <v>5.5357142857142799E-2</v>
      </c>
      <c r="I47" s="39">
        <v>0.26964285714285702</v>
      </c>
      <c r="J47" s="39">
        <v>9.8214285714285698E-2</v>
      </c>
      <c r="U47" s="1">
        <f t="shared" si="0"/>
        <v>5</v>
      </c>
      <c r="V47" s="39"/>
      <c r="W47" s="39"/>
      <c r="X47" s="39"/>
      <c r="Y47" s="39"/>
      <c r="Z47" s="39">
        <v>0.35</v>
      </c>
      <c r="AA47" s="39">
        <v>6.13095238095238E-2</v>
      </c>
      <c r="AB47" s="39"/>
      <c r="AC47" s="39"/>
      <c r="AL47" s="28"/>
      <c r="AO47" s="5">
        <f t="shared" si="3"/>
        <v>5</v>
      </c>
      <c r="AP47" s="39">
        <v>0.21047619047619001</v>
      </c>
      <c r="AQ47" s="3"/>
      <c r="AR47" s="3"/>
      <c r="AS47" s="39"/>
      <c r="AT47" s="39">
        <v>0.25119047619047602</v>
      </c>
      <c r="AU47" s="39"/>
      <c r="AV47" s="39">
        <v>0.20892857142857099</v>
      </c>
      <c r="AW47" s="39"/>
      <c r="BH47" s="1">
        <f t="shared" si="4"/>
        <v>5</v>
      </c>
      <c r="BI47" s="39"/>
      <c r="BJ47" s="39"/>
      <c r="BK47" s="39"/>
      <c r="BL47" s="39"/>
      <c r="BM47" s="39">
        <v>0.270238095238095</v>
      </c>
      <c r="BN47" s="39"/>
      <c r="BO47" s="39"/>
      <c r="BP47" s="39"/>
      <c r="BY47" s="28"/>
      <c r="CC47" s="23"/>
      <c r="CD47" s="1">
        <f t="shared" si="5"/>
        <v>5</v>
      </c>
      <c r="CE47" s="39">
        <v>0.42510852454478498</v>
      </c>
      <c r="CF47" s="39">
        <v>0.41197333048213303</v>
      </c>
      <c r="CG47" s="39">
        <v>0.160685425093923</v>
      </c>
      <c r="CH47" s="39">
        <v>0.90833306222542698</v>
      </c>
      <c r="CI47" s="39">
        <v>0.754446211877425</v>
      </c>
      <c r="CJ47" s="39">
        <v>0.12943165066023701</v>
      </c>
      <c r="CK47" s="39">
        <v>0.45002008143427102</v>
      </c>
      <c r="CL47" s="39">
        <v>0.44229502915816898</v>
      </c>
      <c r="CM47" s="39">
        <v>0.21506708120358201</v>
      </c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 s="39">
        <v>0.99698721177991301</v>
      </c>
      <c r="DJ47" s="39">
        <v>0.97468528913278796</v>
      </c>
      <c r="DK47" s="39">
        <v>0.43019001156741299</v>
      </c>
      <c r="DL47" s="39">
        <v>1</v>
      </c>
      <c r="DM47" s="39">
        <v>1</v>
      </c>
      <c r="DN47" s="39">
        <v>0.31019171469012202</v>
      </c>
      <c r="DO47" s="39">
        <v>1</v>
      </c>
      <c r="DP47" s="39">
        <v>0.99601283360504</v>
      </c>
      <c r="DQ47" s="39">
        <v>0.48877066810041903</v>
      </c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>
      <c r="A48" s="101"/>
      <c r="B48" s="5">
        <f t="shared" si="2"/>
        <v>6</v>
      </c>
      <c r="C48" s="39">
        <v>0.33936507936507898</v>
      </c>
      <c r="D48" s="39">
        <v>5.7142857142857099E-2</v>
      </c>
      <c r="E48" s="39"/>
      <c r="F48" s="39"/>
      <c r="G48" s="39">
        <v>0.32678571428571401</v>
      </c>
      <c r="H48" s="39">
        <v>7.4999999999999997E-2</v>
      </c>
      <c r="I48" s="39">
        <v>0.34047619047618999</v>
      </c>
      <c r="J48" s="39">
        <v>0.109523809523809</v>
      </c>
      <c r="U48" s="1">
        <f t="shared" si="0"/>
        <v>6</v>
      </c>
      <c r="V48" s="39"/>
      <c r="W48" s="39"/>
      <c r="X48" s="39"/>
      <c r="Y48" s="39"/>
      <c r="Z48" s="39">
        <v>0.39940476190476099</v>
      </c>
      <c r="AA48" s="39">
        <v>7.9761904761904701E-2</v>
      </c>
      <c r="AB48" s="39"/>
      <c r="AC48" s="39"/>
      <c r="AL48" s="28"/>
      <c r="AO48" s="5">
        <f t="shared" si="3"/>
        <v>6</v>
      </c>
      <c r="AP48" s="39">
        <v>0.263492063492063</v>
      </c>
      <c r="AQ48" s="3"/>
      <c r="AR48" s="3"/>
      <c r="AS48" s="39"/>
      <c r="AT48" s="39">
        <v>0.30654761904761901</v>
      </c>
      <c r="AU48" s="39"/>
      <c r="AV48" s="39">
        <v>0.29523809523809502</v>
      </c>
      <c r="AW48" s="39"/>
      <c r="BH48" s="1">
        <f t="shared" si="4"/>
        <v>6</v>
      </c>
      <c r="BI48" s="39"/>
      <c r="BJ48" s="39"/>
      <c r="BK48" s="39"/>
      <c r="BL48" s="39"/>
      <c r="BM48" s="39">
        <v>0.30595238095238098</v>
      </c>
      <c r="BN48" s="39"/>
      <c r="BO48" s="39"/>
      <c r="BP48" s="39"/>
      <c r="BY48" s="28"/>
      <c r="CC48" s="23"/>
      <c r="CD48" s="1">
        <f t="shared" si="5"/>
        <v>6</v>
      </c>
      <c r="CE48" s="39">
        <v>0.46270954464220698</v>
      </c>
      <c r="CF48" s="39">
        <v>0.44296213864766998</v>
      </c>
      <c r="CG48" s="39">
        <v>0.207280480071105</v>
      </c>
      <c r="CH48" s="39">
        <v>0.95919725972133596</v>
      </c>
      <c r="CI48" s="39">
        <v>0.83293569450267602</v>
      </c>
      <c r="CJ48" s="39">
        <v>0.16402302217458001</v>
      </c>
      <c r="CK48" s="39">
        <v>0.50850414346341399</v>
      </c>
      <c r="CL48" s="39">
        <v>0.47527054138278702</v>
      </c>
      <c r="CM48" s="39">
        <v>0.26317752391888599</v>
      </c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 s="39">
        <v>1</v>
      </c>
      <c r="DJ48" s="39">
        <v>0.99981908890595605</v>
      </c>
      <c r="DK48" s="39">
        <v>0.48319294896041098</v>
      </c>
      <c r="DL48" s="39">
        <v>1</v>
      </c>
      <c r="DM48" s="39">
        <v>1</v>
      </c>
      <c r="DN48" s="39">
        <v>0.35481649952505601</v>
      </c>
      <c r="DO48" s="39">
        <v>1</v>
      </c>
      <c r="DP48" s="39">
        <v>1</v>
      </c>
      <c r="DQ48" s="39">
        <v>0.53830334322488604</v>
      </c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>
      <c r="A49" s="101"/>
      <c r="B49" s="5">
        <f t="shared" si="2"/>
        <v>7</v>
      </c>
      <c r="C49" s="39">
        <v>0.392380952380952</v>
      </c>
      <c r="D49" s="39">
        <v>8.3809523809523806E-2</v>
      </c>
      <c r="E49" s="39"/>
      <c r="F49" s="39"/>
      <c r="G49" s="39">
        <v>0.38809523809523799</v>
      </c>
      <c r="H49" s="39">
        <v>9.8809523809523805E-2</v>
      </c>
      <c r="I49" s="39">
        <v>0.59761904761904705</v>
      </c>
      <c r="J49" s="39">
        <v>1.1904761904761901E-2</v>
      </c>
      <c r="U49" s="1">
        <f t="shared" si="0"/>
        <v>7</v>
      </c>
      <c r="V49" s="39"/>
      <c r="W49" s="39"/>
      <c r="X49" s="39"/>
      <c r="Y49" s="39"/>
      <c r="Z49" s="39">
        <v>0.43511904761904702</v>
      </c>
      <c r="AA49" s="39">
        <v>0.10297619047619</v>
      </c>
      <c r="AB49" s="39"/>
      <c r="AC49" s="39"/>
      <c r="AL49" s="28"/>
      <c r="AO49" s="5">
        <f t="shared" si="3"/>
        <v>7</v>
      </c>
      <c r="AP49" s="39">
        <v>0.31206349206349199</v>
      </c>
      <c r="AQ49" s="3"/>
      <c r="AR49" s="3"/>
      <c r="AS49" s="39"/>
      <c r="AT49" s="39">
        <v>0.33928571428571402</v>
      </c>
      <c r="AU49" s="39"/>
      <c r="AV49" s="39">
        <v>0.35238095238095202</v>
      </c>
      <c r="AW49" s="39"/>
      <c r="BH49" s="1">
        <f t="shared" si="4"/>
        <v>7</v>
      </c>
      <c r="BI49" s="39"/>
      <c r="BJ49" s="39"/>
      <c r="BK49" s="39"/>
      <c r="BL49" s="39"/>
      <c r="BM49" s="39">
        <v>0.33690476190476099</v>
      </c>
      <c r="BN49" s="39"/>
      <c r="BO49" s="39"/>
      <c r="BP49" s="39"/>
      <c r="BY49" s="28"/>
      <c r="CC49" s="23"/>
      <c r="CD49" s="1">
        <f t="shared" si="5"/>
        <v>7</v>
      </c>
      <c r="CE49" s="39">
        <v>0.53352425966237804</v>
      </c>
      <c r="CF49" s="39">
        <v>0.48240414982157398</v>
      </c>
      <c r="CG49" s="39">
        <v>0.25297564797546701</v>
      </c>
      <c r="CH49" s="39">
        <v>0.98394829257313599</v>
      </c>
      <c r="CI49" s="39">
        <v>0.90572877921001704</v>
      </c>
      <c r="CJ49" s="39">
        <v>0.19682863511857601</v>
      </c>
      <c r="CK49" s="39">
        <v>0.584308821214648</v>
      </c>
      <c r="CL49" s="39">
        <v>0.51382765563254296</v>
      </c>
      <c r="CM49" s="39">
        <v>0.30846378822051201</v>
      </c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 s="39">
        <v>1</v>
      </c>
      <c r="DJ49" s="39">
        <v>1</v>
      </c>
      <c r="DK49" s="39">
        <v>0.52981756550019798</v>
      </c>
      <c r="DL49" s="39">
        <v>1</v>
      </c>
      <c r="DM49" s="39">
        <v>1</v>
      </c>
      <c r="DN49" s="39">
        <v>0.395984013714619</v>
      </c>
      <c r="DO49" s="39">
        <v>1</v>
      </c>
      <c r="DP49" s="39">
        <v>1</v>
      </c>
      <c r="DQ49" s="39">
        <v>0.59420309659733095</v>
      </c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>
      <c r="A50" s="101"/>
      <c r="B50" s="5">
        <f t="shared" si="2"/>
        <v>8</v>
      </c>
      <c r="C50" s="39">
        <v>0.44063492063491999</v>
      </c>
      <c r="D50" s="39">
        <v>0.10095238095238</v>
      </c>
      <c r="E50" s="39"/>
      <c r="F50" s="39"/>
      <c r="G50" s="39">
        <v>0.43988095238095198</v>
      </c>
      <c r="H50" s="39">
        <v>0.12023809523809501</v>
      </c>
      <c r="I50" s="39">
        <v>0.58392857142857102</v>
      </c>
      <c r="J50" s="39">
        <v>5.0595238095237999E-2</v>
      </c>
      <c r="U50" s="1">
        <f t="shared" si="0"/>
        <v>8</v>
      </c>
      <c r="V50" s="39"/>
      <c r="W50" s="39"/>
      <c r="X50" s="39"/>
      <c r="Y50" s="39"/>
      <c r="Z50" s="39">
        <v>0.48452380952380902</v>
      </c>
      <c r="AA50" s="39">
        <v>0.114285714285714</v>
      </c>
      <c r="AB50" s="39"/>
      <c r="AC50" s="39"/>
      <c r="AL50" s="28"/>
      <c r="AO50" s="5">
        <f t="shared" si="3"/>
        <v>8</v>
      </c>
      <c r="AP50" s="39">
        <v>0.34634920634920602</v>
      </c>
      <c r="AQ50" s="3"/>
      <c r="AR50" s="3"/>
      <c r="AS50" s="39"/>
      <c r="AT50" s="39">
        <v>0.37619047619047602</v>
      </c>
      <c r="AU50" s="39"/>
      <c r="AV50" s="39">
        <v>0.37738095238095198</v>
      </c>
      <c r="AW50" s="39"/>
      <c r="BH50" s="1">
        <f t="shared" si="4"/>
        <v>8</v>
      </c>
      <c r="BI50" s="39"/>
      <c r="BJ50" s="39"/>
      <c r="BK50" s="39"/>
      <c r="BL50" s="39"/>
      <c r="BM50" s="39">
        <v>0.37619047619047602</v>
      </c>
      <c r="BN50" s="39"/>
      <c r="BO50" s="39"/>
      <c r="BP50" s="39"/>
      <c r="BY50" s="28"/>
      <c r="CC50" s="23"/>
      <c r="CD50" s="1">
        <f t="shared" si="5"/>
        <v>8</v>
      </c>
      <c r="CE50" s="39">
        <v>0.58458425275416204</v>
      </c>
      <c r="CF50" s="39">
        <v>0.530681413477054</v>
      </c>
      <c r="CG50" s="39">
        <v>0.29922318118053898</v>
      </c>
      <c r="CH50" s="39">
        <v>0.99687316066074305</v>
      </c>
      <c r="CI50" s="39">
        <v>0.946899362825385</v>
      </c>
      <c r="CJ50" s="39">
        <v>0.239610682728016</v>
      </c>
      <c r="CK50" s="39">
        <v>0.67236686221983499</v>
      </c>
      <c r="CL50" s="39">
        <v>0.60033640627754803</v>
      </c>
      <c r="CM50" s="39">
        <v>0.34575185042686302</v>
      </c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 s="39">
        <v>1</v>
      </c>
      <c r="DJ50" s="39">
        <v>1</v>
      </c>
      <c r="DK50" s="39">
        <v>0.58553773559026601</v>
      </c>
      <c r="DL50" s="39">
        <v>1</v>
      </c>
      <c r="DM50" s="39">
        <v>1</v>
      </c>
      <c r="DN50" s="39">
        <v>0.43228701726101498</v>
      </c>
      <c r="DO50" s="39">
        <v>1</v>
      </c>
      <c r="DP50" s="39">
        <v>1</v>
      </c>
      <c r="DQ50" s="39">
        <v>0.65429371254757196</v>
      </c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>
      <c r="A51" s="101"/>
      <c r="B51" s="5">
        <f t="shared" si="2"/>
        <v>9</v>
      </c>
      <c r="C51" s="39">
        <v>0.49015873015873002</v>
      </c>
      <c r="D51" s="39">
        <v>0.116190476190476</v>
      </c>
      <c r="E51" s="39"/>
      <c r="F51" s="39"/>
      <c r="G51" s="39">
        <v>0.49880952380952298</v>
      </c>
      <c r="H51" s="39">
        <v>0.12559523809523801</v>
      </c>
      <c r="I51" s="39">
        <v>0.63273809523809499</v>
      </c>
      <c r="J51" s="39">
        <v>0.122619047619047</v>
      </c>
      <c r="U51" s="1">
        <f t="shared" si="0"/>
        <v>9</v>
      </c>
      <c r="V51" s="39"/>
      <c r="W51" s="39"/>
      <c r="X51" s="39"/>
      <c r="Y51" s="39"/>
      <c r="Z51" s="39">
        <v>0.51785714285714202</v>
      </c>
      <c r="AA51" s="39">
        <v>0.12916666666666601</v>
      </c>
      <c r="AB51" s="39"/>
      <c r="AC51" s="39"/>
      <c r="AL51" s="28"/>
      <c r="AO51" s="5">
        <f t="shared" si="3"/>
        <v>9</v>
      </c>
      <c r="AP51" s="39">
        <v>0.38190476190476103</v>
      </c>
      <c r="AQ51" s="3"/>
      <c r="AR51" s="3"/>
      <c r="AS51" s="39"/>
      <c r="AT51" s="39">
        <v>0.40476190476190399</v>
      </c>
      <c r="AU51" s="39"/>
      <c r="AV51" s="39">
        <v>0.42321428571428499</v>
      </c>
      <c r="AW51" s="39"/>
      <c r="BH51" s="1">
        <f t="shared" si="4"/>
        <v>9</v>
      </c>
      <c r="BI51" s="39"/>
      <c r="BJ51" s="39"/>
      <c r="BK51" s="39"/>
      <c r="BL51" s="39"/>
      <c r="BM51" s="39">
        <v>0.411904761904761</v>
      </c>
      <c r="BN51" s="39"/>
      <c r="BO51" s="39"/>
      <c r="BP51" s="39"/>
      <c r="BY51" s="28"/>
      <c r="CC51" s="23"/>
      <c r="CD51" s="1">
        <f t="shared" si="5"/>
        <v>9</v>
      </c>
      <c r="CE51" s="39">
        <v>0.66587367370722395</v>
      </c>
      <c r="CF51" s="39">
        <v>0.59137919804323003</v>
      </c>
      <c r="CG51" s="39">
        <v>0.34179973185888102</v>
      </c>
      <c r="CH51" s="39">
        <v>0.99854907767623402</v>
      </c>
      <c r="CI51" s="39">
        <v>0.97217935518683196</v>
      </c>
      <c r="CJ51" s="39">
        <v>0.27088329914478998</v>
      </c>
      <c r="CK51" s="39">
        <v>0.74433514413601598</v>
      </c>
      <c r="CL51" s="39">
        <v>0.65793352480434297</v>
      </c>
      <c r="CM51" s="39">
        <v>0.38795916105309802</v>
      </c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 s="39">
        <v>1</v>
      </c>
      <c r="DJ51" s="39">
        <v>1</v>
      </c>
      <c r="DK51" s="39">
        <v>0.65343742509176805</v>
      </c>
      <c r="DL51" s="39">
        <v>1</v>
      </c>
      <c r="DM51" s="39">
        <v>1</v>
      </c>
      <c r="DN51" s="39">
        <v>0.47234840833819502</v>
      </c>
      <c r="DO51" s="39">
        <v>1</v>
      </c>
      <c r="DP51" s="39">
        <v>1</v>
      </c>
      <c r="DQ51" s="39">
        <v>0.71106769763924604</v>
      </c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>
      <c r="A52" s="101"/>
      <c r="B52" s="5">
        <f t="shared" si="2"/>
        <v>10</v>
      </c>
      <c r="C52" s="39">
        <v>0.53555555555555501</v>
      </c>
      <c r="D52" s="39">
        <v>0.125714285714285</v>
      </c>
      <c r="E52" s="39"/>
      <c r="F52" s="39"/>
      <c r="G52" s="39">
        <v>0.55357142857142805</v>
      </c>
      <c r="H52" s="39">
        <v>0.13214285714285701</v>
      </c>
      <c r="I52" s="39">
        <v>0.79464285714285698</v>
      </c>
      <c r="J52" s="39">
        <v>5.4166666666666599E-2</v>
      </c>
      <c r="U52" s="1">
        <f t="shared" si="0"/>
        <v>10</v>
      </c>
      <c r="V52" s="39"/>
      <c r="W52" s="39"/>
      <c r="X52" s="39"/>
      <c r="Y52" s="39"/>
      <c r="Z52" s="39">
        <v>0.55773809523809503</v>
      </c>
      <c r="AA52" s="39">
        <v>0.13452380952380899</v>
      </c>
      <c r="AB52" s="39"/>
      <c r="AC52" s="39"/>
      <c r="AL52" s="28"/>
      <c r="AO52" s="5">
        <f t="shared" si="3"/>
        <v>10</v>
      </c>
      <c r="AP52" s="39">
        <v>0.41777777777777703</v>
      </c>
      <c r="AQ52" s="3"/>
      <c r="AR52" s="3"/>
      <c r="AS52" s="39"/>
      <c r="AT52" s="39">
        <v>0.44166666666666599</v>
      </c>
      <c r="AU52" s="39"/>
      <c r="AV52" s="39">
        <v>0.44583333333333303</v>
      </c>
      <c r="AW52" s="39"/>
      <c r="BH52" s="1">
        <f t="shared" si="4"/>
        <v>10</v>
      </c>
      <c r="BI52" s="39"/>
      <c r="BJ52" s="39"/>
      <c r="BK52" s="39"/>
      <c r="BL52" s="39"/>
      <c r="BM52" s="39">
        <v>0.45059523809523799</v>
      </c>
      <c r="BN52" s="39"/>
      <c r="BO52" s="39"/>
      <c r="BP52" s="39"/>
      <c r="BY52" s="28"/>
      <c r="CC52" s="23"/>
      <c r="CD52" s="1">
        <f t="shared" si="5"/>
        <v>10</v>
      </c>
      <c r="CE52" s="39">
        <v>0.74476919979072698</v>
      </c>
      <c r="CF52" s="39">
        <v>0.66242263792453004</v>
      </c>
      <c r="CG52" s="39">
        <v>0.37771496317053399</v>
      </c>
      <c r="CH52" s="39">
        <v>0.99927578399508399</v>
      </c>
      <c r="CI52" s="39">
        <v>0.98414590842389205</v>
      </c>
      <c r="CJ52" s="39">
        <v>0.31011719803408999</v>
      </c>
      <c r="CK52" s="39">
        <v>0.78182528981708499</v>
      </c>
      <c r="CL52" s="39">
        <v>0.72263960177023501</v>
      </c>
      <c r="CM52" s="39">
        <v>0.41806686946390398</v>
      </c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 s="39">
        <v>1</v>
      </c>
      <c r="DJ52" s="39">
        <v>1</v>
      </c>
      <c r="DK52" s="39">
        <v>0.71334716087899097</v>
      </c>
      <c r="DL52" s="39">
        <v>1</v>
      </c>
      <c r="DM52" s="39">
        <v>1</v>
      </c>
      <c r="DN52" s="39">
        <v>0.50983190549530999</v>
      </c>
      <c r="DO52" s="39">
        <v>1</v>
      </c>
      <c r="DP52" s="39">
        <v>1</v>
      </c>
      <c r="DQ52" s="39">
        <v>0.76271232565914904</v>
      </c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>
      <c r="A53" s="101"/>
      <c r="B53" s="5">
        <f t="shared" si="2"/>
        <v>11</v>
      </c>
      <c r="C53" s="39">
        <v>0.56761904761904702</v>
      </c>
      <c r="D53" s="39">
        <v>0.14888888888888799</v>
      </c>
      <c r="E53" s="39"/>
      <c r="F53" s="39"/>
      <c r="G53" s="39">
        <v>0.59702380952380896</v>
      </c>
      <c r="H53" s="39">
        <v>0.145238095238095</v>
      </c>
      <c r="I53" s="39">
        <v>0.94523809523809499</v>
      </c>
      <c r="J53" s="39">
        <v>0</v>
      </c>
      <c r="U53" s="1">
        <f t="shared" si="0"/>
        <v>11</v>
      </c>
      <c r="V53" s="39"/>
      <c r="W53" s="39"/>
      <c r="X53" s="39"/>
      <c r="Y53" s="39"/>
      <c r="Z53" s="39">
        <v>0.59583333333333299</v>
      </c>
      <c r="AA53" s="39">
        <v>0.14583333333333301</v>
      </c>
      <c r="AB53" s="39"/>
      <c r="AC53" s="39"/>
      <c r="AL53" s="28"/>
      <c r="AO53" s="5">
        <f t="shared" si="3"/>
        <v>11</v>
      </c>
      <c r="AP53" s="39">
        <v>0.45047619047618997</v>
      </c>
      <c r="AQ53" s="3"/>
      <c r="AR53" s="3"/>
      <c r="AS53" s="39"/>
      <c r="AT53" s="39">
        <v>0.47380952380952301</v>
      </c>
      <c r="AU53" s="39"/>
      <c r="AV53" s="39">
        <v>0.46011904761904698</v>
      </c>
      <c r="AW53" s="39"/>
      <c r="BH53" s="1">
        <f t="shared" si="4"/>
        <v>11</v>
      </c>
      <c r="BI53" s="39"/>
      <c r="BJ53" s="39"/>
      <c r="BK53" s="39"/>
      <c r="BL53" s="39"/>
      <c r="BM53" s="39">
        <v>0.47678571428571398</v>
      </c>
      <c r="BN53" s="39"/>
      <c r="BO53" s="39"/>
      <c r="BP53" s="39"/>
      <c r="BY53" s="28"/>
      <c r="CC53" s="23"/>
      <c r="CD53" s="1">
        <f t="shared" si="5"/>
        <v>11</v>
      </c>
      <c r="CE53" s="39">
        <v>0.78918238093733595</v>
      </c>
      <c r="CF53" s="39">
        <v>0.73868802600589301</v>
      </c>
      <c r="CG53" s="39">
        <v>0.41439160540824999</v>
      </c>
      <c r="CH53" s="39">
        <v>0.99990960875080404</v>
      </c>
      <c r="CI53" s="39">
        <v>0.99112215224119005</v>
      </c>
      <c r="CJ53" s="39">
        <v>0.35357064017768502</v>
      </c>
      <c r="CK53" s="39">
        <v>0.81586003723436595</v>
      </c>
      <c r="CL53" s="39">
        <v>0.78562873807978795</v>
      </c>
      <c r="CM53" s="39">
        <v>0.45714737225881802</v>
      </c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 s="39">
        <v>1</v>
      </c>
      <c r="DJ53" s="39">
        <v>1</v>
      </c>
      <c r="DK53" s="39">
        <v>0.76202784221946096</v>
      </c>
      <c r="DL53" s="39">
        <v>1</v>
      </c>
      <c r="DM53" s="39">
        <v>1</v>
      </c>
      <c r="DN53" s="39">
        <v>0.54996327076892004</v>
      </c>
      <c r="DO53" s="39">
        <v>1</v>
      </c>
      <c r="DP53" s="39">
        <v>1</v>
      </c>
      <c r="DQ53" s="39">
        <v>0.80707778984314205</v>
      </c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>
      <c r="A54" s="101"/>
      <c r="B54" s="5">
        <f t="shared" si="2"/>
        <v>12</v>
      </c>
      <c r="C54" s="39">
        <v>0.59492063492063496</v>
      </c>
      <c r="D54" s="39">
        <v>0.188888888888888</v>
      </c>
      <c r="E54" s="39"/>
      <c r="F54" s="39"/>
      <c r="G54" s="39">
        <v>0.60595238095238002</v>
      </c>
      <c r="H54" s="39">
        <v>0.201190476190476</v>
      </c>
      <c r="I54" s="39">
        <v>0.98273809523809497</v>
      </c>
      <c r="J54" s="39">
        <v>1.1309523809523801E-2</v>
      </c>
      <c r="U54" s="1">
        <f t="shared" si="0"/>
        <v>12</v>
      </c>
      <c r="V54" s="39"/>
      <c r="W54" s="39"/>
      <c r="X54" s="39"/>
      <c r="Y54" s="39"/>
      <c r="Z54" s="39">
        <v>0.62083333333333302</v>
      </c>
      <c r="AA54" s="39">
        <v>0.18690476190476099</v>
      </c>
      <c r="AB54" s="39"/>
      <c r="AC54" s="39"/>
      <c r="AL54" s="28"/>
      <c r="AO54" s="5">
        <f t="shared" si="3"/>
        <v>12</v>
      </c>
      <c r="AP54" s="39">
        <v>0.48063492063492003</v>
      </c>
      <c r="AQ54" s="3"/>
      <c r="AR54" s="3"/>
      <c r="AS54" s="39"/>
      <c r="AT54" s="39">
        <v>0.49583333333333302</v>
      </c>
      <c r="AU54" s="39"/>
      <c r="AV54" s="39">
        <v>0.47916666666666602</v>
      </c>
      <c r="AW54" s="39"/>
      <c r="BH54" s="1">
        <f t="shared" si="4"/>
        <v>12</v>
      </c>
      <c r="BI54" s="39"/>
      <c r="BJ54" s="39"/>
      <c r="BK54" s="39"/>
      <c r="BL54" s="39"/>
      <c r="BM54" s="39">
        <v>0.496428571428571</v>
      </c>
      <c r="BN54" s="39"/>
      <c r="BO54" s="39"/>
      <c r="BP54" s="39"/>
      <c r="BY54" s="28"/>
      <c r="CC54" s="23"/>
      <c r="CD54" s="1">
        <f t="shared" si="5"/>
        <v>12</v>
      </c>
      <c r="CE54" s="39">
        <v>0.82400548695458997</v>
      </c>
      <c r="CF54" s="39">
        <v>0.79628099165081601</v>
      </c>
      <c r="CG54" s="39">
        <v>0.44728483414679598</v>
      </c>
      <c r="CH54" s="39">
        <v>0.99990960875080404</v>
      </c>
      <c r="CI54" s="39">
        <v>0.99458264734576796</v>
      </c>
      <c r="CJ54" s="39">
        <v>0.38878093488787102</v>
      </c>
      <c r="CK54" s="39">
        <v>0.87993213049052099</v>
      </c>
      <c r="CL54" s="39">
        <v>0.85091129368931095</v>
      </c>
      <c r="CM54" s="39">
        <v>0.49184210090948</v>
      </c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 s="39">
        <v>1</v>
      </c>
      <c r="DJ54" s="39">
        <v>1</v>
      </c>
      <c r="DK54" s="39">
        <v>0.80315033454298601</v>
      </c>
      <c r="DL54" s="39">
        <v>1</v>
      </c>
      <c r="DM54" s="39">
        <v>1</v>
      </c>
      <c r="DN54" s="39">
        <v>0.58815232379080795</v>
      </c>
      <c r="DO54" s="39">
        <v>1</v>
      </c>
      <c r="DP54" s="39">
        <v>1</v>
      </c>
      <c r="DQ54" s="39">
        <v>0.85935305452877198</v>
      </c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>
      <c r="A55" s="101"/>
      <c r="B55" s="5">
        <f t="shared" si="2"/>
        <v>13</v>
      </c>
      <c r="C55" s="39">
        <v>0.625714285714285</v>
      </c>
      <c r="D55" s="39">
        <v>0.22380952380952299</v>
      </c>
      <c r="E55" s="39"/>
      <c r="F55" s="39"/>
      <c r="G55" s="39">
        <v>0.63690476190476097</v>
      </c>
      <c r="H55" s="39">
        <v>0.236309523809523</v>
      </c>
      <c r="I55" s="39">
        <v>0.963095238095238</v>
      </c>
      <c r="J55" s="39">
        <v>3.6904761904761899E-2</v>
      </c>
      <c r="U55" s="1">
        <f t="shared" si="0"/>
        <v>13</v>
      </c>
      <c r="V55" s="39"/>
      <c r="W55" s="39"/>
      <c r="X55" s="39"/>
      <c r="Y55" s="39"/>
      <c r="Z55" s="39">
        <v>0.64166666666666605</v>
      </c>
      <c r="AA55" s="39">
        <v>0.22202380952380901</v>
      </c>
      <c r="AB55" s="39"/>
      <c r="AC55" s="39"/>
      <c r="AL55" s="28"/>
      <c r="AO55" s="5">
        <f t="shared" si="3"/>
        <v>13</v>
      </c>
      <c r="AP55" s="39">
        <v>0.50571428571428501</v>
      </c>
      <c r="AQ55" s="3"/>
      <c r="AR55" s="3"/>
      <c r="AS55" s="39"/>
      <c r="AT55" s="39">
        <v>0.51011904761904703</v>
      </c>
      <c r="AU55" s="39"/>
      <c r="AV55" s="39">
        <v>0.518452380952381</v>
      </c>
      <c r="AW55" s="39"/>
      <c r="BH55" s="1">
        <f t="shared" si="4"/>
        <v>13</v>
      </c>
      <c r="BI55" s="39"/>
      <c r="BJ55" s="39"/>
      <c r="BK55" s="39"/>
      <c r="BL55" s="39"/>
      <c r="BM55" s="39">
        <v>0.51190476190476097</v>
      </c>
      <c r="BN55" s="39"/>
      <c r="BO55" s="39"/>
      <c r="BP55" s="39"/>
      <c r="BY55" s="28"/>
      <c r="CC55" s="23"/>
      <c r="CD55" s="1">
        <f t="shared" si="5"/>
        <v>13</v>
      </c>
      <c r="CE55" s="39">
        <v>0.88811624488049701</v>
      </c>
      <c r="CF55" s="39">
        <v>0.87391652483115001</v>
      </c>
      <c r="CG55" s="39">
        <v>0.481100922486145</v>
      </c>
      <c r="CH55" s="39">
        <v>0.99990960875080404</v>
      </c>
      <c r="CI55" s="39">
        <v>0.99954765614230601</v>
      </c>
      <c r="CJ55" s="39">
        <v>0.42085217592920299</v>
      </c>
      <c r="CK55" s="39">
        <v>0.940460225530246</v>
      </c>
      <c r="CL55" s="39">
        <v>0.95178137794149797</v>
      </c>
      <c r="CM55" s="39">
        <v>0.52878518042508704</v>
      </c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 s="39">
        <v>1</v>
      </c>
      <c r="DJ55" s="39">
        <v>1</v>
      </c>
      <c r="DK55" s="39">
        <v>0.84690057627267601</v>
      </c>
      <c r="DL55" s="39">
        <v>1</v>
      </c>
      <c r="DM55" s="39">
        <v>1</v>
      </c>
      <c r="DN55" s="39">
        <v>0.63226423727695102</v>
      </c>
      <c r="DO55" s="39">
        <v>1</v>
      </c>
      <c r="DP55" s="39">
        <v>1</v>
      </c>
      <c r="DQ55" s="39">
        <v>0.914139162348791</v>
      </c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>
      <c r="A56" s="101"/>
      <c r="B56" s="5">
        <f t="shared" si="2"/>
        <v>14</v>
      </c>
      <c r="C56" s="39">
        <v>0.65142857142857102</v>
      </c>
      <c r="D56" s="39">
        <v>0.27111111111111103</v>
      </c>
      <c r="E56" s="39"/>
      <c r="F56" s="39"/>
      <c r="G56" s="39">
        <v>0.66607142857142798</v>
      </c>
      <c r="H56" s="39">
        <v>0.27797619047618999</v>
      </c>
      <c r="I56" s="39">
        <v>0.60833333333333295</v>
      </c>
      <c r="J56" s="39">
        <v>0.391666666666666</v>
      </c>
      <c r="U56" s="1">
        <f t="shared" si="0"/>
        <v>14</v>
      </c>
      <c r="V56" s="39"/>
      <c r="W56" s="39"/>
      <c r="X56" s="39"/>
      <c r="Y56" s="39"/>
      <c r="Z56" s="39">
        <v>0.66488095238095202</v>
      </c>
      <c r="AA56" s="39">
        <v>0.25416666666666599</v>
      </c>
      <c r="AB56" s="39"/>
      <c r="AC56" s="39"/>
      <c r="AL56" s="28"/>
      <c r="AO56" s="5">
        <f t="shared" si="3"/>
        <v>14</v>
      </c>
      <c r="AP56" s="39">
        <v>0.52825396825396798</v>
      </c>
      <c r="AQ56" s="3"/>
      <c r="AR56" s="3"/>
      <c r="AS56" s="39"/>
      <c r="AT56" s="39">
        <v>0.544047619047619</v>
      </c>
      <c r="AU56" s="39"/>
      <c r="AV56" s="39">
        <v>0.60833333333333295</v>
      </c>
      <c r="AW56" s="39"/>
      <c r="BH56" s="1">
        <f t="shared" si="4"/>
        <v>14</v>
      </c>
      <c r="BI56" s="39"/>
      <c r="BJ56" s="39"/>
      <c r="BK56" s="39"/>
      <c r="BL56" s="39"/>
      <c r="BM56" s="39">
        <v>0.52916666666666601</v>
      </c>
      <c r="BN56" s="39"/>
      <c r="BO56" s="39"/>
      <c r="BP56" s="39"/>
      <c r="BY56" s="28"/>
      <c r="CC56" s="23"/>
      <c r="CD56" s="1">
        <f t="shared" si="5"/>
        <v>14</v>
      </c>
      <c r="CE56" s="39">
        <v>0.94548806559943499</v>
      </c>
      <c r="CF56" s="39">
        <v>0.91721823123200996</v>
      </c>
      <c r="CG56" s="39">
        <v>0.517628576149324</v>
      </c>
      <c r="CH56" s="39">
        <v>0.99990960875080404</v>
      </c>
      <c r="CI56" s="39">
        <v>0.99981917876535298</v>
      </c>
      <c r="CJ56" s="39">
        <v>0.45412878117098399</v>
      </c>
      <c r="CK56" s="39">
        <v>0.97965506226266996</v>
      </c>
      <c r="CL56" s="39">
        <v>0.98754612911059003</v>
      </c>
      <c r="CM56" s="39">
        <v>0.56943719520376501</v>
      </c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 s="39">
        <v>1</v>
      </c>
      <c r="DJ56" s="39">
        <v>1</v>
      </c>
      <c r="DK56" s="39">
        <v>0.89294307451563104</v>
      </c>
      <c r="DL56" s="39">
        <v>1</v>
      </c>
      <c r="DM56" s="39">
        <v>1</v>
      </c>
      <c r="DN56" s="76">
        <v>0.67086141769268304</v>
      </c>
      <c r="DO56" s="39">
        <v>1</v>
      </c>
      <c r="DP56" s="39">
        <v>1</v>
      </c>
      <c r="DQ56" s="39">
        <v>0.946945804342891</v>
      </c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>
      <c r="A57" s="101"/>
      <c r="B57" s="5">
        <f t="shared" si="2"/>
        <v>15</v>
      </c>
      <c r="C57" s="39">
        <v>0.691746031746031</v>
      </c>
      <c r="D57" s="39">
        <v>0.29142857142857098</v>
      </c>
      <c r="E57" s="39"/>
      <c r="F57" s="39"/>
      <c r="G57" s="39">
        <v>0.72202380952380896</v>
      </c>
      <c r="H57" s="39">
        <v>0.29880952380952303</v>
      </c>
      <c r="I57" s="39">
        <v>0.60178571428571404</v>
      </c>
      <c r="J57" s="39">
        <v>0.39821428571428502</v>
      </c>
      <c r="U57" s="1">
        <f t="shared" si="0"/>
        <v>15</v>
      </c>
      <c r="V57" s="39"/>
      <c r="W57" s="39"/>
      <c r="X57" s="39"/>
      <c r="Y57" s="39"/>
      <c r="Z57" s="39">
        <v>0.69226190476190397</v>
      </c>
      <c r="AA57" s="39">
        <v>0.28214285714285697</v>
      </c>
      <c r="AB57" s="39"/>
      <c r="AC57" s="39"/>
      <c r="AL57" s="28"/>
      <c r="AO57" s="5">
        <f t="shared" si="3"/>
        <v>15</v>
      </c>
      <c r="AP57" s="39">
        <v>0.56730158730158697</v>
      </c>
      <c r="AQ57" s="3"/>
      <c r="AR57" s="3"/>
      <c r="AS57" s="39"/>
      <c r="AT57" s="39">
        <v>0.59285714285714197</v>
      </c>
      <c r="AU57" s="39"/>
      <c r="AV57" s="39">
        <v>0.68690476190476102</v>
      </c>
      <c r="AW57" s="39"/>
      <c r="BH57" s="1">
        <f t="shared" si="4"/>
        <v>15</v>
      </c>
      <c r="BI57" s="39"/>
      <c r="BJ57" s="39"/>
      <c r="BK57" s="39"/>
      <c r="BL57" s="39"/>
      <c r="BM57" s="39">
        <v>0.56428571428571395</v>
      </c>
      <c r="BN57" s="39"/>
      <c r="BO57" s="39"/>
      <c r="BP57" s="39"/>
      <c r="BY57" s="28"/>
      <c r="CC57" s="23"/>
      <c r="CD57" s="1">
        <f t="shared" si="5"/>
        <v>15</v>
      </c>
      <c r="CE57" s="39">
        <v>0.97857059437683402</v>
      </c>
      <c r="CF57" s="39">
        <v>0.97443671593026804</v>
      </c>
      <c r="CG57" s="39">
        <v>0.55222811079423395</v>
      </c>
      <c r="CH57" s="39">
        <v>1</v>
      </c>
      <c r="CI57" s="39">
        <v>0.99990960875080404</v>
      </c>
      <c r="CJ57" s="39">
        <v>0.484481519456332</v>
      </c>
      <c r="CK57" s="39">
        <v>0.99290909435165897</v>
      </c>
      <c r="CL57" s="39">
        <v>0.99329952521125398</v>
      </c>
      <c r="CM57" s="39">
        <v>0.61418518493205598</v>
      </c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 s="39">
        <v>1</v>
      </c>
      <c r="DJ57" s="39">
        <v>1</v>
      </c>
      <c r="DK57" s="39">
        <v>0.93334276311784403</v>
      </c>
      <c r="DL57" s="39">
        <v>1</v>
      </c>
      <c r="DM57" s="39">
        <v>1</v>
      </c>
      <c r="DN57" s="39">
        <v>0.714530972385371</v>
      </c>
      <c r="DO57" s="39">
        <v>1</v>
      </c>
      <c r="DP57" s="39">
        <v>1</v>
      </c>
      <c r="DQ57" s="39">
        <v>0.977157643747817</v>
      </c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>
      <c r="A58" s="101"/>
      <c r="B58" s="5">
        <f t="shared" si="2"/>
        <v>16</v>
      </c>
      <c r="C58" s="39">
        <v>0.73460317460317404</v>
      </c>
      <c r="D58" s="39">
        <v>0.299682539682539</v>
      </c>
      <c r="E58" s="39"/>
      <c r="F58" s="39"/>
      <c r="G58" s="39">
        <v>0.76130952380952299</v>
      </c>
      <c r="H58" s="39">
        <v>0.33095238095238</v>
      </c>
      <c r="I58" s="39">
        <v>0.85952380952380902</v>
      </c>
      <c r="J58" s="39">
        <v>0.14345238095238</v>
      </c>
      <c r="U58" s="1">
        <f t="shared" si="0"/>
        <v>16</v>
      </c>
      <c r="V58" s="39"/>
      <c r="W58" s="39"/>
      <c r="X58" s="39"/>
      <c r="Y58" s="39"/>
      <c r="Z58" s="39">
        <v>0.71607142857142803</v>
      </c>
      <c r="AA58" s="39">
        <v>0.30952380952380898</v>
      </c>
      <c r="AB58" s="39"/>
      <c r="AC58" s="39"/>
      <c r="AL58" s="28"/>
      <c r="AO58" s="5">
        <f t="shared" si="3"/>
        <v>16</v>
      </c>
      <c r="AP58" s="39">
        <v>0.61460317460317404</v>
      </c>
      <c r="AQ58" s="3"/>
      <c r="AR58" s="3"/>
      <c r="AS58" s="39"/>
      <c r="AT58" s="39">
        <v>0.65119047619047599</v>
      </c>
      <c r="AU58" s="39"/>
      <c r="AV58" s="39">
        <v>0.79285714285714204</v>
      </c>
      <c r="AW58" s="39"/>
      <c r="BH58" s="1">
        <f t="shared" si="4"/>
        <v>16</v>
      </c>
      <c r="BI58" s="39"/>
      <c r="BJ58" s="39"/>
      <c r="BK58" s="39"/>
      <c r="BL58" s="39"/>
      <c r="BM58" s="39">
        <v>0.61428571428571399</v>
      </c>
      <c r="BN58" s="39"/>
      <c r="BO58" s="39"/>
      <c r="BP58" s="39"/>
      <c r="BY58" s="28"/>
      <c r="CC58" s="23"/>
      <c r="CD58" s="1">
        <f t="shared" si="5"/>
        <v>16</v>
      </c>
      <c r="CE58" s="39">
        <v>0.99108169154488801</v>
      </c>
      <c r="CF58" s="39">
        <v>0.99487773790253298</v>
      </c>
      <c r="CG58" s="39">
        <v>0.594377697273479</v>
      </c>
      <c r="CH58" s="39">
        <v>1</v>
      </c>
      <c r="CI58" s="39">
        <v>1</v>
      </c>
      <c r="CJ58" s="39">
        <v>0.52227185272513599</v>
      </c>
      <c r="CK58" s="39">
        <v>0.99745486908862102</v>
      </c>
      <c r="CL58" s="39">
        <v>0.99727131054863905</v>
      </c>
      <c r="CM58" s="39">
        <v>0.64714699315896795</v>
      </c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 s="39">
        <v>1</v>
      </c>
      <c r="DJ58" s="39">
        <v>1</v>
      </c>
      <c r="DK58" s="39">
        <v>0.96390133720426996</v>
      </c>
      <c r="DL58" s="39">
        <v>1</v>
      </c>
      <c r="DM58" s="39">
        <v>1</v>
      </c>
      <c r="DN58" s="39">
        <v>0.75490286595420697</v>
      </c>
      <c r="DO58" s="39">
        <v>1</v>
      </c>
      <c r="DP58" s="39">
        <v>1</v>
      </c>
      <c r="DQ58" s="39">
        <v>0.99412138809640005</v>
      </c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>
      <c r="A59" s="101"/>
      <c r="B59" s="5">
        <f t="shared" si="2"/>
        <v>17</v>
      </c>
      <c r="C59" s="39">
        <v>0.78476190476190399</v>
      </c>
      <c r="D59" s="39">
        <v>0.308571428571428</v>
      </c>
      <c r="E59" s="39"/>
      <c r="F59" s="39"/>
      <c r="G59" s="39">
        <v>0.80476190476190401</v>
      </c>
      <c r="H59" s="39">
        <v>0.34464285714285697</v>
      </c>
      <c r="I59" s="39">
        <v>0.82678571428571401</v>
      </c>
      <c r="J59" s="39">
        <v>0.21488095238095201</v>
      </c>
      <c r="U59" s="1">
        <f t="shared" si="0"/>
        <v>17</v>
      </c>
      <c r="V59" s="39"/>
      <c r="W59" s="39"/>
      <c r="X59" s="39"/>
      <c r="Y59" s="39"/>
      <c r="Z59" s="39">
        <v>0.76249999999999996</v>
      </c>
      <c r="AA59" s="39">
        <v>0.31011904761904702</v>
      </c>
      <c r="AB59" s="39"/>
      <c r="AC59" s="39"/>
      <c r="AL59" s="28"/>
      <c r="AO59" s="5">
        <f t="shared" si="3"/>
        <v>17</v>
      </c>
      <c r="AP59" s="39">
        <v>0.68476190476190402</v>
      </c>
      <c r="AQ59" s="3"/>
      <c r="AR59" s="3"/>
      <c r="AS59" s="39"/>
      <c r="AT59" s="39">
        <v>0.73869047619047601</v>
      </c>
      <c r="AU59" s="39"/>
      <c r="AV59" s="39">
        <v>0.830952380952381</v>
      </c>
      <c r="AW59" s="39"/>
      <c r="BH59" s="1">
        <f t="shared" si="4"/>
        <v>17</v>
      </c>
      <c r="BI59" s="39"/>
      <c r="BJ59" s="39"/>
      <c r="BK59" s="39"/>
      <c r="BL59" s="39"/>
      <c r="BM59" s="39">
        <v>0.68690476190476102</v>
      </c>
      <c r="BN59" s="39"/>
      <c r="BO59" s="39"/>
      <c r="BP59" s="39"/>
      <c r="BY59" s="28"/>
      <c r="CC59" s="23"/>
      <c r="CD59" s="1">
        <f t="shared" si="5"/>
        <v>17</v>
      </c>
      <c r="CE59" s="39">
        <v>0.99854907767623402</v>
      </c>
      <c r="CF59" s="39">
        <v>0.99754576662117</v>
      </c>
      <c r="CG59" s="39">
        <v>0.63232595105966705</v>
      </c>
      <c r="CH59" s="39">
        <v>1</v>
      </c>
      <c r="CI59" s="39">
        <v>1</v>
      </c>
      <c r="CJ59" s="39">
        <v>0.55829369378090699</v>
      </c>
      <c r="CK59" s="39">
        <v>0.99936644692182897</v>
      </c>
      <c r="CL59" s="39">
        <v>0.99882188519429305</v>
      </c>
      <c r="CM59" s="39">
        <v>0.68771046338946396</v>
      </c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 s="39">
        <v>1</v>
      </c>
      <c r="DJ59" s="39">
        <v>1</v>
      </c>
      <c r="DK59" s="39">
        <v>0.98542674970756206</v>
      </c>
      <c r="DL59" s="39">
        <v>1</v>
      </c>
      <c r="DM59" s="39">
        <v>1</v>
      </c>
      <c r="DN59" s="39">
        <v>0.79231295749047703</v>
      </c>
      <c r="DO59" s="39">
        <v>1</v>
      </c>
      <c r="DP59" s="39">
        <v>1</v>
      </c>
      <c r="DQ59" s="39">
        <v>0.99759591460123997</v>
      </c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>
      <c r="A60" s="101"/>
      <c r="B60" s="5">
        <f t="shared" si="2"/>
        <v>18</v>
      </c>
      <c r="C60" s="39">
        <v>0.81809523809523799</v>
      </c>
      <c r="D60" s="39">
        <v>0.329206349206349</v>
      </c>
      <c r="E60" s="39"/>
      <c r="F60" s="39"/>
      <c r="G60" s="39">
        <v>0.84047619047619004</v>
      </c>
      <c r="H60" s="39">
        <v>0.37261904761904702</v>
      </c>
      <c r="I60" s="39">
        <v>0.82976190476190403</v>
      </c>
      <c r="J60" s="39">
        <v>0.31190476190476102</v>
      </c>
      <c r="U60" s="1">
        <f t="shared" si="0"/>
        <v>18</v>
      </c>
      <c r="V60" s="39"/>
      <c r="W60" s="39"/>
      <c r="X60" s="39"/>
      <c r="Y60" s="39"/>
      <c r="Z60" s="39">
        <v>0.78869047619047605</v>
      </c>
      <c r="AA60" s="39">
        <v>0.32678571428571401</v>
      </c>
      <c r="AB60" s="39"/>
      <c r="AC60" s="39"/>
      <c r="AL60" s="28"/>
      <c r="AO60" s="5">
        <f t="shared" si="3"/>
        <v>18</v>
      </c>
      <c r="AP60" s="39">
        <v>0.78031746031745997</v>
      </c>
      <c r="AQ60" s="3"/>
      <c r="AR60" s="3"/>
      <c r="AS60" s="39"/>
      <c r="AT60" s="39">
        <v>0.85535714285714204</v>
      </c>
      <c r="AU60" s="39"/>
      <c r="AV60" s="39">
        <v>0.86666666666666603</v>
      </c>
      <c r="AW60" s="39"/>
      <c r="BH60" s="1">
        <f t="shared" si="4"/>
        <v>18</v>
      </c>
      <c r="BI60" s="39"/>
      <c r="BJ60" s="39"/>
      <c r="BK60" s="39"/>
      <c r="BL60" s="39"/>
      <c r="BM60" s="39">
        <v>0.76309523809523805</v>
      </c>
      <c r="BN60" s="39"/>
      <c r="BO60" s="39"/>
      <c r="BP60" s="39"/>
      <c r="BY60" s="28"/>
      <c r="CC60" s="23"/>
      <c r="CD60" s="1">
        <f t="shared" si="5"/>
        <v>18</v>
      </c>
      <c r="CE60" s="39">
        <v>0.99909434138341102</v>
      </c>
      <c r="CF60" s="39">
        <v>0.99936644692182897</v>
      </c>
      <c r="CG60" s="39">
        <v>0.66347365396574398</v>
      </c>
      <c r="CH60" s="39">
        <v>1</v>
      </c>
      <c r="CI60" s="39">
        <v>1</v>
      </c>
      <c r="CJ60" s="39">
        <v>0.58951310207853302</v>
      </c>
      <c r="CK60" s="39">
        <v>0.99972871001874097</v>
      </c>
      <c r="CL60" s="39">
        <v>0.999638280024988</v>
      </c>
      <c r="CM60" s="39">
        <v>0.73127638817083795</v>
      </c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 s="39">
        <v>1</v>
      </c>
      <c r="DJ60" s="39">
        <v>1</v>
      </c>
      <c r="DK60" s="39">
        <v>0.99705002161848699</v>
      </c>
      <c r="DL60" s="39">
        <v>1</v>
      </c>
      <c r="DM60" s="39">
        <v>1</v>
      </c>
      <c r="DN60" s="39">
        <v>0.82959594934361802</v>
      </c>
      <c r="DO60" s="39">
        <v>1</v>
      </c>
      <c r="DP60" s="39">
        <v>1</v>
      </c>
      <c r="DQ60" s="39">
        <v>0.99939091273910896</v>
      </c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>
      <c r="A61" s="101"/>
      <c r="B61" s="5">
        <f t="shared" si="2"/>
        <v>19</v>
      </c>
      <c r="C61" s="39">
        <v>0.84126984126984095</v>
      </c>
      <c r="D61" s="39">
        <v>0.34666666666666601</v>
      </c>
      <c r="E61" s="39"/>
      <c r="F61" s="39"/>
      <c r="G61" s="39">
        <v>0.86369047619047601</v>
      </c>
      <c r="H61" s="39">
        <v>0.41666666666666602</v>
      </c>
      <c r="I61" s="39">
        <v>0.88749999999999996</v>
      </c>
      <c r="J61" s="39">
        <v>0.5625</v>
      </c>
      <c r="U61" s="1">
        <f t="shared" si="0"/>
        <v>19</v>
      </c>
      <c r="V61" s="39"/>
      <c r="W61" s="39"/>
      <c r="X61" s="39"/>
      <c r="Y61" s="39"/>
      <c r="Z61" s="39">
        <v>0.82202380952380905</v>
      </c>
      <c r="AA61" s="39">
        <v>0.33333333333333298</v>
      </c>
      <c r="AB61" s="39"/>
      <c r="AC61" s="39"/>
      <c r="AL61" s="28"/>
      <c r="AO61" s="5">
        <f t="shared" si="3"/>
        <v>19</v>
      </c>
      <c r="AP61" s="39">
        <v>0.86603174603174604</v>
      </c>
      <c r="AQ61" s="3"/>
      <c r="AR61" s="3"/>
      <c r="AS61" s="39"/>
      <c r="AT61" s="39">
        <v>0.93869047619047596</v>
      </c>
      <c r="AU61" s="39"/>
      <c r="AV61" s="39">
        <v>0.90892857142857097</v>
      </c>
      <c r="AW61" s="39"/>
      <c r="BH61" s="1">
        <f t="shared" si="4"/>
        <v>19</v>
      </c>
      <c r="BI61" s="39"/>
      <c r="BJ61" s="39"/>
      <c r="BK61" s="39"/>
      <c r="BL61" s="39"/>
      <c r="BM61" s="39">
        <v>0.83630952380952295</v>
      </c>
      <c r="BN61" s="39"/>
      <c r="BO61" s="39"/>
      <c r="BP61" s="39"/>
      <c r="BY61" s="28"/>
      <c r="CC61" s="23"/>
      <c r="CD61" s="1">
        <f t="shared" si="5"/>
        <v>19</v>
      </c>
      <c r="CE61" s="39">
        <v>0.99954765614230601</v>
      </c>
      <c r="CF61" s="39">
        <v>0.99990960875080404</v>
      </c>
      <c r="CG61" s="39">
        <v>0.70092082769054997</v>
      </c>
      <c r="CH61" s="39">
        <v>1</v>
      </c>
      <c r="CI61" s="39">
        <v>1</v>
      </c>
      <c r="CJ61" s="39">
        <v>0.62703648729602302</v>
      </c>
      <c r="CK61" s="39">
        <v>0.99963820248604196</v>
      </c>
      <c r="CL61" s="39">
        <v>0.99981917876535298</v>
      </c>
      <c r="CM61" s="39">
        <v>0.77611399322141605</v>
      </c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 s="39">
        <v>1</v>
      </c>
      <c r="DJ61" s="39">
        <v>1</v>
      </c>
      <c r="DK61" s="39">
        <v>0.99942395925069305</v>
      </c>
      <c r="DL61" s="39">
        <v>1</v>
      </c>
      <c r="DM61" s="39">
        <v>1</v>
      </c>
      <c r="DN61" s="39">
        <v>0.85893480336124195</v>
      </c>
      <c r="DO61" s="39">
        <v>1</v>
      </c>
      <c r="DP61" s="39">
        <v>1</v>
      </c>
      <c r="DQ61" s="39">
        <v>1</v>
      </c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>
      <c r="A62" s="101"/>
      <c r="B62" s="5">
        <f t="shared" si="2"/>
        <v>20</v>
      </c>
      <c r="C62" s="39">
        <v>0.86539682539682505</v>
      </c>
      <c r="D62" s="39">
        <v>0.37682539682539601</v>
      </c>
      <c r="E62" s="39"/>
      <c r="F62" s="39"/>
      <c r="G62" s="39">
        <v>0.88392857142857095</v>
      </c>
      <c r="H62" s="39">
        <v>0.45</v>
      </c>
      <c r="I62" s="39">
        <v>0.94404761904761902</v>
      </c>
      <c r="J62" s="39">
        <v>0.69583333333333297</v>
      </c>
      <c r="U62" s="1">
        <f t="shared" si="0"/>
        <v>20</v>
      </c>
      <c r="V62" s="39"/>
      <c r="W62" s="39"/>
      <c r="X62" s="39"/>
      <c r="Y62" s="39"/>
      <c r="Z62" s="39">
        <v>0.84821428571428503</v>
      </c>
      <c r="AA62" s="39">
        <v>0.35297619047619</v>
      </c>
      <c r="AB62" s="39"/>
      <c r="AC62" s="39"/>
      <c r="AL62" s="28"/>
      <c r="AO62" s="5">
        <f t="shared" si="3"/>
        <v>20</v>
      </c>
      <c r="AP62" s="39">
        <v>0.93460317460317399</v>
      </c>
      <c r="AQ62" s="3"/>
      <c r="AR62" s="3"/>
      <c r="AS62" s="39"/>
      <c r="AT62" s="39">
        <v>0.97976190476190395</v>
      </c>
      <c r="AU62" s="39"/>
      <c r="AV62" s="39">
        <v>0.96845238095238095</v>
      </c>
      <c r="AW62" s="39"/>
      <c r="BH62" s="1">
        <f t="shared" si="4"/>
        <v>20</v>
      </c>
      <c r="BI62" s="39"/>
      <c r="BJ62" s="39"/>
      <c r="BK62" s="39"/>
      <c r="BL62" s="39"/>
      <c r="BM62" s="39">
        <v>0.90178571428571397</v>
      </c>
      <c r="BN62" s="39"/>
      <c r="BO62" s="39"/>
      <c r="BP62" s="39"/>
      <c r="BY62" s="28"/>
      <c r="CC62" s="23"/>
      <c r="CD62" s="1">
        <f t="shared" si="5"/>
        <v>20</v>
      </c>
      <c r="CE62" s="39">
        <v>1</v>
      </c>
      <c r="CF62" s="39">
        <v>0.99990960875080404</v>
      </c>
      <c r="CG62" s="39">
        <v>0.74286893683952104</v>
      </c>
      <c r="CH62" s="39">
        <v>1</v>
      </c>
      <c r="CI62" s="39">
        <v>1</v>
      </c>
      <c r="CJ62" s="39">
        <v>0.66220009808523095</v>
      </c>
      <c r="CK62" s="39">
        <v>0.99990960875080404</v>
      </c>
      <c r="CL62" s="39">
        <v>1</v>
      </c>
      <c r="CM62" s="39">
        <v>0.81974789139955795</v>
      </c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 s="39">
        <v>1</v>
      </c>
      <c r="DJ62" s="39">
        <v>1</v>
      </c>
      <c r="DK62" s="39">
        <v>0.99969552156655295</v>
      </c>
      <c r="DL62" s="39">
        <v>1</v>
      </c>
      <c r="DM62" s="39">
        <v>1</v>
      </c>
      <c r="DN62" s="39">
        <v>0.88158677673087404</v>
      </c>
      <c r="DO62" s="39">
        <v>1</v>
      </c>
      <c r="DP62" s="39">
        <v>1</v>
      </c>
      <c r="DQ62" s="39">
        <v>1</v>
      </c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>
      <c r="A63" s="101"/>
      <c r="B63" s="5">
        <f t="shared" si="2"/>
        <v>21</v>
      </c>
      <c r="C63" s="39">
        <v>0.89301587301587304</v>
      </c>
      <c r="D63" s="39">
        <v>0.419365079365079</v>
      </c>
      <c r="E63" s="39"/>
      <c r="F63" s="39"/>
      <c r="G63" s="39">
        <v>0.89761904761904698</v>
      </c>
      <c r="H63" s="39">
        <v>0.48452380952380902</v>
      </c>
      <c r="I63" s="39">
        <v>0.99880952380952304</v>
      </c>
      <c r="J63" s="39">
        <v>0.77023809523809506</v>
      </c>
      <c r="U63" s="1">
        <f t="shared" si="0"/>
        <v>21</v>
      </c>
      <c r="V63" s="39"/>
      <c r="W63" s="39"/>
      <c r="X63" s="39"/>
      <c r="Y63" s="39"/>
      <c r="Z63" s="39">
        <v>0.86547619047618995</v>
      </c>
      <c r="AA63" s="39">
        <v>0.38571428571428501</v>
      </c>
      <c r="AB63" s="39"/>
      <c r="AC63" s="39"/>
      <c r="AL63" s="28"/>
      <c r="AO63" s="5">
        <f t="shared" si="3"/>
        <v>21</v>
      </c>
      <c r="AP63" s="39">
        <v>0.973015873015873</v>
      </c>
      <c r="AQ63" s="3"/>
      <c r="AR63" s="3"/>
      <c r="AS63" s="39"/>
      <c r="AT63" s="39">
        <v>0.99404761904761896</v>
      </c>
      <c r="AU63" s="39"/>
      <c r="AV63" s="39">
        <v>0.99166666666666603</v>
      </c>
      <c r="AW63" s="39"/>
      <c r="BH63" s="1">
        <f t="shared" si="4"/>
        <v>21</v>
      </c>
      <c r="BI63" s="39"/>
      <c r="BJ63" s="39"/>
      <c r="BK63" s="39"/>
      <c r="BL63" s="39"/>
      <c r="BM63" s="39">
        <v>0.95476190476190403</v>
      </c>
      <c r="BN63" s="39"/>
      <c r="BO63" s="39"/>
      <c r="BP63" s="39"/>
      <c r="BY63" s="28"/>
      <c r="CC63" s="23"/>
      <c r="CD63" s="1">
        <f t="shared" si="5"/>
        <v>21</v>
      </c>
      <c r="CE63" s="39">
        <v>1</v>
      </c>
      <c r="CF63" s="39">
        <v>0.99990960875080404</v>
      </c>
      <c r="CG63" s="39">
        <v>0.78399769036536504</v>
      </c>
      <c r="CH63" s="39">
        <v>1</v>
      </c>
      <c r="CI63" s="39">
        <v>1</v>
      </c>
      <c r="CJ63" s="39">
        <v>0.69963682057575005</v>
      </c>
      <c r="CK63" s="39">
        <v>1</v>
      </c>
      <c r="CL63" s="39">
        <v>1</v>
      </c>
      <c r="CM63" s="39">
        <v>0.86401970148843499</v>
      </c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 s="39">
        <v>1</v>
      </c>
      <c r="DJ63" s="39">
        <v>1</v>
      </c>
      <c r="DK63" s="39">
        <v>1</v>
      </c>
      <c r="DL63" s="39">
        <v>1</v>
      </c>
      <c r="DM63" s="39">
        <v>1</v>
      </c>
      <c r="DN63" s="39">
        <v>0.89989946501523999</v>
      </c>
      <c r="DO63" s="39">
        <v>1</v>
      </c>
      <c r="DP63" s="39">
        <v>1</v>
      </c>
      <c r="DQ63" s="39">
        <v>1</v>
      </c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>
      <c r="A64" s="101"/>
      <c r="B64" s="5">
        <f t="shared" si="2"/>
        <v>22</v>
      </c>
      <c r="C64" s="39">
        <v>0.90920634920634902</v>
      </c>
      <c r="D64" s="39">
        <v>0.45396825396825302</v>
      </c>
      <c r="E64" s="39"/>
      <c r="F64" s="39"/>
      <c r="G64" s="39">
        <v>0.90535714285714197</v>
      </c>
      <c r="H64" s="39">
        <v>0.49761904761904702</v>
      </c>
      <c r="I64" s="39">
        <v>1</v>
      </c>
      <c r="J64" s="39">
        <v>0.78869047619047605</v>
      </c>
      <c r="U64" s="1">
        <f t="shared" si="0"/>
        <v>22</v>
      </c>
      <c r="V64" s="39"/>
      <c r="W64" s="39"/>
      <c r="X64" s="39"/>
      <c r="Y64" s="39"/>
      <c r="Z64" s="39">
        <v>0.88928571428571401</v>
      </c>
      <c r="AA64" s="39">
        <v>0.40892857142857097</v>
      </c>
      <c r="AB64" s="39"/>
      <c r="AC64" s="39"/>
      <c r="AL64" s="28"/>
      <c r="AO64" s="5">
        <f t="shared" si="3"/>
        <v>22</v>
      </c>
      <c r="AP64" s="39">
        <v>0.99365079365079301</v>
      </c>
      <c r="AQ64" s="3"/>
      <c r="AR64" s="3"/>
      <c r="AS64" s="39"/>
      <c r="AT64" s="39">
        <v>1</v>
      </c>
      <c r="AU64" s="39"/>
      <c r="AV64" s="39">
        <v>1</v>
      </c>
      <c r="AW64" s="39"/>
      <c r="BH64" s="1">
        <f t="shared" si="4"/>
        <v>22</v>
      </c>
      <c r="BI64" s="39"/>
      <c r="BJ64" s="39"/>
      <c r="BK64" s="39"/>
      <c r="BL64" s="39"/>
      <c r="BM64" s="39">
        <v>0.97857142857142798</v>
      </c>
      <c r="BN64" s="39"/>
      <c r="BO64" s="39"/>
      <c r="BP64" s="39"/>
      <c r="BY64" s="28"/>
      <c r="CC64" s="23"/>
      <c r="CD64" s="1">
        <f t="shared" si="5"/>
        <v>22</v>
      </c>
      <c r="CE64" s="39">
        <v>1</v>
      </c>
      <c r="CF64" s="39">
        <v>1</v>
      </c>
      <c r="CG64" s="39">
        <v>0.82155110790178998</v>
      </c>
      <c r="CH64" s="39">
        <v>1</v>
      </c>
      <c r="CI64" s="39">
        <v>1</v>
      </c>
      <c r="CJ64" s="39">
        <v>0.73788836610333197</v>
      </c>
      <c r="CK64" s="39">
        <v>1</v>
      </c>
      <c r="CL64" s="39">
        <v>1</v>
      </c>
      <c r="CM64" s="39">
        <v>0.90232977446959794</v>
      </c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 s="39">
        <v>1</v>
      </c>
      <c r="DJ64" s="39">
        <v>1</v>
      </c>
      <c r="DK64" s="39">
        <v>1</v>
      </c>
      <c r="DL64" s="39">
        <v>1</v>
      </c>
      <c r="DM64" s="39">
        <v>1</v>
      </c>
      <c r="DN64" s="39">
        <v>0.91795084323295195</v>
      </c>
      <c r="DO64" s="39">
        <v>1</v>
      </c>
      <c r="DP64" s="39">
        <v>1</v>
      </c>
      <c r="DQ64" s="39">
        <v>1</v>
      </c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>
      <c r="A65" s="101"/>
      <c r="B65" s="5">
        <f t="shared" si="2"/>
        <v>23</v>
      </c>
      <c r="C65" s="39">
        <v>0.91301587301587295</v>
      </c>
      <c r="D65" s="39">
        <v>0.46571428571428503</v>
      </c>
      <c r="E65" s="39"/>
      <c r="F65" s="39"/>
      <c r="G65" s="39">
        <v>0.91666666666666596</v>
      </c>
      <c r="H65" s="39">
        <v>0.53988095238095202</v>
      </c>
      <c r="I65" s="39">
        <v>1</v>
      </c>
      <c r="J65" s="39">
        <v>0.83750000000000002</v>
      </c>
      <c r="U65" s="1">
        <f t="shared" si="0"/>
        <v>23</v>
      </c>
      <c r="V65" s="39"/>
      <c r="W65" s="39"/>
      <c r="X65" s="39"/>
      <c r="Y65" s="39"/>
      <c r="Z65" s="39">
        <v>0.89880952380952295</v>
      </c>
      <c r="AA65" s="39">
        <v>0.43869047619047602</v>
      </c>
      <c r="AB65" s="39"/>
      <c r="AC65" s="39"/>
      <c r="AL65" s="28"/>
      <c r="AO65" s="5">
        <f t="shared" si="3"/>
        <v>23</v>
      </c>
      <c r="AP65" s="39">
        <v>1</v>
      </c>
      <c r="AQ65" s="3"/>
      <c r="AR65" s="3"/>
      <c r="AS65" s="39"/>
      <c r="AT65" s="39">
        <v>1</v>
      </c>
      <c r="AU65" s="39"/>
      <c r="AV65" s="39">
        <v>1</v>
      </c>
      <c r="AW65" s="39"/>
      <c r="BH65" s="1">
        <f t="shared" si="4"/>
        <v>23</v>
      </c>
      <c r="BI65" s="39"/>
      <c r="BJ65" s="39"/>
      <c r="BK65" s="39"/>
      <c r="BL65" s="39"/>
      <c r="BM65" s="39">
        <v>0.99107142857142805</v>
      </c>
      <c r="BN65" s="39"/>
      <c r="BO65" s="39"/>
      <c r="BP65" s="39"/>
      <c r="BY65" s="28"/>
      <c r="CC65" s="23"/>
      <c r="CD65" s="1">
        <f t="shared" si="5"/>
        <v>23</v>
      </c>
      <c r="CE65" s="39">
        <v>1</v>
      </c>
      <c r="CF65" s="39">
        <v>1</v>
      </c>
      <c r="CG65" s="39">
        <v>0.85816333068634298</v>
      </c>
      <c r="CH65" s="39">
        <v>1</v>
      </c>
      <c r="CI65" s="39">
        <v>1</v>
      </c>
      <c r="CJ65" s="39">
        <v>0.77593703097092404</v>
      </c>
      <c r="CK65" s="39">
        <v>1</v>
      </c>
      <c r="CL65" s="39">
        <v>1</v>
      </c>
      <c r="CM65" s="39">
        <v>0.93860973428999195</v>
      </c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 s="39">
        <v>1</v>
      </c>
      <c r="DJ65" s="39">
        <v>1</v>
      </c>
      <c r="DK65" s="39">
        <v>1</v>
      </c>
      <c r="DL65" s="39">
        <v>1</v>
      </c>
      <c r="DM65" s="39">
        <v>1</v>
      </c>
      <c r="DN65" s="39">
        <v>0.93191005680224204</v>
      </c>
      <c r="DO65" s="39">
        <v>1</v>
      </c>
      <c r="DP65" s="39">
        <v>1</v>
      </c>
      <c r="DQ65" s="39">
        <v>1</v>
      </c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>
      <c r="A66" s="101"/>
      <c r="B66" s="5">
        <f t="shared" si="2"/>
        <v>24</v>
      </c>
      <c r="C66" s="39">
        <v>0.91142857142857103</v>
      </c>
      <c r="D66" s="39">
        <v>0.491111111111111</v>
      </c>
      <c r="E66" s="39"/>
      <c r="F66" s="39"/>
      <c r="G66" s="39">
        <v>0.92440476190476195</v>
      </c>
      <c r="H66" s="39">
        <v>0.57678571428571401</v>
      </c>
      <c r="I66" s="39">
        <v>1</v>
      </c>
      <c r="J66" s="39">
        <v>0.87916666666666599</v>
      </c>
      <c r="U66" s="1">
        <f t="shared" si="0"/>
        <v>24</v>
      </c>
      <c r="V66" s="39"/>
      <c r="W66" s="39"/>
      <c r="X66" s="39"/>
      <c r="Y66" s="39"/>
      <c r="Z66" s="39">
        <v>0.90416666666666601</v>
      </c>
      <c r="AA66" s="39">
        <v>0.47202380952380901</v>
      </c>
      <c r="AB66" s="39"/>
      <c r="AC66" s="39"/>
      <c r="AL66" s="28"/>
      <c r="AO66" s="5">
        <f t="shared" si="3"/>
        <v>24</v>
      </c>
      <c r="AP66" s="39">
        <v>1</v>
      </c>
      <c r="AQ66" s="3"/>
      <c r="AR66" s="3"/>
      <c r="AS66" s="39"/>
      <c r="AT66" s="39">
        <v>1</v>
      </c>
      <c r="AU66" s="39"/>
      <c r="AV66" s="39">
        <v>1</v>
      </c>
      <c r="AW66" s="39"/>
      <c r="BH66" s="1">
        <f t="shared" si="4"/>
        <v>24</v>
      </c>
      <c r="BI66" s="39"/>
      <c r="BJ66" s="39"/>
      <c r="BK66" s="39"/>
      <c r="BL66" s="39"/>
      <c r="BM66" s="39">
        <v>0.996428571428571</v>
      </c>
      <c r="BN66" s="39"/>
      <c r="BO66" s="39"/>
      <c r="BP66" s="39"/>
      <c r="BY66" s="28"/>
      <c r="CC66" s="23"/>
      <c r="CD66" s="1">
        <f t="shared" si="5"/>
        <v>24</v>
      </c>
      <c r="CE66" s="39">
        <v>1</v>
      </c>
      <c r="CF66" s="39">
        <v>1</v>
      </c>
      <c r="CG66" s="39">
        <v>0.89865640437364003</v>
      </c>
      <c r="CH66" s="39">
        <v>1</v>
      </c>
      <c r="CI66" s="39">
        <v>1</v>
      </c>
      <c r="CJ66" s="39">
        <v>0.80413841812477105</v>
      </c>
      <c r="CK66" s="39">
        <v>1</v>
      </c>
      <c r="CL66" s="39">
        <v>1</v>
      </c>
      <c r="CM66" s="39">
        <v>0.96404459442298696</v>
      </c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 s="39">
        <v>1</v>
      </c>
      <c r="DJ66" s="39">
        <v>1</v>
      </c>
      <c r="DK66" s="39">
        <v>1</v>
      </c>
      <c r="DL66" s="39">
        <v>1</v>
      </c>
      <c r="DM66" s="39">
        <v>1</v>
      </c>
      <c r="DN66" s="39">
        <v>0.94753454134534998</v>
      </c>
      <c r="DO66" s="39">
        <v>1</v>
      </c>
      <c r="DP66" s="39">
        <v>1</v>
      </c>
      <c r="DQ66" s="39">
        <v>1</v>
      </c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>
      <c r="A67" s="101"/>
      <c r="B67" s="5">
        <f>B66+1</f>
        <v>25</v>
      </c>
      <c r="C67" s="39">
        <v>0.92666666666666597</v>
      </c>
      <c r="D67" s="39">
        <v>0.52857142857142803</v>
      </c>
      <c r="E67" s="39"/>
      <c r="F67" s="39"/>
      <c r="G67" s="39">
        <v>0.94880952380952299</v>
      </c>
      <c r="H67" s="39">
        <v>0.65595238095238095</v>
      </c>
      <c r="I67" s="39">
        <v>1</v>
      </c>
      <c r="J67" s="39">
        <v>0.97559523809523796</v>
      </c>
      <c r="U67" s="1">
        <f t="shared" si="0"/>
        <v>25</v>
      </c>
      <c r="V67" s="39"/>
      <c r="W67" s="39"/>
      <c r="X67" s="39"/>
      <c r="Y67" s="39"/>
      <c r="Z67" s="39">
        <v>0.90833333333333299</v>
      </c>
      <c r="AA67" s="39">
        <v>0.5</v>
      </c>
      <c r="AB67" s="39"/>
      <c r="AC67" s="39"/>
      <c r="AL67" s="28"/>
      <c r="AO67" s="5">
        <f>AO66+1</f>
        <v>25</v>
      </c>
      <c r="AP67" s="39">
        <v>1</v>
      </c>
      <c r="AQ67" s="3"/>
      <c r="AR67" s="3"/>
      <c r="AS67" s="39"/>
      <c r="AT67" s="39">
        <v>1</v>
      </c>
      <c r="AU67" s="39"/>
      <c r="AV67" s="39">
        <v>1</v>
      </c>
      <c r="AW67" s="39"/>
      <c r="BH67" s="1">
        <f>BH66+1</f>
        <v>25</v>
      </c>
      <c r="BI67" s="39"/>
      <c r="BJ67" s="39"/>
      <c r="BK67" s="39"/>
      <c r="BL67" s="39"/>
      <c r="BM67" s="39">
        <v>1</v>
      </c>
      <c r="BN67" s="39"/>
      <c r="BO67" s="39"/>
      <c r="BP67" s="39"/>
      <c r="BY67" s="28"/>
      <c r="CC67" s="23"/>
      <c r="CD67" s="1">
        <f>CD66+1</f>
        <v>25</v>
      </c>
      <c r="CE67" s="39">
        <v>1</v>
      </c>
      <c r="CF67" s="39">
        <v>1</v>
      </c>
      <c r="CG67" s="39">
        <v>0.93675366061637699</v>
      </c>
      <c r="CH67" s="39">
        <v>1</v>
      </c>
      <c r="CI67" s="39">
        <v>1</v>
      </c>
      <c r="CJ67" s="39">
        <v>0.82578068168517804</v>
      </c>
      <c r="CK67" s="39">
        <v>1</v>
      </c>
      <c r="CL67" s="39">
        <v>1</v>
      </c>
      <c r="CM67" s="39">
        <v>0.97784865729227499</v>
      </c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 s="39">
        <v>1</v>
      </c>
      <c r="DJ67" s="39">
        <v>1</v>
      </c>
      <c r="DK67" s="39">
        <v>1</v>
      </c>
      <c r="DL67" s="39">
        <v>1</v>
      </c>
      <c r="DM67" s="39">
        <v>1</v>
      </c>
      <c r="DN67" s="39">
        <v>0.95858995005130698</v>
      </c>
      <c r="DO67" s="39">
        <v>1</v>
      </c>
      <c r="DP67" s="39">
        <v>1</v>
      </c>
      <c r="DQ67" s="39">
        <v>1</v>
      </c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>
      <c r="A68" s="101"/>
      <c r="B68" s="5">
        <f t="shared" si="2"/>
        <v>26</v>
      </c>
      <c r="C68" s="39">
        <v>0.93555555555555503</v>
      </c>
      <c r="D68" s="39">
        <v>0.57142857142857095</v>
      </c>
      <c r="E68" s="39"/>
      <c r="F68" s="39"/>
      <c r="G68" s="39">
        <v>0.974404761904761</v>
      </c>
      <c r="H68" s="39">
        <v>0.72857142857142798</v>
      </c>
      <c r="I68" s="39">
        <v>1</v>
      </c>
      <c r="J68" s="39">
        <v>1</v>
      </c>
      <c r="U68" s="1">
        <f t="shared" si="0"/>
        <v>26</v>
      </c>
      <c r="V68" s="39"/>
      <c r="W68" s="39"/>
      <c r="X68" s="39"/>
      <c r="Y68" s="39"/>
      <c r="Z68" s="39">
        <v>0.92559523809523803</v>
      </c>
      <c r="AA68" s="39">
        <v>0.53333333333333299</v>
      </c>
      <c r="AB68" s="39"/>
      <c r="AC68" s="39"/>
      <c r="AL68" s="28"/>
      <c r="AO68" s="5">
        <f t="shared" si="3"/>
        <v>26</v>
      </c>
      <c r="AP68" s="39">
        <v>1</v>
      </c>
      <c r="AQ68" s="3"/>
      <c r="AR68" s="3"/>
      <c r="AS68" s="39"/>
      <c r="AT68" s="39">
        <v>1</v>
      </c>
      <c r="AU68" s="39"/>
      <c r="AV68" s="39">
        <v>1</v>
      </c>
      <c r="AW68" s="39"/>
      <c r="BH68" s="1">
        <f t="shared" si="4"/>
        <v>26</v>
      </c>
      <c r="BI68" s="39"/>
      <c r="BJ68" s="39"/>
      <c r="BK68" s="39"/>
      <c r="BL68" s="39"/>
      <c r="BM68" s="39">
        <v>1</v>
      </c>
      <c r="BN68" s="39"/>
      <c r="BO68" s="39"/>
      <c r="BP68" s="39"/>
      <c r="BY68" s="28"/>
      <c r="CC68" s="23"/>
      <c r="CD68" s="1">
        <f t="shared" si="5"/>
        <v>26</v>
      </c>
      <c r="CE68" s="39">
        <v>1</v>
      </c>
      <c r="CF68" s="39">
        <v>1</v>
      </c>
      <c r="CG68" s="39">
        <v>0.95947937166193598</v>
      </c>
      <c r="CH68" s="39">
        <v>1</v>
      </c>
      <c r="CI68" s="39">
        <v>1</v>
      </c>
      <c r="CJ68" s="39">
        <v>0.84433542559432095</v>
      </c>
      <c r="CK68" s="39">
        <v>1</v>
      </c>
      <c r="CL68" s="39">
        <v>1</v>
      </c>
      <c r="CM68" s="39">
        <v>0.98722159050486602</v>
      </c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 s="39">
        <v>1</v>
      </c>
      <c r="DJ68" s="39">
        <v>1</v>
      </c>
      <c r="DK68" s="39">
        <v>1</v>
      </c>
      <c r="DL68" s="39">
        <v>1</v>
      </c>
      <c r="DM68" s="39">
        <v>1</v>
      </c>
      <c r="DN68" s="39">
        <v>0.96820831906407301</v>
      </c>
      <c r="DO68" s="39">
        <v>1</v>
      </c>
      <c r="DP68" s="39">
        <v>1</v>
      </c>
      <c r="DQ68" s="39">
        <v>1</v>
      </c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>
      <c r="A69" s="101"/>
      <c r="B69" s="5">
        <f t="shared" si="2"/>
        <v>27</v>
      </c>
      <c r="C69" s="39">
        <v>0.94158730158730097</v>
      </c>
      <c r="D69" s="39">
        <v>0.60634920634920597</v>
      </c>
      <c r="E69" s="39"/>
      <c r="F69" s="39"/>
      <c r="G69" s="39">
        <v>0.99583333333333302</v>
      </c>
      <c r="H69" s="39">
        <v>0.82857142857142796</v>
      </c>
      <c r="I69" s="39">
        <v>1</v>
      </c>
      <c r="J69" s="39">
        <v>1</v>
      </c>
      <c r="U69" s="1">
        <f t="shared" si="0"/>
        <v>27</v>
      </c>
      <c r="V69" s="39"/>
      <c r="W69" s="39"/>
      <c r="X69" s="39"/>
      <c r="Y69" s="39"/>
      <c r="Z69" s="39">
        <v>0.9375</v>
      </c>
      <c r="AA69" s="39">
        <v>0.58392857142857102</v>
      </c>
      <c r="AB69" s="39"/>
      <c r="AC69" s="39"/>
      <c r="AL69" s="28"/>
      <c r="AO69" s="5">
        <f t="shared" si="3"/>
        <v>27</v>
      </c>
      <c r="AP69" s="39">
        <v>1</v>
      </c>
      <c r="AQ69" s="3"/>
      <c r="AR69" s="3"/>
      <c r="AS69" s="39"/>
      <c r="AT69" s="39">
        <v>1</v>
      </c>
      <c r="AU69" s="39"/>
      <c r="AV69" s="39">
        <v>1</v>
      </c>
      <c r="AW69" s="39"/>
      <c r="BH69" s="1">
        <f t="shared" si="4"/>
        <v>27</v>
      </c>
      <c r="BI69" s="39"/>
      <c r="BJ69" s="39"/>
      <c r="BK69" s="39"/>
      <c r="BL69" s="39"/>
      <c r="BM69" s="39">
        <v>1</v>
      </c>
      <c r="BN69" s="39"/>
      <c r="BO69" s="39"/>
      <c r="BP69" s="39"/>
      <c r="BY69" s="28"/>
      <c r="CC69" s="23"/>
      <c r="CD69" s="1">
        <f t="shared" si="5"/>
        <v>27</v>
      </c>
      <c r="CE69" s="39">
        <v>1</v>
      </c>
      <c r="CF69" s="39">
        <v>1</v>
      </c>
      <c r="CG69" s="39">
        <v>0.97509154374900397</v>
      </c>
      <c r="CH69" s="39">
        <v>1</v>
      </c>
      <c r="CI69" s="39">
        <v>1</v>
      </c>
      <c r="CJ69" s="39">
        <v>0.86400540898221301</v>
      </c>
      <c r="CK69" s="39">
        <v>1</v>
      </c>
      <c r="CL69" s="39">
        <v>1</v>
      </c>
      <c r="CM69" s="39">
        <v>0.99334376542612302</v>
      </c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 s="39">
        <v>1</v>
      </c>
      <c r="DJ69" s="39">
        <v>1</v>
      </c>
      <c r="DK69" s="39">
        <v>1</v>
      </c>
      <c r="DL69" s="39">
        <v>1</v>
      </c>
      <c r="DM69" s="39">
        <v>1</v>
      </c>
      <c r="DN69" s="39">
        <v>0.97496367865407396</v>
      </c>
      <c r="DO69" s="39">
        <v>1</v>
      </c>
      <c r="DP69" s="39">
        <v>1</v>
      </c>
      <c r="DQ69" s="39">
        <v>1</v>
      </c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>
      <c r="A70" s="101"/>
      <c r="B70" s="5">
        <f t="shared" si="2"/>
        <v>28</v>
      </c>
      <c r="C70" s="39">
        <v>0.97047619047619005</v>
      </c>
      <c r="D70" s="39">
        <v>0.67111111111111099</v>
      </c>
      <c r="E70" s="39"/>
      <c r="F70" s="39"/>
      <c r="G70" s="39">
        <v>1</v>
      </c>
      <c r="H70" s="39">
        <v>0.92321428571428499</v>
      </c>
      <c r="I70" s="39">
        <v>1</v>
      </c>
      <c r="J70" s="39">
        <v>1</v>
      </c>
      <c r="U70" s="1">
        <f t="shared" si="0"/>
        <v>28</v>
      </c>
      <c r="V70" s="39"/>
      <c r="W70" s="39"/>
      <c r="X70" s="39"/>
      <c r="Y70" s="39"/>
      <c r="Z70" s="39">
        <v>0.95178571428571401</v>
      </c>
      <c r="AA70" s="39">
        <v>0.65238095238095195</v>
      </c>
      <c r="AB70" s="39"/>
      <c r="AC70" s="39"/>
      <c r="AL70" s="28"/>
      <c r="AO70" s="5">
        <f t="shared" si="3"/>
        <v>28</v>
      </c>
      <c r="AP70" s="39">
        <v>1</v>
      </c>
      <c r="AQ70" s="3"/>
      <c r="AR70" s="3"/>
      <c r="AS70" s="39"/>
      <c r="AT70" s="39">
        <v>1</v>
      </c>
      <c r="AU70" s="39"/>
      <c r="AV70" s="39">
        <v>1</v>
      </c>
      <c r="AW70" s="39"/>
      <c r="BH70" s="1">
        <f t="shared" si="4"/>
        <v>28</v>
      </c>
      <c r="BI70" s="39"/>
      <c r="BJ70" s="39"/>
      <c r="BK70" s="39"/>
      <c r="BL70" s="39"/>
      <c r="BM70" s="39">
        <v>1</v>
      </c>
      <c r="BN70" s="39"/>
      <c r="BO70" s="39"/>
      <c r="BP70" s="39"/>
      <c r="BY70" s="28"/>
      <c r="CC70" s="23"/>
      <c r="CD70" s="1">
        <f t="shared" si="5"/>
        <v>28</v>
      </c>
      <c r="CE70" s="39">
        <v>1</v>
      </c>
      <c r="CF70" s="39">
        <v>1</v>
      </c>
      <c r="CG70" s="39">
        <v>0.98535962992508896</v>
      </c>
      <c r="CH70" s="39">
        <v>1</v>
      </c>
      <c r="CI70" s="39">
        <v>1</v>
      </c>
      <c r="CJ70" s="39">
        <v>0.88459907605443699</v>
      </c>
      <c r="CK70" s="39">
        <v>1</v>
      </c>
      <c r="CL70" s="39">
        <v>1</v>
      </c>
      <c r="CM70" s="39">
        <v>0.99718035423359397</v>
      </c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 s="39">
        <v>1</v>
      </c>
      <c r="DJ70" s="39">
        <v>1</v>
      </c>
      <c r="DK70" s="39">
        <v>1</v>
      </c>
      <c r="DL70" s="39">
        <v>1</v>
      </c>
      <c r="DM70" s="39">
        <v>1</v>
      </c>
      <c r="DN70" s="39">
        <v>0.98255258713768701</v>
      </c>
      <c r="DO70" s="39">
        <v>1</v>
      </c>
      <c r="DP70" s="39">
        <v>1</v>
      </c>
      <c r="DQ70" s="39">
        <v>1</v>
      </c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>
      <c r="A71" s="101"/>
      <c r="B71" s="5">
        <f t="shared" si="2"/>
        <v>29</v>
      </c>
      <c r="C71" s="39">
        <v>0.98984126984126897</v>
      </c>
      <c r="D71" s="39">
        <v>0.77714285714285702</v>
      </c>
      <c r="E71" s="39"/>
      <c r="F71" s="39"/>
      <c r="G71" s="39">
        <v>1</v>
      </c>
      <c r="H71" s="39">
        <v>0.96488095238095195</v>
      </c>
      <c r="I71" s="39">
        <v>1</v>
      </c>
      <c r="J71" s="39">
        <v>1</v>
      </c>
      <c r="U71" s="1">
        <f t="shared" si="0"/>
        <v>29</v>
      </c>
      <c r="V71" s="39"/>
      <c r="W71" s="39"/>
      <c r="X71" s="39"/>
      <c r="Y71" s="39"/>
      <c r="Z71" s="39">
        <v>0.96666666666666601</v>
      </c>
      <c r="AA71" s="39">
        <v>0.73988095238095197</v>
      </c>
      <c r="AB71" s="39"/>
      <c r="AC71" s="39"/>
      <c r="AL71" s="28"/>
      <c r="AO71" s="5">
        <f t="shared" si="3"/>
        <v>29</v>
      </c>
      <c r="AP71" s="39">
        <v>1</v>
      </c>
      <c r="AQ71" s="3"/>
      <c r="AR71" s="3"/>
      <c r="AS71" s="39"/>
      <c r="AT71" s="39">
        <v>1</v>
      </c>
      <c r="AU71" s="39"/>
      <c r="AV71" s="39">
        <v>1</v>
      </c>
      <c r="AW71" s="39"/>
      <c r="BH71" s="1">
        <f t="shared" si="4"/>
        <v>29</v>
      </c>
      <c r="BI71" s="39"/>
      <c r="BJ71" s="39"/>
      <c r="BK71" s="39"/>
      <c r="BL71" s="39"/>
      <c r="BM71" s="39">
        <v>1</v>
      </c>
      <c r="BN71" s="39"/>
      <c r="BO71" s="39"/>
      <c r="BP71" s="39"/>
      <c r="BY71" s="28"/>
      <c r="CC71" s="23"/>
      <c r="CD71" s="1">
        <f t="shared" si="5"/>
        <v>29</v>
      </c>
      <c r="CE71" s="39">
        <v>1</v>
      </c>
      <c r="CF71" s="39">
        <v>1</v>
      </c>
      <c r="CG71" s="39">
        <v>0.99326162119597095</v>
      </c>
      <c r="CH71" s="39">
        <v>1</v>
      </c>
      <c r="CI71" s="39">
        <v>1</v>
      </c>
      <c r="CJ71" s="39">
        <v>0.90536373728007402</v>
      </c>
      <c r="CK71" s="39">
        <v>1</v>
      </c>
      <c r="CL71" s="39">
        <v>1</v>
      </c>
      <c r="CM71" s="39">
        <v>0.99836701047905796</v>
      </c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 s="39">
        <v>1</v>
      </c>
      <c r="DJ71" s="39">
        <v>1</v>
      </c>
      <c r="DK71" s="39">
        <v>1</v>
      </c>
      <c r="DL71" s="39">
        <v>1</v>
      </c>
      <c r="DM71" s="39">
        <v>1</v>
      </c>
      <c r="DN71" s="39">
        <v>0.98910301571022996</v>
      </c>
      <c r="DO71" s="39">
        <v>1</v>
      </c>
      <c r="DP71" s="39">
        <v>1</v>
      </c>
      <c r="DQ71" s="39">
        <v>1</v>
      </c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>
      <c r="A72" s="101"/>
      <c r="B72" s="5">
        <f t="shared" si="2"/>
        <v>30</v>
      </c>
      <c r="C72" s="39">
        <v>0.99904761904761896</v>
      </c>
      <c r="D72" s="39">
        <v>0.88253968253968196</v>
      </c>
      <c r="E72" s="39"/>
      <c r="F72" s="39"/>
      <c r="G72" s="39">
        <v>1</v>
      </c>
      <c r="H72" s="39">
        <v>0.99345238095238098</v>
      </c>
      <c r="I72" s="39">
        <v>1</v>
      </c>
      <c r="J72" s="39">
        <v>1</v>
      </c>
      <c r="U72" s="1">
        <f t="shared" si="0"/>
        <v>30</v>
      </c>
      <c r="V72" s="39"/>
      <c r="W72" s="39"/>
      <c r="X72" s="39"/>
      <c r="Y72" s="39"/>
      <c r="Z72" s="39">
        <v>0.98690476190476195</v>
      </c>
      <c r="AA72" s="39">
        <v>0.830952380952381</v>
      </c>
      <c r="AB72" s="39"/>
      <c r="AC72" s="39"/>
      <c r="AL72" s="28"/>
      <c r="AO72" s="5">
        <f t="shared" si="3"/>
        <v>30</v>
      </c>
      <c r="AP72" s="39">
        <v>1</v>
      </c>
      <c r="AQ72" s="3"/>
      <c r="AR72" s="3"/>
      <c r="AS72" s="39"/>
      <c r="AT72" s="39">
        <v>1</v>
      </c>
      <c r="AU72" s="39"/>
      <c r="AV72" s="39">
        <v>1</v>
      </c>
      <c r="AW72" s="39"/>
      <c r="BH72" s="1">
        <f t="shared" si="4"/>
        <v>30</v>
      </c>
      <c r="BI72" s="39"/>
      <c r="BJ72" s="39"/>
      <c r="BK72" s="39"/>
      <c r="BL72" s="39"/>
      <c r="BM72" s="39">
        <v>1</v>
      </c>
      <c r="BN72" s="39"/>
      <c r="BO72" s="39"/>
      <c r="BP72" s="39"/>
      <c r="BY72" s="28"/>
      <c r="CC72" s="23"/>
      <c r="CD72" s="1">
        <f t="shared" si="5"/>
        <v>30</v>
      </c>
      <c r="CE72" s="39">
        <v>1</v>
      </c>
      <c r="CF72" s="39">
        <v>1</v>
      </c>
      <c r="CG72" s="39">
        <v>0.99741903524772801</v>
      </c>
      <c r="CH72" s="39">
        <v>1</v>
      </c>
      <c r="CI72" s="39">
        <v>1</v>
      </c>
      <c r="CJ72" s="39">
        <v>0.92528538907520697</v>
      </c>
      <c r="CK72" s="39">
        <v>1</v>
      </c>
      <c r="CL72" s="39">
        <v>1</v>
      </c>
      <c r="CM72" s="39">
        <v>0.99900356164835202</v>
      </c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 s="39">
        <v>1</v>
      </c>
      <c r="DJ72" s="39">
        <v>1</v>
      </c>
      <c r="DK72" s="39">
        <v>1</v>
      </c>
      <c r="DL72" s="39">
        <v>1</v>
      </c>
      <c r="DM72" s="39">
        <v>1</v>
      </c>
      <c r="DN72" s="39">
        <v>0.99254021777532297</v>
      </c>
      <c r="DO72" s="39">
        <v>1</v>
      </c>
      <c r="DP72" s="39">
        <v>1</v>
      </c>
      <c r="DQ72" s="39">
        <v>1</v>
      </c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>
      <c r="A73" s="101"/>
      <c r="B73" s="5">
        <f t="shared" si="2"/>
        <v>31</v>
      </c>
      <c r="C73" s="39">
        <v>1</v>
      </c>
      <c r="D73" s="39">
        <v>0.96476190476190404</v>
      </c>
      <c r="E73" s="39"/>
      <c r="F73" s="39"/>
      <c r="G73" s="39">
        <v>1</v>
      </c>
      <c r="H73" s="39">
        <v>1</v>
      </c>
      <c r="I73" s="39">
        <v>1</v>
      </c>
      <c r="J73" s="39">
        <v>1</v>
      </c>
      <c r="U73" s="1">
        <f t="shared" si="0"/>
        <v>31</v>
      </c>
      <c r="V73" s="39"/>
      <c r="W73" s="39"/>
      <c r="X73" s="39"/>
      <c r="Y73" s="39"/>
      <c r="Z73" s="39">
        <v>0.99583333333333302</v>
      </c>
      <c r="AA73" s="39">
        <v>0.92619047619047601</v>
      </c>
      <c r="AB73" s="39"/>
      <c r="AC73" s="39"/>
      <c r="AL73" s="28"/>
      <c r="AO73" s="5">
        <f t="shared" si="3"/>
        <v>31</v>
      </c>
      <c r="AP73" s="39">
        <v>1</v>
      </c>
      <c r="AQ73" s="39"/>
      <c r="AR73" s="39"/>
      <c r="AS73" s="39"/>
      <c r="AT73" s="39">
        <v>1</v>
      </c>
      <c r="AU73" s="39"/>
      <c r="AV73" s="39">
        <v>1</v>
      </c>
      <c r="AW73" s="39"/>
      <c r="BH73" s="1">
        <f t="shared" si="4"/>
        <v>31</v>
      </c>
      <c r="BI73" s="39"/>
      <c r="BJ73" s="39"/>
      <c r="BK73" s="39"/>
      <c r="BL73" s="39"/>
      <c r="BM73" s="39">
        <v>1</v>
      </c>
      <c r="BN73" s="39"/>
      <c r="BO73" s="39"/>
      <c r="BP73" s="39"/>
      <c r="BY73" s="28"/>
      <c r="CC73" s="23"/>
      <c r="CD73" s="1">
        <f t="shared" si="5"/>
        <v>31</v>
      </c>
      <c r="CE73" s="39">
        <v>1</v>
      </c>
      <c r="CF73" s="39">
        <v>1</v>
      </c>
      <c r="CG73" s="39">
        <v>0.99936644692182897</v>
      </c>
      <c r="CH73" s="39">
        <v>1</v>
      </c>
      <c r="CI73" s="39">
        <v>1</v>
      </c>
      <c r="CJ73" s="39">
        <v>0.94077750970030305</v>
      </c>
      <c r="CK73" s="39">
        <v>1</v>
      </c>
      <c r="CL73" s="39">
        <v>1</v>
      </c>
      <c r="CM73" s="39">
        <v>0.99963820248604196</v>
      </c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>
        <v>1</v>
      </c>
      <c r="DJ73" s="39">
        <v>1</v>
      </c>
      <c r="DK73" s="39">
        <v>1</v>
      </c>
      <c r="DL73" s="39">
        <v>1</v>
      </c>
      <c r="DM73" s="39">
        <v>1</v>
      </c>
      <c r="DN73" s="39">
        <v>0.99506806618828203</v>
      </c>
      <c r="DO73" s="39">
        <v>1</v>
      </c>
      <c r="DP73" s="39">
        <v>1</v>
      </c>
      <c r="DQ73" s="39">
        <v>1</v>
      </c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>
      <c r="A74" s="101"/>
      <c r="B74" s="5">
        <f t="shared" si="2"/>
        <v>32</v>
      </c>
      <c r="C74" s="39">
        <v>1</v>
      </c>
      <c r="D74" s="39">
        <v>0.99269841269841197</v>
      </c>
      <c r="E74" s="39"/>
      <c r="F74" s="39"/>
      <c r="G74" s="39">
        <v>1</v>
      </c>
      <c r="H74" s="39">
        <v>1</v>
      </c>
      <c r="I74" s="39">
        <v>1</v>
      </c>
      <c r="J74" s="39">
        <v>1</v>
      </c>
      <c r="U74" s="1">
        <f t="shared" si="0"/>
        <v>32</v>
      </c>
      <c r="V74" s="39"/>
      <c r="W74" s="39"/>
      <c r="X74" s="39"/>
      <c r="Y74" s="39"/>
      <c r="Z74" s="39">
        <v>0.99880952380952304</v>
      </c>
      <c r="AA74" s="39">
        <v>0.97559523809523796</v>
      </c>
      <c r="AB74" s="39"/>
      <c r="AC74" s="39"/>
      <c r="AL74" s="28"/>
      <c r="AO74" s="5">
        <f t="shared" si="3"/>
        <v>32</v>
      </c>
      <c r="AP74" s="39">
        <v>1</v>
      </c>
      <c r="AQ74" s="39"/>
      <c r="AR74" s="39"/>
      <c r="AS74" s="39"/>
      <c r="AT74" s="39">
        <v>1</v>
      </c>
      <c r="AU74" s="39"/>
      <c r="AV74" s="39">
        <v>1</v>
      </c>
      <c r="AW74" s="39"/>
      <c r="BH74" s="1">
        <f t="shared" si="4"/>
        <v>32</v>
      </c>
      <c r="BI74" s="39"/>
      <c r="BJ74" s="39"/>
      <c r="BK74" s="39"/>
      <c r="BL74" s="39"/>
      <c r="BM74" s="39">
        <v>1</v>
      </c>
      <c r="BN74" s="39"/>
      <c r="BO74" s="39"/>
      <c r="BP74" s="39"/>
      <c r="BY74" s="28"/>
      <c r="CC74" s="23"/>
      <c r="CD74" s="1">
        <f t="shared" si="5"/>
        <v>32</v>
      </c>
      <c r="CE74" s="39">
        <v>1</v>
      </c>
      <c r="CF74" s="39">
        <v>1</v>
      </c>
      <c r="CG74" s="39">
        <v>0.99972871001874097</v>
      </c>
      <c r="CH74" s="39">
        <v>1</v>
      </c>
      <c r="CI74" s="39">
        <v>1</v>
      </c>
      <c r="CJ74" s="39">
        <v>0.95593612680633799</v>
      </c>
      <c r="CK74" s="39">
        <v>1</v>
      </c>
      <c r="CL74" s="39">
        <v>1</v>
      </c>
      <c r="CM74" s="39">
        <v>0.99981917876535298</v>
      </c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>
        <v>1</v>
      </c>
      <c r="DJ74" s="39">
        <v>1</v>
      </c>
      <c r="DK74" s="39">
        <v>1</v>
      </c>
      <c r="DL74" s="39">
        <v>1</v>
      </c>
      <c r="DM74" s="39">
        <v>1</v>
      </c>
      <c r="DN74" s="39">
        <v>0.99738225680920001</v>
      </c>
      <c r="DO74" s="39">
        <v>1</v>
      </c>
      <c r="DP74" s="39">
        <v>1</v>
      </c>
      <c r="DQ74" s="39">
        <v>1</v>
      </c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>
      <c r="A75" s="101"/>
      <c r="B75" s="5">
        <f t="shared" si="2"/>
        <v>33</v>
      </c>
      <c r="C75" s="39">
        <v>1</v>
      </c>
      <c r="D75" s="39">
        <v>0.997142857142857</v>
      </c>
      <c r="E75" s="39"/>
      <c r="F75" s="39"/>
      <c r="G75" s="39">
        <v>1</v>
      </c>
      <c r="H75" s="39">
        <v>1</v>
      </c>
      <c r="I75" s="39">
        <v>1</v>
      </c>
      <c r="J75" s="39">
        <v>1</v>
      </c>
      <c r="U75" s="1">
        <f t="shared" si="0"/>
        <v>33</v>
      </c>
      <c r="V75" s="39"/>
      <c r="W75" s="39"/>
      <c r="X75" s="39"/>
      <c r="Y75" s="39"/>
      <c r="Z75" s="39">
        <v>0.99880952380952304</v>
      </c>
      <c r="AA75" s="39">
        <v>0.99107142857142805</v>
      </c>
      <c r="AB75" s="39"/>
      <c r="AC75" s="39"/>
      <c r="AL75" s="28"/>
      <c r="AO75" s="5">
        <f t="shared" si="3"/>
        <v>33</v>
      </c>
      <c r="AP75" s="39">
        <v>1</v>
      </c>
      <c r="AQ75" s="39"/>
      <c r="AR75" s="39"/>
      <c r="AS75" s="39"/>
      <c r="AT75" s="39">
        <v>1</v>
      </c>
      <c r="AU75" s="39"/>
      <c r="AV75" s="39">
        <v>1</v>
      </c>
      <c r="AW75" s="39"/>
      <c r="BH75" s="1">
        <f t="shared" si="4"/>
        <v>33</v>
      </c>
      <c r="BI75" s="39"/>
      <c r="BJ75" s="39"/>
      <c r="BK75" s="39"/>
      <c r="BL75" s="39"/>
      <c r="BM75" s="39">
        <v>1</v>
      </c>
      <c r="BN75" s="39"/>
      <c r="BO75" s="39"/>
      <c r="BP75" s="39"/>
      <c r="BY75" s="28"/>
      <c r="CC75" s="23"/>
      <c r="CD75" s="1">
        <f t="shared" si="5"/>
        <v>33</v>
      </c>
      <c r="CE75" s="39">
        <v>1</v>
      </c>
      <c r="CF75" s="39">
        <v>1</v>
      </c>
      <c r="CG75" s="39">
        <v>0.99990960875080404</v>
      </c>
      <c r="CH75" s="39">
        <v>1</v>
      </c>
      <c r="CI75" s="39">
        <v>1</v>
      </c>
      <c r="CJ75" s="39">
        <v>0.96833289819944401</v>
      </c>
      <c r="CK75" s="39">
        <v>1</v>
      </c>
      <c r="CL75" s="39">
        <v>1</v>
      </c>
      <c r="CM75" s="39">
        <v>0.99990960875080404</v>
      </c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>
        <v>1</v>
      </c>
      <c r="DJ75" s="39">
        <v>1</v>
      </c>
      <c r="DK75" s="39">
        <v>1</v>
      </c>
      <c r="DL75" s="39">
        <v>1</v>
      </c>
      <c r="DM75" s="39">
        <v>1</v>
      </c>
      <c r="DN75" s="39">
        <v>0.999209909941428</v>
      </c>
      <c r="DO75" s="39">
        <v>1</v>
      </c>
      <c r="DP75" s="39">
        <v>1</v>
      </c>
      <c r="DQ75" s="39">
        <v>1</v>
      </c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>
      <c r="A76" s="101"/>
      <c r="B76" s="5">
        <f t="shared" si="2"/>
        <v>34</v>
      </c>
      <c r="C76" s="39">
        <v>1</v>
      </c>
      <c r="D76" s="39">
        <v>0.99936507936507901</v>
      </c>
      <c r="E76" s="39"/>
      <c r="F76" s="39"/>
      <c r="G76" s="39">
        <v>1</v>
      </c>
      <c r="H76" s="39">
        <v>1</v>
      </c>
      <c r="I76" s="39">
        <v>1</v>
      </c>
      <c r="J76" s="39">
        <v>1</v>
      </c>
      <c r="U76" s="1">
        <f t="shared" si="0"/>
        <v>34</v>
      </c>
      <c r="V76" s="39"/>
      <c r="W76" s="39"/>
      <c r="X76" s="39"/>
      <c r="Y76" s="39"/>
      <c r="Z76" s="39">
        <v>0.99940476190476102</v>
      </c>
      <c r="AA76" s="39">
        <v>0.99821428571428505</v>
      </c>
      <c r="AB76" s="39"/>
      <c r="AC76" s="39"/>
      <c r="AL76" s="28"/>
      <c r="AO76" s="5">
        <f t="shared" si="3"/>
        <v>34</v>
      </c>
      <c r="AP76" s="39">
        <v>1</v>
      </c>
      <c r="AQ76" s="39"/>
      <c r="AR76" s="39"/>
      <c r="AS76" s="39"/>
      <c r="AT76" s="39">
        <v>1</v>
      </c>
      <c r="AU76" s="39"/>
      <c r="AV76" s="39">
        <v>1</v>
      </c>
      <c r="AW76" s="39"/>
      <c r="BH76" s="1">
        <f t="shared" si="4"/>
        <v>34</v>
      </c>
      <c r="BI76" s="39"/>
      <c r="BJ76" s="39"/>
      <c r="BK76" s="39"/>
      <c r="BL76" s="39"/>
      <c r="BM76" s="39">
        <v>1</v>
      </c>
      <c r="BN76" s="39"/>
      <c r="BO76" s="39"/>
      <c r="BP76" s="39"/>
      <c r="BY76" s="28"/>
      <c r="CC76" s="23"/>
      <c r="CD76" s="1">
        <f t="shared" si="5"/>
        <v>34</v>
      </c>
      <c r="CE76" s="39">
        <v>1</v>
      </c>
      <c r="CF76" s="39">
        <v>1</v>
      </c>
      <c r="CG76" s="39">
        <v>1</v>
      </c>
      <c r="CH76" s="39">
        <v>1</v>
      </c>
      <c r="CI76" s="39">
        <v>1</v>
      </c>
      <c r="CJ76" s="39">
        <v>0.97822607238121995</v>
      </c>
      <c r="CK76" s="39">
        <v>1</v>
      </c>
      <c r="CL76" s="39">
        <v>1</v>
      </c>
      <c r="CM76" s="39">
        <v>1</v>
      </c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>
        <v>1</v>
      </c>
      <c r="DJ76" s="39">
        <v>1</v>
      </c>
      <c r="DK76" s="39">
        <v>1</v>
      </c>
      <c r="DL76" s="39">
        <v>1</v>
      </c>
      <c r="DM76" s="39">
        <v>1</v>
      </c>
      <c r="DN76" s="39">
        <v>0.99990956382608498</v>
      </c>
      <c r="DO76" s="39">
        <v>1</v>
      </c>
      <c r="DP76" s="39">
        <v>1</v>
      </c>
      <c r="DQ76" s="39">
        <v>1</v>
      </c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>
      <c r="A77" s="101"/>
      <c r="B77" s="5">
        <f t="shared" si="2"/>
        <v>35</v>
      </c>
      <c r="C77" s="39">
        <v>1</v>
      </c>
      <c r="D77" s="39">
        <v>1</v>
      </c>
      <c r="E77" s="39"/>
      <c r="F77" s="39"/>
      <c r="G77" s="39">
        <v>1</v>
      </c>
      <c r="H77" s="39">
        <v>1</v>
      </c>
      <c r="I77" s="39">
        <v>1</v>
      </c>
      <c r="J77" s="39">
        <v>1</v>
      </c>
      <c r="U77" s="1">
        <f t="shared" si="0"/>
        <v>35</v>
      </c>
      <c r="V77" s="39"/>
      <c r="W77" s="39"/>
      <c r="X77" s="39"/>
      <c r="Y77" s="39"/>
      <c r="Z77" s="39">
        <v>1</v>
      </c>
      <c r="AA77" s="39">
        <v>0.99880952380952304</v>
      </c>
      <c r="AB77" s="39"/>
      <c r="AC77" s="39"/>
      <c r="AL77" s="28"/>
      <c r="AO77" s="5">
        <f t="shared" si="3"/>
        <v>35</v>
      </c>
      <c r="AP77" s="39">
        <v>1</v>
      </c>
      <c r="AQ77" s="39"/>
      <c r="AR77" s="39"/>
      <c r="AS77" s="39"/>
      <c r="AT77" s="39">
        <v>1</v>
      </c>
      <c r="AU77" s="39"/>
      <c r="AV77" s="39">
        <v>1</v>
      </c>
      <c r="AW77" s="39"/>
      <c r="BH77" s="1">
        <f t="shared" si="4"/>
        <v>35</v>
      </c>
      <c r="BI77" s="39"/>
      <c r="BJ77" s="39"/>
      <c r="BK77" s="39"/>
      <c r="BL77" s="39"/>
      <c r="BM77" s="39">
        <v>1</v>
      </c>
      <c r="BN77" s="39"/>
      <c r="BO77" s="39"/>
      <c r="BP77" s="39"/>
      <c r="BY77" s="28"/>
      <c r="CC77" s="23"/>
      <c r="CD77" s="1">
        <f t="shared" si="5"/>
        <v>35</v>
      </c>
      <c r="CE77" s="39">
        <v>1</v>
      </c>
      <c r="CF77" s="39">
        <v>1</v>
      </c>
      <c r="CG77" s="39">
        <v>1</v>
      </c>
      <c r="CH77" s="39">
        <v>1</v>
      </c>
      <c r="CI77" s="39">
        <v>1</v>
      </c>
      <c r="CJ77" s="39">
        <v>0.98562116526153598</v>
      </c>
      <c r="CK77" s="39">
        <v>1</v>
      </c>
      <c r="CL77" s="39">
        <v>1</v>
      </c>
      <c r="CM77" s="39">
        <v>1</v>
      </c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>
        <v>1</v>
      </c>
      <c r="DJ77" s="39">
        <v>1</v>
      </c>
      <c r="DK77" s="39">
        <v>1</v>
      </c>
      <c r="DL77" s="39">
        <v>1</v>
      </c>
      <c r="DM77" s="39">
        <v>1</v>
      </c>
      <c r="DN77" s="39">
        <v>0.99990956382608498</v>
      </c>
      <c r="DO77" s="39">
        <v>1</v>
      </c>
      <c r="DP77" s="39">
        <v>1</v>
      </c>
      <c r="DQ77" s="39">
        <v>1</v>
      </c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>
      <c r="A78" s="101"/>
      <c r="B78" s="5">
        <f t="shared" si="2"/>
        <v>36</v>
      </c>
      <c r="C78" s="39">
        <v>1</v>
      </c>
      <c r="D78" s="39">
        <v>1</v>
      </c>
      <c r="E78" s="39"/>
      <c r="F78" s="39"/>
      <c r="G78" s="39">
        <v>1</v>
      </c>
      <c r="H78" s="39">
        <v>1</v>
      </c>
      <c r="I78" s="39">
        <v>1</v>
      </c>
      <c r="J78" s="39">
        <v>1</v>
      </c>
      <c r="U78" s="1">
        <f t="shared" si="0"/>
        <v>36</v>
      </c>
      <c r="V78" s="39"/>
      <c r="W78" s="39"/>
      <c r="X78" s="39"/>
      <c r="Y78" s="39"/>
      <c r="Z78" s="39">
        <v>1</v>
      </c>
      <c r="AA78" s="39">
        <v>0.99940476190476102</v>
      </c>
      <c r="AB78" s="39"/>
      <c r="AC78" s="39"/>
      <c r="AL78" s="28"/>
      <c r="AO78" s="5">
        <f t="shared" si="3"/>
        <v>36</v>
      </c>
      <c r="AP78" s="39">
        <v>1</v>
      </c>
      <c r="AQ78" s="39"/>
      <c r="AR78" s="39"/>
      <c r="AS78" s="39"/>
      <c r="AT78" s="39">
        <v>1</v>
      </c>
      <c r="AU78" s="39"/>
      <c r="AV78" s="39">
        <v>1</v>
      </c>
      <c r="AW78" s="39"/>
      <c r="BH78" s="1">
        <f t="shared" si="4"/>
        <v>36</v>
      </c>
      <c r="BI78" s="39"/>
      <c r="BJ78" s="39"/>
      <c r="BK78" s="39"/>
      <c r="BL78" s="39"/>
      <c r="BM78" s="39">
        <v>1</v>
      </c>
      <c r="BN78" s="39"/>
      <c r="BO78" s="39"/>
      <c r="BP78" s="39"/>
      <c r="BY78" s="28"/>
      <c r="CC78" s="23"/>
      <c r="CD78" s="1">
        <f t="shared" si="5"/>
        <v>36</v>
      </c>
      <c r="CE78" s="39">
        <v>1</v>
      </c>
      <c r="CF78" s="39">
        <v>1</v>
      </c>
      <c r="CG78" s="39">
        <v>1</v>
      </c>
      <c r="CH78" s="39">
        <v>1</v>
      </c>
      <c r="CI78" s="39">
        <v>1</v>
      </c>
      <c r="CJ78" s="39">
        <v>0.99044310467111196</v>
      </c>
      <c r="CK78" s="39">
        <v>1</v>
      </c>
      <c r="CL78" s="39">
        <v>1</v>
      </c>
      <c r="CM78" s="39">
        <v>1</v>
      </c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>
        <v>1</v>
      </c>
      <c r="DJ78" s="39">
        <v>1</v>
      </c>
      <c r="DK78" s="39">
        <v>1</v>
      </c>
      <c r="DL78" s="39">
        <v>1</v>
      </c>
      <c r="DM78" s="39">
        <v>1</v>
      </c>
      <c r="DN78" s="39">
        <v>0.99990956382608498</v>
      </c>
      <c r="DO78" s="39">
        <v>1</v>
      </c>
      <c r="DP78" s="39">
        <v>1</v>
      </c>
      <c r="DQ78" s="39">
        <v>1</v>
      </c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>
      <c r="A79" s="101"/>
      <c r="B79" s="5">
        <f t="shared" si="2"/>
        <v>37</v>
      </c>
      <c r="C79" s="39">
        <v>1</v>
      </c>
      <c r="D79" s="39">
        <v>1</v>
      </c>
      <c r="E79" s="39"/>
      <c r="F79" s="39"/>
      <c r="G79" s="39">
        <v>1</v>
      </c>
      <c r="H79" s="39">
        <v>1</v>
      </c>
      <c r="I79" s="39">
        <v>1</v>
      </c>
      <c r="J79" s="39">
        <v>1</v>
      </c>
      <c r="U79" s="1">
        <f t="shared" si="0"/>
        <v>37</v>
      </c>
      <c r="V79" s="39"/>
      <c r="W79" s="39"/>
      <c r="X79" s="39"/>
      <c r="Y79" s="39"/>
      <c r="Z79" s="39">
        <v>1</v>
      </c>
      <c r="AA79" s="39">
        <v>1</v>
      </c>
      <c r="AB79" s="39"/>
      <c r="AC79" s="39"/>
      <c r="AL79" s="28"/>
      <c r="AO79" s="5">
        <f t="shared" si="3"/>
        <v>37</v>
      </c>
      <c r="AP79" s="39">
        <v>1</v>
      </c>
      <c r="AQ79" s="39"/>
      <c r="AR79" s="39"/>
      <c r="AS79" s="39"/>
      <c r="AT79" s="39">
        <v>1</v>
      </c>
      <c r="AU79" s="39"/>
      <c r="AV79" s="39">
        <v>1</v>
      </c>
      <c r="AW79" s="39"/>
      <c r="BH79" s="1">
        <f t="shared" si="4"/>
        <v>37</v>
      </c>
      <c r="BI79" s="39"/>
      <c r="BJ79" s="39"/>
      <c r="BK79" s="39"/>
      <c r="BL79" s="39"/>
      <c r="BM79" s="39">
        <v>1</v>
      </c>
      <c r="BN79" s="39"/>
      <c r="BO79" s="39"/>
      <c r="BP79" s="39"/>
      <c r="BY79" s="28"/>
      <c r="CC79" s="23"/>
      <c r="CD79" s="1">
        <f t="shared" si="5"/>
        <v>37</v>
      </c>
      <c r="CE79" s="39">
        <v>1</v>
      </c>
      <c r="CF79" s="39">
        <v>1</v>
      </c>
      <c r="CG79" s="39">
        <v>1</v>
      </c>
      <c r="CH79" s="39">
        <v>1</v>
      </c>
      <c r="CI79" s="39">
        <v>1</v>
      </c>
      <c r="CJ79" s="39">
        <v>0.994090620425225</v>
      </c>
      <c r="CK79" s="39">
        <v>1</v>
      </c>
      <c r="CL79" s="39">
        <v>1</v>
      </c>
      <c r="CM79" s="39">
        <v>1</v>
      </c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>
        <v>1</v>
      </c>
      <c r="DJ79" s="39">
        <v>1</v>
      </c>
      <c r="DK79" s="39">
        <v>1</v>
      </c>
      <c r="DL79" s="39">
        <v>1</v>
      </c>
      <c r="DM79" s="39">
        <v>1</v>
      </c>
      <c r="DN79" s="39">
        <v>1</v>
      </c>
      <c r="DO79" s="39">
        <v>1</v>
      </c>
      <c r="DP79" s="39">
        <v>1</v>
      </c>
      <c r="DQ79" s="39">
        <v>1</v>
      </c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>
      <c r="A80" s="101"/>
      <c r="B80" s="5">
        <f t="shared" si="2"/>
        <v>38</v>
      </c>
      <c r="C80" s="39">
        <v>1</v>
      </c>
      <c r="D80" s="39">
        <v>1</v>
      </c>
      <c r="E80" s="39"/>
      <c r="F80" s="39"/>
      <c r="G80" s="39">
        <v>1</v>
      </c>
      <c r="H80" s="39">
        <v>1</v>
      </c>
      <c r="I80" s="39">
        <v>1</v>
      </c>
      <c r="J80" s="39">
        <v>1</v>
      </c>
      <c r="U80" s="1">
        <f t="shared" si="0"/>
        <v>38</v>
      </c>
      <c r="V80" s="39"/>
      <c r="W80" s="39"/>
      <c r="X80" s="39"/>
      <c r="Y80" s="39"/>
      <c r="Z80" s="39">
        <v>1</v>
      </c>
      <c r="AA80" s="39">
        <v>1</v>
      </c>
      <c r="AB80" s="39"/>
      <c r="AC80" s="39"/>
      <c r="AL80" s="28"/>
      <c r="AO80" s="5">
        <f t="shared" si="3"/>
        <v>38</v>
      </c>
      <c r="AP80" s="39">
        <v>1</v>
      </c>
      <c r="AQ80" s="39"/>
      <c r="AR80" s="39"/>
      <c r="AS80" s="39"/>
      <c r="AT80" s="39">
        <v>1</v>
      </c>
      <c r="AU80" s="39"/>
      <c r="AV80" s="39">
        <v>1</v>
      </c>
      <c r="AW80" s="39"/>
      <c r="BH80" s="1">
        <f t="shared" si="4"/>
        <v>38</v>
      </c>
      <c r="BI80" s="39"/>
      <c r="BJ80" s="39"/>
      <c r="BK80" s="39"/>
      <c r="BL80" s="39"/>
      <c r="BM80" s="39">
        <v>1</v>
      </c>
      <c r="BN80" s="39"/>
      <c r="BO80" s="39"/>
      <c r="BP80" s="39"/>
      <c r="BY80" s="28"/>
      <c r="CC80" s="23"/>
      <c r="CD80" s="1">
        <f t="shared" si="5"/>
        <v>38</v>
      </c>
      <c r="CE80" s="39">
        <v>1</v>
      </c>
      <c r="CF80" s="39">
        <v>1</v>
      </c>
      <c r="CG80" s="39">
        <v>1</v>
      </c>
      <c r="CH80" s="39">
        <v>1</v>
      </c>
      <c r="CI80" s="39">
        <v>1</v>
      </c>
      <c r="CJ80" s="39">
        <v>0.99607412497010495</v>
      </c>
      <c r="CK80" s="39">
        <v>1</v>
      </c>
      <c r="CL80" s="39">
        <v>1</v>
      </c>
      <c r="CM80" s="39">
        <v>1</v>
      </c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>
        <v>1</v>
      </c>
      <c r="DJ80" s="39">
        <v>1</v>
      </c>
      <c r="DK80" s="39">
        <v>1</v>
      </c>
      <c r="DL80" s="39">
        <v>1</v>
      </c>
      <c r="DM80" s="39">
        <v>1</v>
      </c>
      <c r="DN80" s="39">
        <v>1</v>
      </c>
      <c r="DO80" s="39">
        <v>1</v>
      </c>
      <c r="DP80" s="39">
        <v>1</v>
      </c>
      <c r="DQ80" s="39">
        <v>1</v>
      </c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>
      <c r="A81" s="101"/>
      <c r="B81" s="5">
        <f t="shared" si="2"/>
        <v>39</v>
      </c>
      <c r="C81" s="39">
        <v>1</v>
      </c>
      <c r="D81" s="39">
        <v>1</v>
      </c>
      <c r="E81" s="39"/>
      <c r="F81" s="39"/>
      <c r="G81" s="39">
        <v>1</v>
      </c>
      <c r="H81" s="39">
        <v>1</v>
      </c>
      <c r="I81" s="39">
        <v>1</v>
      </c>
      <c r="J81" s="39">
        <v>1</v>
      </c>
      <c r="U81" s="1">
        <f t="shared" si="0"/>
        <v>39</v>
      </c>
      <c r="V81" s="39"/>
      <c r="W81" s="39"/>
      <c r="X81" s="39"/>
      <c r="Y81" s="39"/>
      <c r="Z81" s="39">
        <v>1</v>
      </c>
      <c r="AA81" s="39">
        <v>1</v>
      </c>
      <c r="AB81" s="39"/>
      <c r="AC81" s="39"/>
      <c r="AL81" s="28"/>
      <c r="AO81" s="5">
        <f t="shared" si="3"/>
        <v>39</v>
      </c>
      <c r="AP81" s="39">
        <v>1</v>
      </c>
      <c r="AQ81" s="39"/>
      <c r="AR81" s="39"/>
      <c r="AS81" s="39"/>
      <c r="AT81" s="39">
        <v>1</v>
      </c>
      <c r="AU81" s="39"/>
      <c r="AV81" s="39">
        <v>1</v>
      </c>
      <c r="AW81" s="39"/>
      <c r="BH81" s="1">
        <f t="shared" si="4"/>
        <v>39</v>
      </c>
      <c r="BI81" s="39"/>
      <c r="BJ81" s="39"/>
      <c r="BK81" s="39"/>
      <c r="BL81" s="39"/>
      <c r="BM81" s="39">
        <v>1</v>
      </c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>
        <v>1</v>
      </c>
      <c r="CI81" s="39">
        <v>1</v>
      </c>
      <c r="CJ81" s="39">
        <v>0.99753640294838897</v>
      </c>
      <c r="CK81" s="39">
        <v>1</v>
      </c>
      <c r="CL81" s="39">
        <v>1</v>
      </c>
      <c r="CM81" s="39">
        <v>1</v>
      </c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>
        <v>1</v>
      </c>
      <c r="DM81" s="39">
        <v>1</v>
      </c>
      <c r="DN81" s="39">
        <v>1</v>
      </c>
      <c r="DO81" s="39">
        <v>1</v>
      </c>
      <c r="DP81" s="39">
        <v>1</v>
      </c>
      <c r="DQ81" s="39">
        <v>1</v>
      </c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350000000000001" customHeight="1" thickBot="1">
      <c r="A82" s="101"/>
      <c r="B82" s="65">
        <f t="shared" si="2"/>
        <v>40</v>
      </c>
      <c r="C82" s="39">
        <v>1</v>
      </c>
      <c r="D82" s="39">
        <v>1</v>
      </c>
      <c r="E82" s="61"/>
      <c r="F82" s="39"/>
      <c r="G82" s="61">
        <v>1</v>
      </c>
      <c r="H82" s="39">
        <v>1</v>
      </c>
      <c r="I82" s="61">
        <v>1</v>
      </c>
      <c r="J82" s="39">
        <v>1</v>
      </c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39">
        <v>1</v>
      </c>
      <c r="AQ82" s="61"/>
      <c r="AR82" s="61"/>
      <c r="AS82" s="61"/>
      <c r="AT82" s="39">
        <v>1</v>
      </c>
      <c r="AU82" s="61"/>
      <c r="AV82" s="61">
        <v>1</v>
      </c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39">
        <v>1</v>
      </c>
      <c r="CL82" s="39">
        <v>1</v>
      </c>
      <c r="CM82" s="39">
        <v>1</v>
      </c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39">
        <v>1</v>
      </c>
      <c r="DP82" s="39">
        <v>1</v>
      </c>
      <c r="DQ82" s="39">
        <v>1</v>
      </c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>
      <c r="EN87" s="59"/>
      <c r="EO87" s="59"/>
      <c r="ET87" s="59"/>
      <c r="EU87" s="59"/>
    </row>
  </sheetData>
  <mergeCells count="73">
    <mergeCell ref="V35:W35"/>
    <mergeCell ref="X35:Y35"/>
    <mergeCell ref="EE35:EF35"/>
    <mergeCell ref="DY35:DZ35"/>
    <mergeCell ref="DP35:DQ35"/>
    <mergeCell ref="DJ35:DK35"/>
    <mergeCell ref="DM35:DN35"/>
    <mergeCell ref="AR35:AS35"/>
    <mergeCell ref="BO35:BP35"/>
    <mergeCell ref="BM35:BN35"/>
    <mergeCell ref="Z35:AA35"/>
    <mergeCell ref="CF35:CG35"/>
    <mergeCell ref="AT35:AU35"/>
    <mergeCell ref="AV35:AW35"/>
    <mergeCell ref="BI35:BJ35"/>
    <mergeCell ref="BK35:BL35"/>
    <mergeCell ref="U32:AK32"/>
    <mergeCell ref="V34:Y34"/>
    <mergeCell ref="Z34:AC34"/>
    <mergeCell ref="U33:AK33"/>
    <mergeCell ref="CD32:CP32"/>
    <mergeCell ref="CS34:CU34"/>
    <mergeCell ref="CV34:CX34"/>
    <mergeCell ref="CY34:DA34"/>
    <mergeCell ref="DW32:EI32"/>
    <mergeCell ref="DX34:DZ34"/>
    <mergeCell ref="EA34:EC34"/>
    <mergeCell ref="ED34:EF34"/>
    <mergeCell ref="EZ32:FH32"/>
    <mergeCell ref="EZ33:FH33"/>
    <mergeCell ref="FA34:FB34"/>
    <mergeCell ref="FC34:FD34"/>
    <mergeCell ref="DH33:DT33"/>
    <mergeCell ref="DO34:DQ34"/>
    <mergeCell ref="DH32:DT32"/>
    <mergeCell ref="DI34:DK34"/>
    <mergeCell ref="DL34:DN34"/>
    <mergeCell ref="EM33:EU33"/>
    <mergeCell ref="EM32:EU32"/>
    <mergeCell ref="EN34:EO34"/>
    <mergeCell ref="EP34:EQ34"/>
    <mergeCell ref="CI35:CJ35"/>
    <mergeCell ref="CR33:DD33"/>
    <mergeCell ref="C35:D35"/>
    <mergeCell ref="E35:F35"/>
    <mergeCell ref="G35:H35"/>
    <mergeCell ref="I35:J35"/>
    <mergeCell ref="C34:F34"/>
    <mergeCell ref="G34:J34"/>
    <mergeCell ref="B33:R33"/>
    <mergeCell ref="CZ35:DA35"/>
    <mergeCell ref="CE34:CG34"/>
    <mergeCell ref="CL35:CM35"/>
    <mergeCell ref="CT35:CU35"/>
    <mergeCell ref="AB35:AC35"/>
    <mergeCell ref="CW35:CX35"/>
    <mergeCell ref="AP35:AQ35"/>
    <mergeCell ref="B32:R32"/>
    <mergeCell ref="EB35:EC35"/>
    <mergeCell ref="DW33:EI33"/>
    <mergeCell ref="CR32:DD32"/>
    <mergeCell ref="A4:A82"/>
    <mergeCell ref="AO32:BE32"/>
    <mergeCell ref="BH32:BX32"/>
    <mergeCell ref="AP34:AS34"/>
    <mergeCell ref="AT34:AW34"/>
    <mergeCell ref="BI34:BL34"/>
    <mergeCell ref="BM34:BP34"/>
    <mergeCell ref="CH34:CJ34"/>
    <mergeCell ref="CK34:CM34"/>
    <mergeCell ref="AO33:BE33"/>
    <mergeCell ref="BH33:BX33"/>
    <mergeCell ref="CD33:CP33"/>
  </mergeCells>
  <phoneticPr fontId="11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AD883-3882-4C2D-8DAB-6FF4CEBFCFED}">
  <dimension ref="A1:FI83"/>
  <sheetViews>
    <sheetView tabSelected="1" topLeftCell="EO2" zoomScale="55" zoomScaleNormal="55" workbookViewId="0">
      <selection activeCell="FF45" sqref="FF45"/>
    </sheetView>
  </sheetViews>
  <sheetFormatPr defaultColWidth="8.85546875" defaultRowHeight="15"/>
  <cols>
    <col min="1" max="1" width="18.42578125" customWidth="1"/>
    <col min="3" max="4" width="11.42578125" bestFit="1" customWidth="1"/>
    <col min="5" max="5" width="12.42578125" bestFit="1" customWidth="1"/>
    <col min="6" max="6" width="11.140625" bestFit="1" customWidth="1"/>
    <col min="7" max="7" width="12.42578125" bestFit="1" customWidth="1"/>
    <col min="8" max="8" width="11.140625" bestFit="1" customWidth="1"/>
    <col min="9" max="18" width="11.42578125" customWidth="1"/>
    <col min="22" max="23" width="11.42578125" bestFit="1" customWidth="1"/>
    <col min="24" max="24" width="12.42578125" bestFit="1" customWidth="1"/>
    <col min="25" max="25" width="11.140625" bestFit="1" customWidth="1"/>
    <col min="26" max="26" width="12.42578125" bestFit="1" customWidth="1"/>
    <col min="27" max="27" width="11.140625" bestFit="1" customWidth="1"/>
    <col min="28" max="37" width="11.42578125" customWidth="1"/>
    <col min="42" max="43" width="11.42578125" bestFit="1" customWidth="1"/>
    <col min="44" max="44" width="12.42578125" bestFit="1" customWidth="1"/>
    <col min="45" max="45" width="11.140625" bestFit="1" customWidth="1"/>
    <col min="46" max="46" width="12.42578125" bestFit="1" customWidth="1"/>
    <col min="47" max="47" width="11.140625" bestFit="1" customWidth="1"/>
    <col min="48" max="57" width="11.42578125" customWidth="1"/>
    <col min="61" max="62" width="11.42578125" bestFit="1" customWidth="1"/>
    <col min="63" max="63" width="12.42578125" bestFit="1" customWidth="1"/>
    <col min="64" max="64" width="11.140625" bestFit="1" customWidth="1"/>
    <col min="65" max="65" width="12.42578125" bestFit="1" customWidth="1"/>
    <col min="66" max="66" width="11.140625" bestFit="1" customWidth="1"/>
    <col min="67" max="76" width="11.42578125" customWidth="1"/>
    <col min="83" max="94" width="12.42578125" customWidth="1"/>
    <col min="97" max="108" width="12.42578125" customWidth="1"/>
    <col min="113" max="124" width="11.140625" customWidth="1"/>
    <col min="128" max="139" width="11.140625" customWidth="1"/>
    <col min="141" max="141" width="16.42578125" customWidth="1"/>
    <col min="142" max="143" width="11.140625" customWidth="1"/>
    <col min="145" max="153" width="13" customWidth="1"/>
    <col min="154" max="156" width="11.140625" customWidth="1"/>
    <col min="158" max="166" width="13" customWidth="1"/>
  </cols>
  <sheetData>
    <row r="1" spans="1:165" ht="33.75">
      <c r="A1" s="46" t="s">
        <v>71</v>
      </c>
    </row>
    <row r="3" spans="1:165" ht="15.75" thickBot="1"/>
    <row r="4" spans="1:165" ht="15.75" thickBot="1">
      <c r="A4" s="101" t="str">
        <f>'Channel Model Configurations'!B2</f>
        <v>TR 38.753 CDLC framework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.75" thickBot="1">
      <c r="A5" s="101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01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01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01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01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01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01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01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01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01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01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01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01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01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01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01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01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01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01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01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01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01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01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01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01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01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01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6.25">
      <c r="A32" s="101"/>
      <c r="B32" s="96" t="s">
        <v>20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U32" s="97" t="s">
        <v>21</v>
      </c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28"/>
      <c r="AO32" s="102" t="s">
        <v>22</v>
      </c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H32" s="100" t="s">
        <v>23</v>
      </c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28"/>
      <c r="CC32" s="23"/>
      <c r="CD32" s="100" t="s">
        <v>24</v>
      </c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R32" s="100" t="s">
        <v>25</v>
      </c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28"/>
      <c r="DG32" s="23"/>
      <c r="DH32" s="100" t="s">
        <v>26</v>
      </c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W32" s="100" t="s">
        <v>27</v>
      </c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28"/>
      <c r="EL32" s="23"/>
      <c r="EM32" s="100" t="s">
        <v>28</v>
      </c>
      <c r="EN32" s="103"/>
      <c r="EO32" s="103"/>
      <c r="EP32" s="103"/>
      <c r="EQ32" s="103"/>
      <c r="ER32" s="103"/>
      <c r="ES32" s="103"/>
      <c r="ET32" s="103"/>
      <c r="EU32" s="103"/>
      <c r="EV32" s="28"/>
      <c r="EY32" s="23"/>
      <c r="EZ32" s="100" t="s">
        <v>29</v>
      </c>
      <c r="FA32" s="103"/>
      <c r="FB32" s="103"/>
      <c r="FC32" s="103"/>
      <c r="FD32" s="103"/>
      <c r="FE32" s="103"/>
      <c r="FF32" s="103"/>
      <c r="FG32" s="103"/>
      <c r="FH32" s="103"/>
      <c r="FI32" s="28"/>
    </row>
    <row r="33" spans="1:165" ht="26.25">
      <c r="A33" s="101"/>
      <c r="B33" s="96" t="str">
        <f>A1</f>
        <v>Nokia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U33" s="97" t="str">
        <f>A1</f>
        <v>Nokia</v>
      </c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28"/>
      <c r="AO33" s="102" t="str">
        <f>A1</f>
        <v>Nokia</v>
      </c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H33" s="100" t="str">
        <f>A1</f>
        <v>Nokia</v>
      </c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28"/>
      <c r="CC33" s="23"/>
      <c r="CD33" s="100" t="str">
        <f>A1</f>
        <v>Nokia</v>
      </c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R33" s="100" t="str">
        <f>A1</f>
        <v>Nokia</v>
      </c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28"/>
      <c r="DG33" s="23"/>
      <c r="DH33" s="100" t="str">
        <f>A1</f>
        <v>Nokia</v>
      </c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W33" s="100" t="str">
        <f>A1</f>
        <v>Nokia</v>
      </c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28"/>
      <c r="EL33" s="23"/>
      <c r="EM33" s="100" t="str">
        <f>A1</f>
        <v>Nokia</v>
      </c>
      <c r="EN33" s="100"/>
      <c r="EO33" s="100"/>
      <c r="EP33" s="100"/>
      <c r="EQ33" s="100"/>
      <c r="ER33" s="100"/>
      <c r="ES33" s="100"/>
      <c r="ET33" s="100"/>
      <c r="EU33" s="100"/>
      <c r="EV33" s="28"/>
      <c r="EY33" s="23"/>
      <c r="EZ33" s="100" t="str">
        <f>A1</f>
        <v>Nokia</v>
      </c>
      <c r="FA33" s="100"/>
      <c r="FB33" s="100"/>
      <c r="FC33" s="100"/>
      <c r="FD33" s="100"/>
      <c r="FE33" s="100"/>
      <c r="FF33" s="100"/>
      <c r="FG33" s="100"/>
      <c r="FH33" s="100"/>
      <c r="FI33" s="28"/>
    </row>
    <row r="34" spans="1:165">
      <c r="A34" s="101"/>
      <c r="B34" s="35"/>
      <c r="C34" s="104" t="s">
        <v>30</v>
      </c>
      <c r="D34" s="104"/>
      <c r="E34" s="104"/>
      <c r="F34" s="104"/>
      <c r="G34" s="104" t="s">
        <v>31</v>
      </c>
      <c r="H34" s="104"/>
      <c r="I34" s="104"/>
      <c r="J34" s="104"/>
      <c r="U34" s="29"/>
      <c r="V34" s="104" t="s">
        <v>30</v>
      </c>
      <c r="W34" s="104"/>
      <c r="X34" s="104"/>
      <c r="Y34" s="104"/>
      <c r="Z34" s="104" t="s">
        <v>31</v>
      </c>
      <c r="AA34" s="104"/>
      <c r="AB34" s="104"/>
      <c r="AC34" s="104"/>
      <c r="AD34" s="59"/>
      <c r="AE34" s="59"/>
      <c r="AF34" s="59"/>
      <c r="AG34" s="59"/>
      <c r="AL34" s="28"/>
      <c r="AO34" s="35"/>
      <c r="AP34" s="104" t="s">
        <v>30</v>
      </c>
      <c r="AQ34" s="104"/>
      <c r="AR34" s="104"/>
      <c r="AS34" s="104"/>
      <c r="AT34" s="104" t="s">
        <v>31</v>
      </c>
      <c r="AU34" s="104"/>
      <c r="AV34" s="104"/>
      <c r="AW34" s="104"/>
      <c r="BH34" s="29"/>
      <c r="BI34" s="104" t="s">
        <v>30</v>
      </c>
      <c r="BJ34" s="104"/>
      <c r="BK34" s="104"/>
      <c r="BL34" s="104"/>
      <c r="BM34" s="104" t="s">
        <v>31</v>
      </c>
      <c r="BN34" s="104"/>
      <c r="BO34" s="104"/>
      <c r="BP34" s="104"/>
      <c r="BQ34" s="59"/>
      <c r="BR34" s="59"/>
      <c r="BS34" s="59"/>
      <c r="BT34" s="59"/>
      <c r="BY34" s="28"/>
      <c r="CC34" s="23"/>
      <c r="CD34" s="29"/>
      <c r="CE34" s="105" t="s">
        <v>30</v>
      </c>
      <c r="CF34" s="106"/>
      <c r="CG34" s="107"/>
      <c r="CH34" s="105" t="s">
        <v>41</v>
      </c>
      <c r="CI34" s="106"/>
      <c r="CJ34" s="107"/>
      <c r="CK34" s="105" t="s">
        <v>31</v>
      </c>
      <c r="CL34" s="106"/>
      <c r="CM34" s="107"/>
      <c r="CR34" s="29"/>
      <c r="CS34" s="105" t="s">
        <v>30</v>
      </c>
      <c r="CT34" s="106"/>
      <c r="CU34" s="107"/>
      <c r="CV34" s="105" t="s">
        <v>41</v>
      </c>
      <c r="CW34" s="106"/>
      <c r="CX34" s="107"/>
      <c r="CY34" s="105" t="s">
        <v>31</v>
      </c>
      <c r="CZ34" s="106"/>
      <c r="DA34" s="107"/>
      <c r="DE34" s="28"/>
      <c r="DG34" s="23"/>
      <c r="DH34" s="29"/>
      <c r="DI34" s="114" t="s">
        <v>30</v>
      </c>
      <c r="DJ34" s="114"/>
      <c r="DK34" s="114"/>
      <c r="DL34" s="114" t="s">
        <v>41</v>
      </c>
      <c r="DM34" s="114"/>
      <c r="DN34" s="114"/>
      <c r="DO34" s="114" t="s">
        <v>31</v>
      </c>
      <c r="DP34" s="114"/>
      <c r="DQ34" s="114"/>
      <c r="DW34" s="29"/>
      <c r="DX34" s="114" t="s">
        <v>30</v>
      </c>
      <c r="DY34" s="114"/>
      <c r="DZ34" s="114"/>
      <c r="EA34" s="114" t="s">
        <v>41</v>
      </c>
      <c r="EB34" s="114"/>
      <c r="EC34" s="114"/>
      <c r="ED34" s="114" t="s">
        <v>31</v>
      </c>
      <c r="EE34" s="114"/>
      <c r="EF34" s="114"/>
      <c r="EJ34" s="28"/>
      <c r="EL34" s="23"/>
      <c r="EM34" s="29"/>
      <c r="EN34" s="114" t="s">
        <v>30</v>
      </c>
      <c r="EO34" s="114"/>
      <c r="EP34" s="114" t="s">
        <v>31</v>
      </c>
      <c r="EQ34" s="114"/>
      <c r="ER34" s="59"/>
      <c r="ES34" s="59"/>
      <c r="EV34" s="28"/>
      <c r="EY34" s="23"/>
      <c r="EZ34" s="29"/>
      <c r="FA34" s="114" t="s">
        <v>30</v>
      </c>
      <c r="FB34" s="114"/>
      <c r="FC34" s="114" t="s">
        <v>31</v>
      </c>
      <c r="FD34" s="114"/>
      <c r="FE34" s="63"/>
      <c r="FF34" s="64"/>
      <c r="FI34" s="28"/>
    </row>
    <row r="35" spans="1:165" ht="45.75">
      <c r="A35" s="101"/>
      <c r="B35" s="36" t="s">
        <v>32</v>
      </c>
      <c r="C35" s="108" t="s">
        <v>33</v>
      </c>
      <c r="D35" s="110"/>
      <c r="E35" s="111" t="s">
        <v>53</v>
      </c>
      <c r="F35" s="110"/>
      <c r="G35" s="108" t="s">
        <v>33</v>
      </c>
      <c r="H35" s="110"/>
      <c r="I35" s="111" t="s">
        <v>53</v>
      </c>
      <c r="J35" s="110"/>
      <c r="U35" s="12" t="s">
        <v>32</v>
      </c>
      <c r="V35" s="112" t="s">
        <v>33</v>
      </c>
      <c r="W35" s="113"/>
      <c r="X35" s="112" t="s">
        <v>53</v>
      </c>
      <c r="Y35" s="113"/>
      <c r="Z35" s="112" t="s">
        <v>33</v>
      </c>
      <c r="AA35" s="113"/>
      <c r="AB35" s="112" t="s">
        <v>53</v>
      </c>
      <c r="AC35" s="113"/>
      <c r="AD35" s="59"/>
      <c r="AE35" s="59"/>
      <c r="AF35" s="59"/>
      <c r="AG35" s="59"/>
      <c r="AL35" s="28"/>
      <c r="AO35" s="36" t="s">
        <v>32</v>
      </c>
      <c r="AP35" s="108" t="s">
        <v>33</v>
      </c>
      <c r="AQ35" s="110"/>
      <c r="AR35" s="111" t="s">
        <v>34</v>
      </c>
      <c r="AS35" s="110"/>
      <c r="AT35" s="108" t="s">
        <v>33</v>
      </c>
      <c r="AU35" s="110"/>
      <c r="AV35" s="111" t="s">
        <v>34</v>
      </c>
      <c r="AW35" s="110"/>
      <c r="BH35" s="12" t="s">
        <v>32</v>
      </c>
      <c r="BI35" s="112" t="s">
        <v>33</v>
      </c>
      <c r="BJ35" s="113"/>
      <c r="BK35" s="112" t="s">
        <v>34</v>
      </c>
      <c r="BL35" s="113"/>
      <c r="BM35" s="112" t="s">
        <v>33</v>
      </c>
      <c r="BN35" s="113"/>
      <c r="BO35" s="112" t="s">
        <v>34</v>
      </c>
      <c r="BP35" s="113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8" t="s">
        <v>36</v>
      </c>
      <c r="CG35" s="109"/>
      <c r="CH35" s="56" t="s">
        <v>35</v>
      </c>
      <c r="CI35" s="108" t="s">
        <v>36</v>
      </c>
      <c r="CJ35" s="109"/>
      <c r="CK35" s="56" t="s">
        <v>35</v>
      </c>
      <c r="CL35" s="108" t="s">
        <v>36</v>
      </c>
      <c r="CM35" s="109"/>
      <c r="CR35" s="12" t="s">
        <v>32</v>
      </c>
      <c r="CS35" s="56" t="s">
        <v>35</v>
      </c>
      <c r="CT35" s="108" t="s">
        <v>36</v>
      </c>
      <c r="CU35" s="109"/>
      <c r="CV35" s="56" t="s">
        <v>35</v>
      </c>
      <c r="CW35" s="108" t="s">
        <v>36</v>
      </c>
      <c r="CX35" s="109"/>
      <c r="CY35" s="56" t="s">
        <v>35</v>
      </c>
      <c r="CZ35" s="108" t="s">
        <v>36</v>
      </c>
      <c r="DA35" s="109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01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01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2"/>
      <c r="AR37" s="3"/>
      <c r="AS37" s="39"/>
      <c r="AT37" s="39">
        <v>0</v>
      </c>
      <c r="AU37" s="39"/>
      <c r="AV37" s="39">
        <v>0</v>
      </c>
      <c r="AW37" s="39"/>
      <c r="BH37" s="1">
        <v>-5</v>
      </c>
      <c r="BI37" s="39"/>
      <c r="BJ37" s="39"/>
      <c r="BK37" s="39"/>
      <c r="BL37" s="39"/>
      <c r="BM37" s="39">
        <v>0</v>
      </c>
      <c r="BN37" s="39"/>
      <c r="BO37" s="39">
        <v>0</v>
      </c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>
        <v>0</v>
      </c>
      <c r="CL37" s="39">
        <v>0</v>
      </c>
      <c r="CM37" s="39">
        <v>0</v>
      </c>
      <c r="CR37" s="1">
        <v>-5</v>
      </c>
      <c r="CS37" s="39"/>
      <c r="CT37" s="39"/>
      <c r="CU37" s="39"/>
      <c r="CV37" s="39"/>
      <c r="CW37" s="39"/>
      <c r="CX37" s="39"/>
      <c r="CY37" s="39">
        <v>0</v>
      </c>
      <c r="CZ37" s="39">
        <v>0</v>
      </c>
      <c r="DA37" s="39">
        <v>0</v>
      </c>
      <c r="DE37" s="28"/>
      <c r="DG37" s="23"/>
      <c r="DH37" s="1">
        <v>-5</v>
      </c>
      <c r="DI37" s="39"/>
      <c r="DJ37" s="39"/>
      <c r="DK37" s="39"/>
      <c r="DL37" s="39"/>
      <c r="DM37" s="39"/>
      <c r="DN37" s="39"/>
      <c r="DO37" s="39">
        <v>0.1399</v>
      </c>
      <c r="DP37" s="39">
        <v>0.16969999999999999</v>
      </c>
      <c r="DQ37" s="39">
        <v>9.1999999999999998E-3</v>
      </c>
      <c r="DW37" s="1">
        <v>-5</v>
      </c>
      <c r="DX37" s="39"/>
      <c r="DY37" s="39"/>
      <c r="DZ37" s="39"/>
      <c r="EA37" s="39"/>
      <c r="EB37" s="39"/>
      <c r="EC37" s="39"/>
      <c r="ED37" s="39">
        <v>2.35E-2</v>
      </c>
      <c r="EE37" s="39">
        <v>6.2899999999999998E-2</v>
      </c>
      <c r="EF37" s="39">
        <v>1.6000000000000001E-3</v>
      </c>
      <c r="EJ37" s="28"/>
      <c r="EL37" s="23"/>
      <c r="EM37" s="1">
        <v>-5</v>
      </c>
      <c r="EN37" s="43"/>
      <c r="EO37" s="43"/>
      <c r="EP37" s="39">
        <v>0</v>
      </c>
      <c r="EQ37" s="39">
        <v>0</v>
      </c>
      <c r="ER37" s="59"/>
      <c r="ES37" s="59"/>
      <c r="EV37" s="28"/>
      <c r="EY37" s="23"/>
      <c r="EZ37" s="1">
        <v>-5</v>
      </c>
      <c r="FA37" s="39"/>
      <c r="FB37" s="39"/>
      <c r="FC37" s="115">
        <v>0</v>
      </c>
      <c r="FD37" s="39">
        <v>0</v>
      </c>
      <c r="FI37" s="28"/>
    </row>
    <row r="38" spans="1:165">
      <c r="A38" s="101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2"/>
      <c r="AR38" s="3"/>
      <c r="AS38" s="39"/>
      <c r="AT38" s="39">
        <v>0</v>
      </c>
      <c r="AU38" s="39"/>
      <c r="AV38" s="39">
        <v>0</v>
      </c>
      <c r="AW38" s="39"/>
      <c r="BH38" s="1">
        <f>BH37+1</f>
        <v>-4</v>
      </c>
      <c r="BI38" s="39"/>
      <c r="BJ38" s="39"/>
      <c r="BK38" s="39"/>
      <c r="BL38" s="39"/>
      <c r="BM38" s="39">
        <v>0</v>
      </c>
      <c r="BN38" s="39"/>
      <c r="BO38" s="39">
        <v>0</v>
      </c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>
        <v>0</v>
      </c>
      <c r="CL38" s="39">
        <v>4.0000000000000002E-4</v>
      </c>
      <c r="CM38" s="39">
        <v>0</v>
      </c>
      <c r="CR38" s="1">
        <f>CR37+1</f>
        <v>-4</v>
      </c>
      <c r="CS38" s="39"/>
      <c r="CT38" s="39"/>
      <c r="CU38" s="39"/>
      <c r="CV38" s="39"/>
      <c r="CW38" s="39"/>
      <c r="CX38" s="39"/>
      <c r="CY38" s="39">
        <v>0</v>
      </c>
      <c r="CZ38" s="39">
        <v>1E-4</v>
      </c>
      <c r="DA38" s="39">
        <v>0</v>
      </c>
      <c r="DE38" s="28"/>
      <c r="DG38" s="23"/>
      <c r="DH38" s="1">
        <f>DH37+1</f>
        <v>-4</v>
      </c>
      <c r="DI38" s="39"/>
      <c r="DJ38" s="39"/>
      <c r="DK38" s="39"/>
      <c r="DL38" s="39"/>
      <c r="DM38" s="39"/>
      <c r="DN38" s="39"/>
      <c r="DO38" s="39">
        <v>0.21249999999999999</v>
      </c>
      <c r="DP38" s="39">
        <v>0.24360000000000001</v>
      </c>
      <c r="DQ38" s="39">
        <v>1.9400000000000001E-2</v>
      </c>
      <c r="DW38" s="1">
        <f>DW37+1</f>
        <v>-4</v>
      </c>
      <c r="DX38" s="39"/>
      <c r="DY38" s="39"/>
      <c r="DZ38" s="39"/>
      <c r="EA38" s="39"/>
      <c r="EB38" s="39"/>
      <c r="EC38" s="39"/>
      <c r="ED38" s="39">
        <v>6.4399999999999999E-2</v>
      </c>
      <c r="EE38" s="39">
        <v>0.1192</v>
      </c>
      <c r="EF38" s="39">
        <v>4.8999999999999998E-3</v>
      </c>
      <c r="EJ38" s="28"/>
      <c r="EL38" s="23"/>
      <c r="EM38" s="1">
        <f>EM37+1</f>
        <v>-4</v>
      </c>
      <c r="EN38" s="43"/>
      <c r="EO38" s="43"/>
      <c r="EP38" s="39">
        <v>0</v>
      </c>
      <c r="EQ38" s="39">
        <v>0</v>
      </c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115">
        <v>0</v>
      </c>
      <c r="FD38" s="39">
        <v>0</v>
      </c>
      <c r="FI38" s="28"/>
    </row>
    <row r="39" spans="1:165">
      <c r="A39" s="101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2"/>
      <c r="AR39" s="3"/>
      <c r="AS39" s="39"/>
      <c r="AT39" s="39">
        <v>0</v>
      </c>
      <c r="AU39" s="39"/>
      <c r="AV39" s="39">
        <v>0</v>
      </c>
      <c r="AW39" s="39"/>
      <c r="BH39" s="1">
        <f t="shared" ref="BH39:BH82" si="4">BH38+1</f>
        <v>-3</v>
      </c>
      <c r="BI39" s="39"/>
      <c r="BJ39" s="39"/>
      <c r="BK39" s="39"/>
      <c r="BL39" s="39"/>
      <c r="BM39" s="39">
        <v>0</v>
      </c>
      <c r="BN39" s="39"/>
      <c r="BO39" s="39">
        <v>0</v>
      </c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>
        <v>1E-4</v>
      </c>
      <c r="CL39" s="39">
        <v>1.2999999999999999E-2</v>
      </c>
      <c r="CM39" s="39">
        <v>2.0000000000000001E-4</v>
      </c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>
        <v>0</v>
      </c>
      <c r="CZ39" s="39">
        <v>1.2999999999999999E-3</v>
      </c>
      <c r="DA39" s="39">
        <v>0</v>
      </c>
      <c r="DE39" s="28"/>
      <c r="DG39" s="23"/>
      <c r="DH39" s="1">
        <f t="shared" ref="DH39:DH82" si="7">DH38+1</f>
        <v>-3</v>
      </c>
      <c r="DI39" s="39"/>
      <c r="DJ39" s="39"/>
      <c r="DK39" s="39"/>
      <c r="DL39" s="39"/>
      <c r="DM39" s="39"/>
      <c r="DN39" s="39"/>
      <c r="DO39" s="39">
        <v>0.32340000000000002</v>
      </c>
      <c r="DP39" s="39">
        <v>0.36449999999999999</v>
      </c>
      <c r="DQ39" s="39">
        <v>4.36E-2</v>
      </c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>
        <v>0.13689999999999999</v>
      </c>
      <c r="EE39" s="39">
        <v>0.2039</v>
      </c>
      <c r="EF39" s="39">
        <v>1.41E-2</v>
      </c>
      <c r="EJ39" s="28"/>
      <c r="EL39" s="23"/>
      <c r="EM39" s="1">
        <f t="shared" ref="EM39:EM82" si="9">EM38+1</f>
        <v>-3</v>
      </c>
      <c r="EN39" s="43"/>
      <c r="EO39" s="43"/>
      <c r="EP39" s="39">
        <v>0</v>
      </c>
      <c r="EQ39" s="39">
        <v>0</v>
      </c>
      <c r="ER39" s="59"/>
      <c r="ES39" s="59"/>
      <c r="EV39" s="28"/>
      <c r="EY39" s="23"/>
      <c r="EZ39" s="1">
        <f t="shared" si="1"/>
        <v>-3</v>
      </c>
      <c r="FA39" s="39"/>
      <c r="FB39" s="39"/>
      <c r="FC39" s="115">
        <v>0</v>
      </c>
      <c r="FD39" s="39">
        <v>0</v>
      </c>
      <c r="FI39" s="28"/>
    </row>
    <row r="40" spans="1:165">
      <c r="A40" s="101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39"/>
      <c r="AQ40" s="2"/>
      <c r="AR40" s="3"/>
      <c r="AS40" s="39"/>
      <c r="AT40" s="39">
        <v>0</v>
      </c>
      <c r="AU40" s="39"/>
      <c r="AV40" s="39">
        <v>0</v>
      </c>
      <c r="AW40" s="39"/>
      <c r="BH40" s="1">
        <f t="shared" si="4"/>
        <v>-2</v>
      </c>
      <c r="BI40" s="39"/>
      <c r="BJ40" s="39"/>
      <c r="BK40" s="39"/>
      <c r="BL40" s="39"/>
      <c r="BM40" s="39">
        <v>0</v>
      </c>
      <c r="BN40" s="39"/>
      <c r="BO40" s="39">
        <v>0</v>
      </c>
      <c r="BP40" s="39"/>
      <c r="BY40" s="28"/>
      <c r="CC40" s="23"/>
      <c r="CD40" s="1">
        <f t="shared" si="5"/>
        <v>-2</v>
      </c>
      <c r="CE40" s="39"/>
      <c r="CF40" s="39"/>
      <c r="CG40" s="39"/>
      <c r="CH40" s="39"/>
      <c r="CI40" s="39"/>
      <c r="CJ40" s="39"/>
      <c r="CK40" s="39">
        <v>9.4000000000000004E-3</v>
      </c>
      <c r="CL40" s="39">
        <v>3.4299999999999997E-2</v>
      </c>
      <c r="CM40" s="39">
        <v>1.9E-3</v>
      </c>
      <c r="CR40" s="1">
        <f t="shared" si="6"/>
        <v>-2</v>
      </c>
      <c r="CS40" s="39"/>
      <c r="CT40" s="39"/>
      <c r="CU40" s="39"/>
      <c r="CV40" s="39"/>
      <c r="CW40" s="39"/>
      <c r="CX40" s="39"/>
      <c r="CY40" s="39">
        <v>2.0000000000000001E-4</v>
      </c>
      <c r="CZ40" s="39">
        <v>3.5999999999999999E-3</v>
      </c>
      <c r="DA40" s="39">
        <v>0</v>
      </c>
      <c r="DE40" s="28"/>
      <c r="DG40" s="23"/>
      <c r="DH40" s="1">
        <f t="shared" si="7"/>
        <v>-2</v>
      </c>
      <c r="DI40" s="39"/>
      <c r="DJ40" s="39"/>
      <c r="DK40" s="39"/>
      <c r="DL40" s="39"/>
      <c r="DM40" s="39"/>
      <c r="DN40" s="39"/>
      <c r="DO40" s="39">
        <v>0.40100000000000002</v>
      </c>
      <c r="DP40" s="39">
        <v>0.40739999999999998</v>
      </c>
      <c r="DQ40" s="39">
        <v>7.7899999999999997E-2</v>
      </c>
      <c r="DW40" s="1">
        <f t="shared" si="8"/>
        <v>-2</v>
      </c>
      <c r="DX40" s="39"/>
      <c r="DY40" s="39"/>
      <c r="DZ40" s="39"/>
      <c r="EA40" s="39"/>
      <c r="EB40" s="39"/>
      <c r="EC40" s="39"/>
      <c r="ED40" s="39">
        <v>0.2379</v>
      </c>
      <c r="EE40" s="39">
        <v>0.27739999999999998</v>
      </c>
      <c r="EF40" s="39">
        <v>3.2599999999999997E-2</v>
      </c>
      <c r="EJ40" s="28"/>
      <c r="EL40" s="23"/>
      <c r="EM40" s="1">
        <f t="shared" si="9"/>
        <v>-2</v>
      </c>
      <c r="EN40" s="43"/>
      <c r="EO40" s="43"/>
      <c r="EP40" s="39">
        <v>0</v>
      </c>
      <c r="EQ40" s="39">
        <v>0</v>
      </c>
      <c r="ER40" s="59"/>
      <c r="ES40" s="59"/>
      <c r="EV40" s="28"/>
      <c r="EY40" s="23"/>
      <c r="EZ40" s="1">
        <f t="shared" si="1"/>
        <v>-2</v>
      </c>
      <c r="FA40" s="39"/>
      <c r="FB40" s="39"/>
      <c r="FC40" s="115">
        <v>0</v>
      </c>
      <c r="FD40" s="39">
        <v>0</v>
      </c>
      <c r="FI40" s="28"/>
    </row>
    <row r="41" spans="1:165">
      <c r="A41" s="101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39"/>
      <c r="AQ41" s="2"/>
      <c r="AR41" s="3"/>
      <c r="AS41" s="39"/>
      <c r="AT41" s="39">
        <v>0</v>
      </c>
      <c r="AU41" s="39"/>
      <c r="AV41" s="39">
        <v>0</v>
      </c>
      <c r="AW41" s="39"/>
      <c r="BH41" s="1">
        <f t="shared" si="4"/>
        <v>-1</v>
      </c>
      <c r="BI41" s="39"/>
      <c r="BJ41" s="39"/>
      <c r="BK41" s="39"/>
      <c r="BL41" s="39"/>
      <c r="BM41" s="39">
        <v>0</v>
      </c>
      <c r="BN41" s="39"/>
      <c r="BO41" s="39">
        <v>0</v>
      </c>
      <c r="BP41" s="39"/>
      <c r="BY41" s="28"/>
      <c r="CC41" s="23"/>
      <c r="CD41" s="1">
        <f t="shared" si="5"/>
        <v>-1</v>
      </c>
      <c r="CE41" s="39"/>
      <c r="CF41" s="39"/>
      <c r="CG41" s="39"/>
      <c r="CH41" s="39"/>
      <c r="CI41" s="39"/>
      <c r="CJ41" s="39"/>
      <c r="CK41" s="39">
        <v>3.44E-2</v>
      </c>
      <c r="CL41" s="39">
        <v>5.2200000000000003E-2</v>
      </c>
      <c r="CM41" s="39">
        <v>6.3E-3</v>
      </c>
      <c r="CR41" s="1">
        <f t="shared" si="6"/>
        <v>-1</v>
      </c>
      <c r="CS41" s="39"/>
      <c r="CT41" s="39"/>
      <c r="CU41" s="39"/>
      <c r="CV41" s="39"/>
      <c r="CW41" s="39"/>
      <c r="CX41" s="39"/>
      <c r="CY41" s="39">
        <v>2.3999999999999998E-3</v>
      </c>
      <c r="CZ41" s="39">
        <v>8.2000000000000007E-3</v>
      </c>
      <c r="DA41" s="39">
        <v>4.0000000000000002E-4</v>
      </c>
      <c r="DE41" s="28"/>
      <c r="DG41" s="23"/>
      <c r="DH41" s="1">
        <f t="shared" si="7"/>
        <v>-1</v>
      </c>
      <c r="DI41" s="39"/>
      <c r="DJ41" s="39"/>
      <c r="DK41" s="39"/>
      <c r="DL41" s="39"/>
      <c r="DM41" s="39"/>
      <c r="DN41" s="39"/>
      <c r="DO41" s="39">
        <v>0.46870000000000001</v>
      </c>
      <c r="DP41" s="39">
        <v>0.4975</v>
      </c>
      <c r="DQ41" s="39">
        <v>0.12759999999999999</v>
      </c>
      <c r="DW41" s="1">
        <f t="shared" si="8"/>
        <v>-1</v>
      </c>
      <c r="DX41" s="39"/>
      <c r="DY41" s="39"/>
      <c r="DZ41" s="39"/>
      <c r="EA41" s="39"/>
      <c r="EB41" s="39"/>
      <c r="EC41" s="39"/>
      <c r="ED41" s="39">
        <v>0.32190000000000002</v>
      </c>
      <c r="EE41" s="39">
        <v>0.35389999999999999</v>
      </c>
      <c r="EF41" s="39">
        <v>6.3100000000000003E-2</v>
      </c>
      <c r="EJ41" s="28"/>
      <c r="EL41" s="23"/>
      <c r="EM41" s="1">
        <f t="shared" si="9"/>
        <v>-1</v>
      </c>
      <c r="EN41" s="43"/>
      <c r="EO41" s="43"/>
      <c r="EP41" s="39">
        <v>0</v>
      </c>
      <c r="EQ41" s="39">
        <v>0</v>
      </c>
      <c r="ER41" s="59"/>
      <c r="ES41" s="59"/>
      <c r="EV41" s="28"/>
      <c r="EY41" s="23"/>
      <c r="EZ41" s="1">
        <f t="shared" si="1"/>
        <v>-1</v>
      </c>
      <c r="FA41" s="39"/>
      <c r="FB41" s="39"/>
      <c r="FC41" s="115">
        <v>0</v>
      </c>
      <c r="FD41" s="39">
        <v>0</v>
      </c>
      <c r="FI41" s="28"/>
    </row>
    <row r="42" spans="1:165">
      <c r="A42" s="101"/>
      <c r="B42" s="5">
        <f t="shared" si="2"/>
        <v>0</v>
      </c>
      <c r="C42" s="39"/>
      <c r="D42" s="39"/>
      <c r="E42" s="39"/>
      <c r="F42" s="39"/>
      <c r="G42" s="39">
        <v>2.9999999999999997E-4</v>
      </c>
      <c r="H42" s="39">
        <v>0</v>
      </c>
      <c r="I42" s="39">
        <v>0.10879999999999999</v>
      </c>
      <c r="J42" s="39">
        <v>0</v>
      </c>
      <c r="U42" s="1">
        <f t="shared" si="0"/>
        <v>0</v>
      </c>
      <c r="V42" s="39"/>
      <c r="W42" s="39"/>
      <c r="X42" s="39"/>
      <c r="Y42" s="39"/>
      <c r="Z42" s="39">
        <v>1E-4</v>
      </c>
      <c r="AA42" s="39">
        <v>0</v>
      </c>
      <c r="AB42" s="39">
        <v>0</v>
      </c>
      <c r="AC42" s="39">
        <v>0</v>
      </c>
      <c r="AL42" s="28"/>
      <c r="AO42" s="5">
        <f t="shared" si="3"/>
        <v>0</v>
      </c>
      <c r="AP42" s="39"/>
      <c r="AQ42" s="3"/>
      <c r="AR42" s="3"/>
      <c r="AS42" s="39"/>
      <c r="AT42" s="39">
        <v>0</v>
      </c>
      <c r="AU42" s="39"/>
      <c r="AV42" s="39">
        <v>0</v>
      </c>
      <c r="AW42" s="39"/>
      <c r="BH42" s="1">
        <f t="shared" si="4"/>
        <v>0</v>
      </c>
      <c r="BI42" s="39"/>
      <c r="BJ42" s="39"/>
      <c r="BK42" s="39"/>
      <c r="BL42" s="39"/>
      <c r="BM42" s="39">
        <v>0</v>
      </c>
      <c r="BN42" s="39"/>
      <c r="BO42" s="39">
        <v>0</v>
      </c>
      <c r="BP42" s="39"/>
      <c r="BY42" s="28"/>
      <c r="CC42" s="23"/>
      <c r="CD42" s="1">
        <f t="shared" si="5"/>
        <v>0</v>
      </c>
      <c r="CE42" s="39"/>
      <c r="CF42" s="39"/>
      <c r="CG42" s="39"/>
      <c r="CH42" s="39"/>
      <c r="CI42" s="39"/>
      <c r="CJ42" s="39"/>
      <c r="CK42" s="39">
        <v>5.6800000000000003E-2</v>
      </c>
      <c r="CL42" s="39">
        <v>0.1009</v>
      </c>
      <c r="CM42" s="39">
        <v>1.6899999999999998E-2</v>
      </c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>
        <v>2.7E-2</v>
      </c>
      <c r="DA42" s="39">
        <v>2.2000000000000001E-3</v>
      </c>
      <c r="DE42" s="28"/>
      <c r="DG42" s="23"/>
      <c r="DH42" s="1">
        <f t="shared" si="7"/>
        <v>0</v>
      </c>
      <c r="DI42" s="39"/>
      <c r="DJ42" s="39"/>
      <c r="DK42" s="39"/>
      <c r="DL42" s="39"/>
      <c r="DM42" s="39"/>
      <c r="DN42" s="39"/>
      <c r="DO42" s="39">
        <v>0.59009999999999996</v>
      </c>
      <c r="DP42" s="39">
        <v>0.59160000000000001</v>
      </c>
      <c r="DQ42" s="39">
        <v>0.1888</v>
      </c>
      <c r="DW42" s="1">
        <f t="shared" si="8"/>
        <v>0</v>
      </c>
      <c r="DX42" s="39"/>
      <c r="DY42" s="39"/>
      <c r="DZ42" s="39"/>
      <c r="EA42" s="39"/>
      <c r="EB42" s="39"/>
      <c r="EC42" s="39"/>
      <c r="ED42" s="39">
        <v>0.39879999999999999</v>
      </c>
      <c r="EE42" s="39">
        <v>0.4229</v>
      </c>
      <c r="EF42" s="39">
        <v>0.11459999999999999</v>
      </c>
      <c r="EJ42" s="28"/>
      <c r="EL42" s="23"/>
      <c r="EM42" s="1">
        <f t="shared" si="9"/>
        <v>0</v>
      </c>
      <c r="EN42" s="43"/>
      <c r="EO42" s="43"/>
      <c r="EP42" s="39">
        <v>0</v>
      </c>
      <c r="EQ42" s="39">
        <v>0</v>
      </c>
      <c r="ER42" s="59"/>
      <c r="ES42" s="59"/>
      <c r="EV42" s="28"/>
      <c r="EY42" s="23"/>
      <c r="EZ42" s="1">
        <f t="shared" si="1"/>
        <v>0</v>
      </c>
      <c r="FA42" s="39"/>
      <c r="FB42" s="39"/>
      <c r="FC42" s="115">
        <v>4.0000000000000002E-4</v>
      </c>
      <c r="FD42" s="39">
        <v>0</v>
      </c>
      <c r="FI42" s="28"/>
    </row>
    <row r="43" spans="1:165">
      <c r="A43" s="101"/>
      <c r="B43" s="5">
        <f t="shared" si="2"/>
        <v>1</v>
      </c>
      <c r="C43" s="39"/>
      <c r="D43" s="39"/>
      <c r="E43" s="39"/>
      <c r="F43" s="39"/>
      <c r="G43" s="39">
        <v>5.1000000000000004E-3</v>
      </c>
      <c r="H43" s="39">
        <v>0</v>
      </c>
      <c r="I43" s="39">
        <v>0.1913</v>
      </c>
      <c r="J43" s="39">
        <v>0</v>
      </c>
      <c r="U43" s="1">
        <f t="shared" si="0"/>
        <v>1</v>
      </c>
      <c r="V43" s="39"/>
      <c r="W43" s="39"/>
      <c r="X43" s="39"/>
      <c r="Y43" s="39"/>
      <c r="Z43" s="39">
        <v>4.0000000000000002E-4</v>
      </c>
      <c r="AA43" s="39">
        <v>0</v>
      </c>
      <c r="AB43" s="39">
        <v>0</v>
      </c>
      <c r="AC43" s="39">
        <v>0</v>
      </c>
      <c r="AL43" s="28"/>
      <c r="AO43" s="5">
        <f t="shared" si="3"/>
        <v>1</v>
      </c>
      <c r="AP43" s="39"/>
      <c r="AQ43" s="3"/>
      <c r="AR43" s="3"/>
      <c r="AS43" s="39"/>
      <c r="AT43" s="39">
        <v>8.8000000000000005E-3</v>
      </c>
      <c r="AU43" s="39"/>
      <c r="AV43" s="39">
        <v>3.0999999999999999E-3</v>
      </c>
      <c r="AW43" s="39"/>
      <c r="BH43" s="1">
        <f t="shared" si="4"/>
        <v>1</v>
      </c>
      <c r="BI43" s="39"/>
      <c r="BJ43" s="39"/>
      <c r="BK43" s="39"/>
      <c r="BL43" s="39"/>
      <c r="BM43" s="39">
        <v>1.2999999999999999E-3</v>
      </c>
      <c r="BN43" s="39"/>
      <c r="BO43" s="39">
        <v>4.0000000000000002E-4</v>
      </c>
      <c r="BP43" s="39"/>
      <c r="BY43" s="28"/>
      <c r="CC43" s="23"/>
      <c r="CD43" s="1">
        <f t="shared" si="5"/>
        <v>1</v>
      </c>
      <c r="CE43" s="39"/>
      <c r="CF43" s="39"/>
      <c r="CG43" s="39"/>
      <c r="CH43" s="39"/>
      <c r="CI43" s="39"/>
      <c r="CJ43" s="39"/>
      <c r="CK43" s="39">
        <v>0.1132</v>
      </c>
      <c r="CL43" s="39">
        <v>0.1623</v>
      </c>
      <c r="CM43" s="39">
        <v>3.4000000000000002E-2</v>
      </c>
      <c r="CR43" s="1">
        <f t="shared" si="6"/>
        <v>1</v>
      </c>
      <c r="CS43" s="39"/>
      <c r="CT43" s="39"/>
      <c r="CU43" s="39"/>
      <c r="CV43" s="39"/>
      <c r="CW43" s="39"/>
      <c r="CX43" s="39"/>
      <c r="CY43" s="39">
        <v>1.4800000000000001E-2</v>
      </c>
      <c r="CZ43" s="39">
        <v>7.1800000000000003E-2</v>
      </c>
      <c r="DA43" s="39">
        <v>5.1999999999999998E-3</v>
      </c>
      <c r="DE43" s="28"/>
      <c r="DG43" s="23"/>
      <c r="DH43" s="1">
        <f t="shared" si="7"/>
        <v>1</v>
      </c>
      <c r="DI43" s="39"/>
      <c r="DJ43" s="39"/>
      <c r="DK43" s="39"/>
      <c r="DL43" s="39"/>
      <c r="DM43" s="39"/>
      <c r="DN43" s="39"/>
      <c r="DO43" s="39">
        <v>0.67949999999999999</v>
      </c>
      <c r="DP43" s="39">
        <v>0.72009999999999996</v>
      </c>
      <c r="DQ43" s="39">
        <v>0.25440000000000002</v>
      </c>
      <c r="DW43" s="1">
        <f t="shared" si="8"/>
        <v>1</v>
      </c>
      <c r="DX43" s="39"/>
      <c r="DY43" s="39"/>
      <c r="DZ43" s="39"/>
      <c r="EA43" s="39"/>
      <c r="EB43" s="39"/>
      <c r="EC43" s="39"/>
      <c r="ED43" s="39">
        <v>0.47049999999999997</v>
      </c>
      <c r="EE43" s="39">
        <v>0.50160000000000005</v>
      </c>
      <c r="EF43" s="39">
        <v>0.17249999999999999</v>
      </c>
      <c r="EJ43" s="28"/>
      <c r="EL43" s="23"/>
      <c r="EM43" s="1">
        <f t="shared" si="9"/>
        <v>1</v>
      </c>
      <c r="EN43" s="43"/>
      <c r="EO43" s="43"/>
      <c r="EP43" s="39">
        <v>0</v>
      </c>
      <c r="EQ43" s="39">
        <v>0</v>
      </c>
      <c r="ER43" s="59"/>
      <c r="ES43" s="59"/>
      <c r="EV43" s="28"/>
      <c r="EY43" s="23"/>
      <c r="EZ43" s="1">
        <f t="shared" si="1"/>
        <v>1</v>
      </c>
      <c r="FA43" s="39"/>
      <c r="FB43" s="39"/>
      <c r="FC43" s="115">
        <v>1.6000000000000001E-3</v>
      </c>
      <c r="FD43" s="39">
        <v>1.1000000000000001E-3</v>
      </c>
      <c r="FI43" s="28"/>
    </row>
    <row r="44" spans="1:165">
      <c r="A44" s="101"/>
      <c r="B44" s="5">
        <f t="shared" si="2"/>
        <v>2</v>
      </c>
      <c r="C44" s="39"/>
      <c r="D44" s="39"/>
      <c r="E44" s="39"/>
      <c r="F44" s="39"/>
      <c r="G44" s="39">
        <v>2.5399999999999999E-2</v>
      </c>
      <c r="H44" s="39">
        <v>0</v>
      </c>
      <c r="I44" s="39">
        <v>0.28160000000000002</v>
      </c>
      <c r="J44" s="39">
        <v>0</v>
      </c>
      <c r="U44" s="1">
        <f t="shared" si="0"/>
        <v>2</v>
      </c>
      <c r="V44" s="39"/>
      <c r="W44" s="39"/>
      <c r="X44" s="39"/>
      <c r="Y44" s="39"/>
      <c r="Z44" s="39">
        <v>2.8E-3</v>
      </c>
      <c r="AA44" s="39">
        <v>0</v>
      </c>
      <c r="AB44" s="39">
        <v>1E-4</v>
      </c>
      <c r="AC44" s="39">
        <v>0</v>
      </c>
      <c r="AL44" s="28"/>
      <c r="AO44" s="5">
        <f t="shared" si="3"/>
        <v>2</v>
      </c>
      <c r="AP44" s="39"/>
      <c r="AQ44" s="3"/>
      <c r="AR44" s="3"/>
      <c r="AS44" s="39"/>
      <c r="AT44" s="39">
        <v>3.3599999999999998E-2</v>
      </c>
      <c r="AU44" s="39"/>
      <c r="AV44" s="39">
        <v>2.4E-2</v>
      </c>
      <c r="AW44" s="39"/>
      <c r="BH44" s="1">
        <f t="shared" si="4"/>
        <v>2</v>
      </c>
      <c r="BI44" s="39"/>
      <c r="BJ44" s="39"/>
      <c r="BK44" s="39"/>
      <c r="BL44" s="39"/>
      <c r="BM44" s="39">
        <v>5.7000000000000002E-3</v>
      </c>
      <c r="BN44" s="39"/>
      <c r="BO44" s="39">
        <v>5.0000000000000001E-3</v>
      </c>
      <c r="BP44" s="39"/>
      <c r="BY44" s="28"/>
      <c r="CC44" s="23"/>
      <c r="CD44" s="1">
        <f t="shared" si="5"/>
        <v>2</v>
      </c>
      <c r="CE44" s="39"/>
      <c r="CF44" s="39"/>
      <c r="CG44" s="39"/>
      <c r="CH44" s="39"/>
      <c r="CI44" s="39"/>
      <c r="CJ44" s="39"/>
      <c r="CK44" s="39">
        <v>0.1749</v>
      </c>
      <c r="CL44" s="39">
        <v>0.23050000000000001</v>
      </c>
      <c r="CM44" s="39">
        <v>5.7200000000000001E-2</v>
      </c>
      <c r="CR44" s="1">
        <f t="shared" si="6"/>
        <v>2</v>
      </c>
      <c r="CS44" s="39"/>
      <c r="CT44" s="39"/>
      <c r="CU44" s="39"/>
      <c r="CV44" s="39"/>
      <c r="CW44" s="39"/>
      <c r="CX44" s="39"/>
      <c r="CY44" s="39">
        <v>4.2200000000000001E-2</v>
      </c>
      <c r="CZ44" s="39">
        <v>0.1426</v>
      </c>
      <c r="DA44" s="39">
        <v>1.55E-2</v>
      </c>
      <c r="DE44" s="28"/>
      <c r="DG44" s="23"/>
      <c r="DH44" s="1">
        <f t="shared" si="7"/>
        <v>2</v>
      </c>
      <c r="DI44" s="39"/>
      <c r="DJ44" s="39"/>
      <c r="DK44" s="39"/>
      <c r="DL44" s="39"/>
      <c r="DM44" s="39"/>
      <c r="DN44" s="39"/>
      <c r="DO44" s="39">
        <v>0.75839999999999996</v>
      </c>
      <c r="DP44" s="39">
        <v>0.74850000000000005</v>
      </c>
      <c r="DQ44" s="39">
        <v>0.30990000000000001</v>
      </c>
      <c r="DW44" s="1">
        <f t="shared" si="8"/>
        <v>2</v>
      </c>
      <c r="DX44" s="39"/>
      <c r="DY44" s="39"/>
      <c r="DZ44" s="39"/>
      <c r="EA44" s="39"/>
      <c r="EB44" s="39"/>
      <c r="EC44" s="39"/>
      <c r="ED44" s="39">
        <v>0.55159999999999998</v>
      </c>
      <c r="EE44" s="39">
        <v>0.5726</v>
      </c>
      <c r="EF44" s="39">
        <v>0.2364</v>
      </c>
      <c r="EJ44" s="28"/>
      <c r="EL44" s="23"/>
      <c r="EM44" s="1">
        <f t="shared" si="9"/>
        <v>2</v>
      </c>
      <c r="EN44" s="43"/>
      <c r="EO44" s="43"/>
      <c r="EP44" s="39">
        <v>0</v>
      </c>
      <c r="EQ44" s="39">
        <v>2.9999999999999997E-4</v>
      </c>
      <c r="ER44" s="59"/>
      <c r="ES44" s="59"/>
      <c r="EV44" s="28"/>
      <c r="EY44" s="23"/>
      <c r="EZ44" s="1">
        <f t="shared" si="1"/>
        <v>2</v>
      </c>
      <c r="FA44" s="39"/>
      <c r="FB44" s="39"/>
      <c r="FC44" s="115">
        <v>5.7999999999999996E-3</v>
      </c>
      <c r="FD44" s="39">
        <v>3.8999999999999998E-3</v>
      </c>
      <c r="FI44" s="28"/>
    </row>
    <row r="45" spans="1:165">
      <c r="A45" s="101"/>
      <c r="B45" s="5">
        <f t="shared" si="2"/>
        <v>3</v>
      </c>
      <c r="C45" s="39"/>
      <c r="D45" s="39"/>
      <c r="E45" s="39"/>
      <c r="F45" s="39"/>
      <c r="G45" s="39">
        <v>4.4400000000000002E-2</v>
      </c>
      <c r="H45" s="39">
        <v>0</v>
      </c>
      <c r="I45" s="39">
        <v>0.35499999999999998</v>
      </c>
      <c r="J45" s="39">
        <v>0</v>
      </c>
      <c r="U45" s="1">
        <f t="shared" si="0"/>
        <v>3</v>
      </c>
      <c r="V45" s="39"/>
      <c r="W45" s="39"/>
      <c r="X45" s="39"/>
      <c r="Y45" s="39"/>
      <c r="Z45" s="39">
        <v>6.3E-3</v>
      </c>
      <c r="AA45" s="39">
        <v>0</v>
      </c>
      <c r="AB45" s="39">
        <v>2.9999999999999997E-4</v>
      </c>
      <c r="AC45" s="39">
        <v>0</v>
      </c>
      <c r="AL45" s="28"/>
      <c r="AO45" s="5">
        <f t="shared" si="3"/>
        <v>3</v>
      </c>
      <c r="AP45" s="39"/>
      <c r="AQ45" s="3"/>
      <c r="AR45" s="3"/>
      <c r="AS45" s="39"/>
      <c r="AT45" s="39">
        <v>6.08E-2</v>
      </c>
      <c r="AU45" s="39"/>
      <c r="AV45" s="39">
        <v>5.0299999999999997E-2</v>
      </c>
      <c r="AW45" s="39"/>
      <c r="BH45" s="1">
        <f t="shared" si="4"/>
        <v>3</v>
      </c>
      <c r="BI45" s="39"/>
      <c r="BJ45" s="39"/>
      <c r="BK45" s="39"/>
      <c r="BL45" s="39"/>
      <c r="BM45" s="39">
        <v>1.46E-2</v>
      </c>
      <c r="BN45" s="39"/>
      <c r="BO45" s="39">
        <v>1.1900000000000001E-2</v>
      </c>
      <c r="BP45" s="39"/>
      <c r="BY45" s="28"/>
      <c r="CC45" s="23"/>
      <c r="CD45" s="1">
        <f t="shared" si="5"/>
        <v>3</v>
      </c>
      <c r="CE45" s="39"/>
      <c r="CF45" s="39"/>
      <c r="CG45" s="39"/>
      <c r="CH45" s="39"/>
      <c r="CI45" s="39"/>
      <c r="CJ45" s="39"/>
      <c r="CK45" s="39">
        <v>0.25130000000000002</v>
      </c>
      <c r="CL45" s="39">
        <v>0.29859999999999998</v>
      </c>
      <c r="CM45" s="39">
        <v>9.06E-2</v>
      </c>
      <c r="CR45" s="1">
        <f t="shared" si="6"/>
        <v>3</v>
      </c>
      <c r="CS45" s="39"/>
      <c r="CT45" s="39"/>
      <c r="CU45" s="39"/>
      <c r="CV45" s="39"/>
      <c r="CW45" s="39"/>
      <c r="CX45" s="39"/>
      <c r="CY45" s="39">
        <v>0.1012</v>
      </c>
      <c r="CZ45" s="39">
        <v>0.2205</v>
      </c>
      <c r="DA45" s="39">
        <v>3.7400000000000003E-2</v>
      </c>
      <c r="DE45" s="28"/>
      <c r="DG45" s="23"/>
      <c r="DH45" s="1">
        <f t="shared" si="7"/>
        <v>3</v>
      </c>
      <c r="DI45" s="39"/>
      <c r="DJ45" s="39"/>
      <c r="DK45" s="39"/>
      <c r="DL45" s="39"/>
      <c r="DM45" s="39"/>
      <c r="DN45" s="39"/>
      <c r="DO45" s="39">
        <v>0.82499999999999996</v>
      </c>
      <c r="DP45" s="39">
        <v>0.80159999999999998</v>
      </c>
      <c r="DQ45" s="39">
        <v>0.37</v>
      </c>
      <c r="DW45" s="1">
        <f t="shared" si="8"/>
        <v>3</v>
      </c>
      <c r="DX45" s="39"/>
      <c r="DY45" s="39"/>
      <c r="DZ45" s="39"/>
      <c r="EA45" s="39"/>
      <c r="EB45" s="39"/>
      <c r="EC45" s="39"/>
      <c r="ED45" s="39">
        <v>0.63529999999999998</v>
      </c>
      <c r="EE45" s="39">
        <v>0.66190000000000004</v>
      </c>
      <c r="EF45" s="39">
        <v>0.29649999999999999</v>
      </c>
      <c r="EJ45" s="28"/>
      <c r="EL45" s="23"/>
      <c r="EM45" s="1">
        <f t="shared" si="9"/>
        <v>3</v>
      </c>
      <c r="EN45" s="43"/>
      <c r="EO45" s="43"/>
      <c r="EP45" s="39">
        <v>1E-4</v>
      </c>
      <c r="EQ45" s="39">
        <v>2.8E-3</v>
      </c>
      <c r="ER45" s="59"/>
      <c r="ES45" s="59"/>
      <c r="EV45" s="28"/>
      <c r="EY45" s="23"/>
      <c r="EZ45" s="1">
        <f t="shared" si="1"/>
        <v>3</v>
      </c>
      <c r="FA45" s="39"/>
      <c r="FB45" s="39"/>
      <c r="FC45" s="115">
        <v>1.7500000000000002E-2</v>
      </c>
      <c r="FD45" s="39">
        <v>0.01</v>
      </c>
      <c r="FI45" s="28"/>
    </row>
    <row r="46" spans="1:165">
      <c r="A46" s="101"/>
      <c r="B46" s="5">
        <f t="shared" si="2"/>
        <v>4</v>
      </c>
      <c r="C46" s="39"/>
      <c r="D46" s="39"/>
      <c r="E46" s="39"/>
      <c r="F46" s="39"/>
      <c r="G46" s="39">
        <v>9.0700000000000003E-2</v>
      </c>
      <c r="H46" s="39">
        <v>2.9999999999999997E-4</v>
      </c>
      <c r="I46" s="39">
        <v>0.40329999999999999</v>
      </c>
      <c r="J46" s="39">
        <v>0</v>
      </c>
      <c r="U46" s="1">
        <f t="shared" si="0"/>
        <v>4</v>
      </c>
      <c r="V46" s="39"/>
      <c r="W46" s="39"/>
      <c r="X46" s="39"/>
      <c r="Y46" s="39"/>
      <c r="Z46" s="39">
        <v>3.0700000000000002E-2</v>
      </c>
      <c r="AA46" s="39">
        <v>1E-4</v>
      </c>
      <c r="AB46" s="39">
        <v>1.6000000000000001E-3</v>
      </c>
      <c r="AC46" s="39">
        <v>4.0000000000000002E-4</v>
      </c>
      <c r="AL46" s="28"/>
      <c r="AO46" s="5">
        <f t="shared" si="3"/>
        <v>4</v>
      </c>
      <c r="AP46" s="39"/>
      <c r="AQ46" s="3"/>
      <c r="AR46" s="3"/>
      <c r="AS46" s="39"/>
      <c r="AT46" s="39">
        <v>0.1255</v>
      </c>
      <c r="AU46" s="39"/>
      <c r="AV46" s="39">
        <v>9.8400000000000001E-2</v>
      </c>
      <c r="AW46" s="39"/>
      <c r="BH46" s="1">
        <f t="shared" si="4"/>
        <v>4</v>
      </c>
      <c r="BI46" s="39"/>
      <c r="BJ46" s="39"/>
      <c r="BK46" s="39"/>
      <c r="BL46" s="39"/>
      <c r="BM46" s="39">
        <v>4.0300000000000002E-2</v>
      </c>
      <c r="BN46" s="39"/>
      <c r="BO46" s="39">
        <v>3.56E-2</v>
      </c>
      <c r="BP46" s="39"/>
      <c r="BY46" s="28"/>
      <c r="CC46" s="23"/>
      <c r="CD46" s="1">
        <f t="shared" si="5"/>
        <v>4</v>
      </c>
      <c r="CE46" s="39"/>
      <c r="CF46" s="39"/>
      <c r="CG46" s="39"/>
      <c r="CH46" s="39"/>
      <c r="CI46" s="39"/>
      <c r="CJ46" s="39"/>
      <c r="CK46" s="39">
        <v>0.32229999999999998</v>
      </c>
      <c r="CL46" s="39">
        <v>0.36720000000000003</v>
      </c>
      <c r="CM46" s="39">
        <v>0.12709999999999999</v>
      </c>
      <c r="CR46" s="1">
        <f t="shared" si="6"/>
        <v>4</v>
      </c>
      <c r="CS46" s="39"/>
      <c r="CT46" s="39"/>
      <c r="CU46" s="39"/>
      <c r="CV46" s="39"/>
      <c r="CW46" s="39"/>
      <c r="CX46" s="39"/>
      <c r="CY46" s="39">
        <v>0.1694</v>
      </c>
      <c r="CZ46" s="39">
        <v>0.29520000000000002</v>
      </c>
      <c r="DA46" s="39">
        <v>7.0000000000000007E-2</v>
      </c>
      <c r="DE46" s="28"/>
      <c r="DG46" s="23"/>
      <c r="DH46" s="1">
        <f t="shared" si="7"/>
        <v>4</v>
      </c>
      <c r="DI46" s="39"/>
      <c r="DJ46" s="39"/>
      <c r="DK46" s="39"/>
      <c r="DL46" s="39"/>
      <c r="DM46" s="39"/>
      <c r="DN46" s="39"/>
      <c r="DO46" s="39">
        <v>0.97550000000000003</v>
      </c>
      <c r="DP46" s="39">
        <v>0.92810000000000004</v>
      </c>
      <c r="DQ46" s="39">
        <v>0.41789999999999999</v>
      </c>
      <c r="DW46" s="1">
        <f t="shared" si="8"/>
        <v>4</v>
      </c>
      <c r="DX46" s="39"/>
      <c r="DY46" s="39"/>
      <c r="DZ46" s="39"/>
      <c r="EA46" s="39"/>
      <c r="EB46" s="39"/>
      <c r="EC46" s="39"/>
      <c r="ED46" s="39">
        <v>0.74850000000000005</v>
      </c>
      <c r="EE46" s="39">
        <v>0.75880000000000003</v>
      </c>
      <c r="EF46" s="39">
        <v>0.36499999999999999</v>
      </c>
      <c r="EJ46" s="28"/>
      <c r="EL46" s="23"/>
      <c r="EM46" s="1">
        <f t="shared" si="9"/>
        <v>4</v>
      </c>
      <c r="EN46" s="43"/>
      <c r="EO46" s="43"/>
      <c r="EP46" s="39">
        <v>1.1000000000000001E-3</v>
      </c>
      <c r="EQ46" s="39">
        <v>6.4999999999999997E-3</v>
      </c>
      <c r="ER46" s="59"/>
      <c r="ES46" s="59"/>
      <c r="EV46" s="28"/>
      <c r="EY46" s="23"/>
      <c r="EZ46" s="1">
        <f t="shared" si="1"/>
        <v>4</v>
      </c>
      <c r="FA46" s="39"/>
      <c r="FB46" s="39"/>
      <c r="FC46" s="115">
        <v>4.2500000000000003E-2</v>
      </c>
      <c r="FD46" s="39">
        <v>2.7099999999999999E-2</v>
      </c>
      <c r="FI46" s="28"/>
    </row>
    <row r="47" spans="1:165">
      <c r="A47" s="101"/>
      <c r="B47" s="5">
        <f t="shared" si="2"/>
        <v>5</v>
      </c>
      <c r="C47" s="39"/>
      <c r="D47" s="39"/>
      <c r="E47" s="39"/>
      <c r="F47" s="39"/>
      <c r="G47" s="39">
        <v>0.1668</v>
      </c>
      <c r="H47" s="39">
        <v>4.8999999999999998E-3</v>
      </c>
      <c r="I47" s="39">
        <v>0.45140000000000002</v>
      </c>
      <c r="J47" s="39">
        <v>0</v>
      </c>
      <c r="U47" s="1">
        <f t="shared" si="0"/>
        <v>5</v>
      </c>
      <c r="V47" s="39"/>
      <c r="W47" s="39"/>
      <c r="X47" s="39"/>
      <c r="Y47" s="39"/>
      <c r="Z47" s="39">
        <v>9.1399999999999995E-2</v>
      </c>
      <c r="AA47" s="39">
        <v>4.0000000000000002E-4</v>
      </c>
      <c r="AB47" s="39">
        <v>3.7000000000000002E-3</v>
      </c>
      <c r="AC47" s="39">
        <v>4.5999999999999999E-3</v>
      </c>
      <c r="AL47" s="28"/>
      <c r="AO47" s="5">
        <f t="shared" si="3"/>
        <v>5</v>
      </c>
      <c r="AP47" s="39"/>
      <c r="AQ47" s="3"/>
      <c r="AR47" s="3"/>
      <c r="AS47" s="39"/>
      <c r="AT47" s="39">
        <v>0.19750000000000001</v>
      </c>
      <c r="AU47" s="39"/>
      <c r="AV47" s="39">
        <v>0.15770000000000001</v>
      </c>
      <c r="AW47" s="39"/>
      <c r="BH47" s="1">
        <f t="shared" si="4"/>
        <v>5</v>
      </c>
      <c r="BI47" s="39"/>
      <c r="BJ47" s="39"/>
      <c r="BK47" s="39"/>
      <c r="BL47" s="39"/>
      <c r="BM47" s="39">
        <v>9.5699999999999993E-2</v>
      </c>
      <c r="BN47" s="39"/>
      <c r="BO47" s="39">
        <v>8.6499999999999994E-2</v>
      </c>
      <c r="BP47" s="39"/>
      <c r="BY47" s="28"/>
      <c r="CC47" s="23"/>
      <c r="CD47" s="1">
        <f t="shared" si="5"/>
        <v>5</v>
      </c>
      <c r="CE47" s="39"/>
      <c r="CF47" s="39"/>
      <c r="CG47" s="39"/>
      <c r="CH47" s="39"/>
      <c r="CI47" s="39"/>
      <c r="CJ47" s="39"/>
      <c r="CK47" s="39">
        <v>0.3886</v>
      </c>
      <c r="CL47" s="39">
        <v>0.41049999999999998</v>
      </c>
      <c r="CM47" s="39">
        <v>0.18129999999999999</v>
      </c>
      <c r="CR47" s="1">
        <f t="shared" si="6"/>
        <v>5</v>
      </c>
      <c r="CS47" s="39"/>
      <c r="CT47" s="39"/>
      <c r="CU47" s="39"/>
      <c r="CV47" s="39"/>
      <c r="CW47" s="39"/>
      <c r="CX47" s="39"/>
      <c r="CY47" s="39">
        <v>0.24399999999999999</v>
      </c>
      <c r="CZ47" s="39">
        <v>0.35770000000000002</v>
      </c>
      <c r="DA47" s="39">
        <v>0.1145</v>
      </c>
      <c r="DE47" s="28"/>
      <c r="DG47" s="23"/>
      <c r="DH47" s="1">
        <f t="shared" si="7"/>
        <v>5</v>
      </c>
      <c r="DI47" s="39"/>
      <c r="DJ47" s="39"/>
      <c r="DK47" s="39"/>
      <c r="DL47" s="39"/>
      <c r="DM47" s="39"/>
      <c r="DN47" s="39"/>
      <c r="DO47" s="39">
        <v>1</v>
      </c>
      <c r="DP47" s="39">
        <v>0.99939999999999996</v>
      </c>
      <c r="DQ47" s="39">
        <v>0.47260000000000002</v>
      </c>
      <c r="DW47" s="1">
        <f t="shared" si="8"/>
        <v>5</v>
      </c>
      <c r="DX47" s="39"/>
      <c r="DY47" s="39"/>
      <c r="DZ47" s="39"/>
      <c r="EA47" s="39"/>
      <c r="EB47" s="39"/>
      <c r="EC47" s="39"/>
      <c r="ED47" s="39">
        <v>0.86629999999999996</v>
      </c>
      <c r="EE47" s="39">
        <v>0.84160000000000001</v>
      </c>
      <c r="EF47" s="39">
        <v>0.4153</v>
      </c>
      <c r="EJ47" s="28"/>
      <c r="EL47" s="23"/>
      <c r="EM47" s="1">
        <f t="shared" si="9"/>
        <v>5</v>
      </c>
      <c r="EN47" s="43"/>
      <c r="EO47" s="43"/>
      <c r="EP47" s="39">
        <v>4.1000000000000003E-3</v>
      </c>
      <c r="EQ47" s="39">
        <v>1.77E-2</v>
      </c>
      <c r="EV47" s="28"/>
      <c r="EY47" s="23"/>
      <c r="EZ47" s="1">
        <f t="shared" si="1"/>
        <v>5</v>
      </c>
      <c r="FA47" s="39"/>
      <c r="FB47" s="39"/>
      <c r="FC47" s="115">
        <v>9.3799999999999994E-2</v>
      </c>
      <c r="FD47" s="39">
        <v>6.2199999999999998E-2</v>
      </c>
      <c r="FI47" s="28"/>
    </row>
    <row r="48" spans="1:165">
      <c r="A48" s="101"/>
      <c r="B48" s="5">
        <f t="shared" si="2"/>
        <v>6</v>
      </c>
      <c r="C48" s="39"/>
      <c r="D48" s="39"/>
      <c r="E48" s="39"/>
      <c r="F48" s="39"/>
      <c r="G48" s="39">
        <v>0.24709999999999999</v>
      </c>
      <c r="H48" s="39">
        <v>2.3099999999999999E-2</v>
      </c>
      <c r="I48" s="39">
        <v>0.48770000000000002</v>
      </c>
      <c r="J48" s="39">
        <v>0</v>
      </c>
      <c r="U48" s="1">
        <f t="shared" si="0"/>
        <v>6</v>
      </c>
      <c r="V48" s="39"/>
      <c r="W48" s="39"/>
      <c r="X48" s="39"/>
      <c r="Y48" s="39"/>
      <c r="Z48" s="39">
        <v>0.185</v>
      </c>
      <c r="AA48" s="39">
        <v>2.8999999999999998E-3</v>
      </c>
      <c r="AB48" s="39">
        <v>1.5900000000000001E-2</v>
      </c>
      <c r="AC48" s="39">
        <v>2.3300000000000001E-2</v>
      </c>
      <c r="AL48" s="28"/>
      <c r="AO48" s="5">
        <f t="shared" si="3"/>
        <v>6</v>
      </c>
      <c r="AP48" s="39"/>
      <c r="AQ48" s="3"/>
      <c r="AR48" s="3"/>
      <c r="AS48" s="39"/>
      <c r="AT48" s="39">
        <v>0.25530000000000003</v>
      </c>
      <c r="AU48" s="39"/>
      <c r="AV48" s="39">
        <v>0.24879999999999999</v>
      </c>
      <c r="AW48" s="39"/>
      <c r="BH48" s="1">
        <f t="shared" si="4"/>
        <v>6</v>
      </c>
      <c r="BI48" s="39"/>
      <c r="BJ48" s="39"/>
      <c r="BK48" s="39"/>
      <c r="BL48" s="39"/>
      <c r="BM48" s="39">
        <v>0.17469999999999999</v>
      </c>
      <c r="BN48" s="39"/>
      <c r="BO48" s="39">
        <v>0.17810000000000001</v>
      </c>
      <c r="BP48" s="39"/>
      <c r="BY48" s="28"/>
      <c r="CC48" s="23"/>
      <c r="CD48" s="1">
        <f t="shared" si="5"/>
        <v>6</v>
      </c>
      <c r="CE48" s="39"/>
      <c r="CF48" s="39"/>
      <c r="CG48" s="39"/>
      <c r="CH48" s="39"/>
      <c r="CI48" s="39"/>
      <c r="CJ48" s="39"/>
      <c r="CK48" s="39">
        <v>0.42049999999999998</v>
      </c>
      <c r="CL48" s="39">
        <v>0.47339999999999999</v>
      </c>
      <c r="CM48" s="39">
        <v>0.22559999999999999</v>
      </c>
      <c r="CR48" s="1">
        <f t="shared" si="6"/>
        <v>6</v>
      </c>
      <c r="CS48" s="39"/>
      <c r="CT48" s="39"/>
      <c r="CU48" s="39"/>
      <c r="CV48" s="39"/>
      <c r="CW48" s="39"/>
      <c r="CX48" s="39"/>
      <c r="CY48" s="39">
        <v>0.30980000000000002</v>
      </c>
      <c r="CZ48" s="39">
        <v>0.4133</v>
      </c>
      <c r="DA48" s="39">
        <v>0.1696</v>
      </c>
      <c r="DE48" s="28"/>
      <c r="DG48" s="23"/>
      <c r="DH48" s="1">
        <f t="shared" si="7"/>
        <v>6</v>
      </c>
      <c r="DI48" s="39"/>
      <c r="DJ48" s="39"/>
      <c r="DK48" s="39"/>
      <c r="DL48" s="39"/>
      <c r="DM48" s="39"/>
      <c r="DN48" s="39"/>
      <c r="DO48" s="39">
        <v>1</v>
      </c>
      <c r="DP48" s="39">
        <v>0.99939999999999996</v>
      </c>
      <c r="DQ48" s="39">
        <v>0.52800000000000002</v>
      </c>
      <c r="DW48" s="1">
        <f t="shared" si="8"/>
        <v>6</v>
      </c>
      <c r="DX48" s="39"/>
      <c r="DY48" s="39"/>
      <c r="DZ48" s="39"/>
      <c r="EA48" s="39"/>
      <c r="EB48" s="39"/>
      <c r="EC48" s="39"/>
      <c r="ED48" s="39">
        <v>0.92989999999999995</v>
      </c>
      <c r="EE48" s="39">
        <v>0.90769999999999995</v>
      </c>
      <c r="EF48" s="39">
        <v>0.45929999999999999</v>
      </c>
      <c r="EJ48" s="28"/>
      <c r="EL48" s="23"/>
      <c r="EM48" s="1">
        <f t="shared" si="9"/>
        <v>6</v>
      </c>
      <c r="EN48" s="43"/>
      <c r="EO48" s="43"/>
      <c r="EP48" s="39">
        <v>1.01E-2</v>
      </c>
      <c r="EQ48" s="39">
        <v>3.9699999999999999E-2</v>
      </c>
      <c r="EV48" s="28"/>
      <c r="EY48" s="23"/>
      <c r="EZ48" s="1">
        <f t="shared" si="1"/>
        <v>6</v>
      </c>
      <c r="FA48" s="39"/>
      <c r="FB48" s="39"/>
      <c r="FC48" s="115">
        <v>0.1497</v>
      </c>
      <c r="FD48" s="39">
        <v>0.121</v>
      </c>
      <c r="FI48" s="28"/>
    </row>
    <row r="49" spans="1:165">
      <c r="A49" s="101"/>
      <c r="B49" s="5">
        <f t="shared" si="2"/>
        <v>7</v>
      </c>
      <c r="C49" s="39"/>
      <c r="D49" s="39"/>
      <c r="E49" s="39"/>
      <c r="F49" s="39"/>
      <c r="G49" s="39">
        <v>0.30969999999999998</v>
      </c>
      <c r="H49" s="39">
        <v>5.4899999999999997E-2</v>
      </c>
      <c r="I49" s="39">
        <v>0.53720000000000001</v>
      </c>
      <c r="J49" s="39">
        <v>0</v>
      </c>
      <c r="U49" s="1">
        <f t="shared" si="0"/>
        <v>7</v>
      </c>
      <c r="V49" s="39"/>
      <c r="W49" s="39"/>
      <c r="X49" s="39"/>
      <c r="Y49" s="39"/>
      <c r="Z49" s="39">
        <v>0.25900000000000001</v>
      </c>
      <c r="AA49" s="39">
        <v>1.06E-2</v>
      </c>
      <c r="AB49" s="39">
        <v>6.8199999999999997E-2</v>
      </c>
      <c r="AC49" s="39">
        <v>7.3999999999999996E-2</v>
      </c>
      <c r="AL49" s="28"/>
      <c r="AO49" s="5">
        <f t="shared" si="3"/>
        <v>7</v>
      </c>
      <c r="AP49" s="39"/>
      <c r="AQ49" s="3"/>
      <c r="AR49" s="3"/>
      <c r="AS49" s="39"/>
      <c r="AT49" s="39">
        <v>0.30259999999999998</v>
      </c>
      <c r="AU49" s="39"/>
      <c r="AV49" s="39">
        <v>0.29360000000000003</v>
      </c>
      <c r="AW49" s="39"/>
      <c r="BH49" s="1">
        <f t="shared" si="4"/>
        <v>7</v>
      </c>
      <c r="BI49" s="39"/>
      <c r="BJ49" s="39"/>
      <c r="BK49" s="39"/>
      <c r="BL49" s="39"/>
      <c r="BM49" s="39">
        <v>0.24629999999999999</v>
      </c>
      <c r="BN49" s="39"/>
      <c r="BO49" s="39">
        <v>0.2606</v>
      </c>
      <c r="BP49" s="39"/>
      <c r="BY49" s="28"/>
      <c r="CC49" s="23"/>
      <c r="CD49" s="1">
        <f t="shared" si="5"/>
        <v>7</v>
      </c>
      <c r="CE49" s="39"/>
      <c r="CF49" s="39"/>
      <c r="CG49" s="39"/>
      <c r="CH49" s="39"/>
      <c r="CI49" s="39"/>
      <c r="CJ49" s="39"/>
      <c r="CK49" s="39">
        <v>0.4748</v>
      </c>
      <c r="CL49" s="39">
        <v>0.52690000000000003</v>
      </c>
      <c r="CM49" s="39">
        <v>0.28050000000000003</v>
      </c>
      <c r="CR49" s="1">
        <f t="shared" si="6"/>
        <v>7</v>
      </c>
      <c r="CS49" s="39"/>
      <c r="CT49" s="39"/>
      <c r="CU49" s="39"/>
      <c r="CV49" s="39"/>
      <c r="CW49" s="39"/>
      <c r="CX49" s="39"/>
      <c r="CY49" s="39">
        <v>0.36749999999999999</v>
      </c>
      <c r="CZ49" s="39">
        <v>0.45519999999999999</v>
      </c>
      <c r="DA49" s="39">
        <v>0.2203</v>
      </c>
      <c r="DE49" s="28"/>
      <c r="DG49" s="23"/>
      <c r="DH49" s="1">
        <f t="shared" si="7"/>
        <v>7</v>
      </c>
      <c r="DI49" s="39"/>
      <c r="DJ49" s="39"/>
      <c r="DK49" s="39"/>
      <c r="DL49" s="39"/>
      <c r="DM49" s="39"/>
      <c r="DN49" s="39"/>
      <c r="DO49" s="39">
        <v>1</v>
      </c>
      <c r="DP49" s="39">
        <v>0.99950000000000006</v>
      </c>
      <c r="DQ49" s="39">
        <v>0.58089999999999997</v>
      </c>
      <c r="DW49" s="1">
        <f t="shared" si="8"/>
        <v>7</v>
      </c>
      <c r="DX49" s="39"/>
      <c r="DY49" s="39"/>
      <c r="DZ49" s="39"/>
      <c r="EA49" s="39"/>
      <c r="EB49" s="39"/>
      <c r="EC49" s="39"/>
      <c r="ED49" s="39">
        <v>0.9698</v>
      </c>
      <c r="EE49" s="39">
        <v>0.96260000000000001</v>
      </c>
      <c r="EF49" s="39">
        <v>0.52439999999999998</v>
      </c>
      <c r="EJ49" s="28"/>
      <c r="EL49" s="23"/>
      <c r="EM49" s="1">
        <f t="shared" si="9"/>
        <v>7</v>
      </c>
      <c r="EN49" s="43"/>
      <c r="EO49" s="43"/>
      <c r="EP49" s="39">
        <v>2.8400000000000002E-2</v>
      </c>
      <c r="EQ49" s="39">
        <v>8.5400000000000004E-2</v>
      </c>
      <c r="EV49" s="28"/>
      <c r="EY49" s="23"/>
      <c r="EZ49" s="1">
        <f t="shared" si="1"/>
        <v>7</v>
      </c>
      <c r="FA49" s="39"/>
      <c r="FB49" s="39"/>
      <c r="FC49" s="115">
        <v>0.19980000000000001</v>
      </c>
      <c r="FD49" s="39">
        <v>0.17710000000000001</v>
      </c>
      <c r="FI49" s="28"/>
    </row>
    <row r="50" spans="1:165">
      <c r="A50" s="101"/>
      <c r="B50" s="5">
        <f t="shared" si="2"/>
        <v>8</v>
      </c>
      <c r="C50" s="39"/>
      <c r="D50" s="39"/>
      <c r="E50" s="39"/>
      <c r="F50" s="39"/>
      <c r="G50" s="39">
        <v>0.35139999999999999</v>
      </c>
      <c r="H50" s="39">
        <v>9.8400000000000001E-2</v>
      </c>
      <c r="I50" s="39">
        <v>0.56669999999999998</v>
      </c>
      <c r="J50" s="39">
        <v>0</v>
      </c>
      <c r="U50" s="1">
        <f t="shared" si="0"/>
        <v>8</v>
      </c>
      <c r="V50" s="39"/>
      <c r="W50" s="39"/>
      <c r="X50" s="39"/>
      <c r="Y50" s="39"/>
      <c r="Z50" s="39">
        <v>0.30969999999999998</v>
      </c>
      <c r="AA50" s="39">
        <v>3.4500000000000003E-2</v>
      </c>
      <c r="AB50" s="39">
        <v>0.15279999999999999</v>
      </c>
      <c r="AC50" s="39">
        <v>0.14269999999999999</v>
      </c>
      <c r="AL50" s="28"/>
      <c r="AO50" s="5">
        <f t="shared" si="3"/>
        <v>8</v>
      </c>
      <c r="AP50" s="39"/>
      <c r="AQ50" s="3"/>
      <c r="AR50" s="3"/>
      <c r="AS50" s="39"/>
      <c r="AT50" s="39">
        <v>0.34949999999999998</v>
      </c>
      <c r="AU50" s="39"/>
      <c r="AV50" s="39">
        <v>0.34089999999999998</v>
      </c>
      <c r="AW50" s="39"/>
      <c r="BH50" s="1">
        <f t="shared" si="4"/>
        <v>8</v>
      </c>
      <c r="BI50" s="39"/>
      <c r="BJ50" s="39"/>
      <c r="BK50" s="39"/>
      <c r="BL50" s="39"/>
      <c r="BM50" s="39">
        <v>0.30049999999999999</v>
      </c>
      <c r="BN50" s="39"/>
      <c r="BO50" s="39">
        <v>0.32590000000000002</v>
      </c>
      <c r="BP50" s="39"/>
      <c r="BY50" s="28"/>
      <c r="CC50" s="23"/>
      <c r="CD50" s="1">
        <f t="shared" si="5"/>
        <v>8</v>
      </c>
      <c r="CE50" s="39"/>
      <c r="CF50" s="39"/>
      <c r="CG50" s="39"/>
      <c r="CH50" s="39"/>
      <c r="CI50" s="39"/>
      <c r="CJ50" s="39"/>
      <c r="CK50" s="39">
        <v>0.52349999999999997</v>
      </c>
      <c r="CL50" s="39">
        <v>0.56299999999999994</v>
      </c>
      <c r="CM50" s="39">
        <v>0.32179999999999997</v>
      </c>
      <c r="CR50" s="1">
        <f t="shared" si="6"/>
        <v>8</v>
      </c>
      <c r="CS50" s="39"/>
      <c r="CT50" s="39"/>
      <c r="CU50" s="39"/>
      <c r="CV50" s="39"/>
      <c r="CW50" s="39"/>
      <c r="CX50" s="39"/>
      <c r="CY50" s="39">
        <v>0.41360000000000002</v>
      </c>
      <c r="CZ50" s="39">
        <v>0.49249999999999999</v>
      </c>
      <c r="DA50" s="39">
        <v>0.27079999999999999</v>
      </c>
      <c r="DE50" s="28"/>
      <c r="DG50" s="23"/>
      <c r="DH50" s="1">
        <f t="shared" si="7"/>
        <v>8</v>
      </c>
      <c r="DI50" s="39"/>
      <c r="DJ50" s="39"/>
      <c r="DK50" s="39"/>
      <c r="DL50" s="39"/>
      <c r="DM50" s="39"/>
      <c r="DN50" s="39"/>
      <c r="DO50" s="39">
        <v>1</v>
      </c>
      <c r="DP50" s="39">
        <v>0.99980000000000002</v>
      </c>
      <c r="DQ50" s="39">
        <v>0.63219999999999998</v>
      </c>
      <c r="DW50" s="1">
        <f t="shared" si="8"/>
        <v>8</v>
      </c>
      <c r="DX50" s="39"/>
      <c r="DY50" s="39"/>
      <c r="DZ50" s="39"/>
      <c r="EA50" s="39"/>
      <c r="EB50" s="39"/>
      <c r="EC50" s="39"/>
      <c r="ED50" s="39">
        <v>0.98799999999999999</v>
      </c>
      <c r="EE50" s="39">
        <v>0.98919999999999997</v>
      </c>
      <c r="EF50" s="39">
        <v>0.57579999999999998</v>
      </c>
      <c r="EJ50" s="28"/>
      <c r="EL50" s="23"/>
      <c r="EM50" s="1">
        <f t="shared" si="9"/>
        <v>8</v>
      </c>
      <c r="EN50" s="43"/>
      <c r="EO50" s="43"/>
      <c r="EP50" s="39">
        <v>6.5299999999999997E-2</v>
      </c>
      <c r="EQ50" s="39">
        <v>0.13850000000000001</v>
      </c>
      <c r="EV50" s="28"/>
      <c r="EY50" s="23"/>
      <c r="EZ50" s="1">
        <f t="shared" si="1"/>
        <v>8</v>
      </c>
      <c r="FA50" s="39"/>
      <c r="FB50" s="39"/>
      <c r="FC50" s="115">
        <v>0.2361</v>
      </c>
      <c r="FD50" s="39">
        <v>0.2293</v>
      </c>
      <c r="FI50" s="28"/>
    </row>
    <row r="51" spans="1:165">
      <c r="A51" s="101"/>
      <c r="B51" s="5">
        <f t="shared" si="2"/>
        <v>9</v>
      </c>
      <c r="C51" s="39"/>
      <c r="D51" s="39"/>
      <c r="E51" s="39"/>
      <c r="F51" s="39"/>
      <c r="G51" s="39">
        <v>0.38929999999999998</v>
      </c>
      <c r="H51" s="39">
        <v>0.15579999999999999</v>
      </c>
      <c r="I51" s="39">
        <v>0.63470000000000004</v>
      </c>
      <c r="J51" s="39">
        <v>0</v>
      </c>
      <c r="U51" s="1">
        <f t="shared" si="0"/>
        <v>9</v>
      </c>
      <c r="V51" s="39"/>
      <c r="W51" s="39"/>
      <c r="X51" s="39"/>
      <c r="Y51" s="39"/>
      <c r="Z51" s="39">
        <v>0.34749999999999998</v>
      </c>
      <c r="AA51" s="39">
        <v>8.4599999999999995E-2</v>
      </c>
      <c r="AB51" s="39">
        <v>0.23769999999999999</v>
      </c>
      <c r="AC51" s="39">
        <v>0.21379999999999999</v>
      </c>
      <c r="AL51" s="28"/>
      <c r="AO51" s="5">
        <f t="shared" si="3"/>
        <v>9</v>
      </c>
      <c r="AP51" s="39"/>
      <c r="AQ51" s="3"/>
      <c r="AR51" s="3"/>
      <c r="AS51" s="39"/>
      <c r="AT51" s="39">
        <v>0.39190000000000003</v>
      </c>
      <c r="AU51" s="39"/>
      <c r="AV51" s="39">
        <v>0.3952</v>
      </c>
      <c r="AW51" s="39"/>
      <c r="BH51" s="1">
        <f t="shared" si="4"/>
        <v>9</v>
      </c>
      <c r="BI51" s="39"/>
      <c r="BJ51" s="39"/>
      <c r="BK51" s="39"/>
      <c r="BL51" s="39"/>
      <c r="BM51" s="39">
        <v>0.3372</v>
      </c>
      <c r="BN51" s="39"/>
      <c r="BO51" s="39">
        <v>0.38290000000000002</v>
      </c>
      <c r="BP51" s="39"/>
      <c r="BY51" s="28"/>
      <c r="CC51" s="23"/>
      <c r="CD51" s="1">
        <f t="shared" si="5"/>
        <v>9</v>
      </c>
      <c r="CE51" s="39"/>
      <c r="CF51" s="39"/>
      <c r="CG51" s="39"/>
      <c r="CH51" s="39"/>
      <c r="CI51" s="39"/>
      <c r="CJ51" s="39"/>
      <c r="CK51" s="39">
        <v>0.58650000000000002</v>
      </c>
      <c r="CL51" s="39">
        <v>0.66339999999999999</v>
      </c>
      <c r="CM51" s="39">
        <v>0.36520000000000002</v>
      </c>
      <c r="CR51" s="1">
        <f t="shared" si="6"/>
        <v>9</v>
      </c>
      <c r="CS51" s="39"/>
      <c r="CT51" s="39"/>
      <c r="CU51" s="39"/>
      <c r="CV51" s="39"/>
      <c r="CW51" s="39"/>
      <c r="CX51" s="39"/>
      <c r="CY51" s="39">
        <v>0.45390000000000003</v>
      </c>
      <c r="CZ51" s="39">
        <v>0.53169999999999995</v>
      </c>
      <c r="DA51" s="39">
        <v>0.318</v>
      </c>
      <c r="DE51" s="28"/>
      <c r="DG51" s="23"/>
      <c r="DH51" s="1">
        <f t="shared" si="7"/>
        <v>9</v>
      </c>
      <c r="DI51" s="39"/>
      <c r="DJ51" s="39"/>
      <c r="DK51" s="39"/>
      <c r="DL51" s="39"/>
      <c r="DM51" s="39"/>
      <c r="DN51" s="39"/>
      <c r="DO51" s="39">
        <v>1</v>
      </c>
      <c r="DP51" s="39">
        <v>0.99980000000000002</v>
      </c>
      <c r="DQ51" s="39">
        <v>0.68959999999999999</v>
      </c>
      <c r="DW51" s="1">
        <f t="shared" si="8"/>
        <v>9</v>
      </c>
      <c r="DX51" s="39"/>
      <c r="DY51" s="39"/>
      <c r="DZ51" s="39"/>
      <c r="EA51" s="39"/>
      <c r="EB51" s="39"/>
      <c r="EC51" s="39"/>
      <c r="ED51" s="39">
        <v>0.99839999999999995</v>
      </c>
      <c r="EE51" s="39">
        <v>0.99629999999999996</v>
      </c>
      <c r="EF51" s="39">
        <v>0.62919999999999998</v>
      </c>
      <c r="EJ51" s="28"/>
      <c r="EL51" s="23"/>
      <c r="EM51" s="1">
        <f t="shared" si="9"/>
        <v>9</v>
      </c>
      <c r="EN51" s="43"/>
      <c r="EO51" s="43"/>
      <c r="EP51" s="39">
        <v>0.12180000000000001</v>
      </c>
      <c r="EQ51" s="39">
        <v>0.18329999999999999</v>
      </c>
      <c r="EV51" s="28"/>
      <c r="EY51" s="23"/>
      <c r="EZ51" s="1">
        <f t="shared" si="1"/>
        <v>9</v>
      </c>
      <c r="FA51" s="39"/>
      <c r="FB51" s="39"/>
      <c r="FC51" s="115">
        <v>0.26500000000000001</v>
      </c>
      <c r="FD51" s="39">
        <v>0.27150000000000002</v>
      </c>
      <c r="FI51" s="28"/>
    </row>
    <row r="52" spans="1:165">
      <c r="A52" s="101"/>
      <c r="B52" s="5">
        <f t="shared" si="2"/>
        <v>10</v>
      </c>
      <c r="C52" s="39"/>
      <c r="D52" s="39"/>
      <c r="E52" s="39"/>
      <c r="F52" s="39"/>
      <c r="G52" s="39">
        <v>0.43580000000000002</v>
      </c>
      <c r="H52" s="39">
        <v>0.22420000000000001</v>
      </c>
      <c r="I52" s="39">
        <v>0.73740000000000006</v>
      </c>
      <c r="J52" s="39">
        <v>0</v>
      </c>
      <c r="U52" s="1">
        <f t="shared" si="0"/>
        <v>10</v>
      </c>
      <c r="V52" s="39"/>
      <c r="W52" s="39"/>
      <c r="X52" s="39"/>
      <c r="Y52" s="39"/>
      <c r="Z52" s="39">
        <v>0.39150000000000001</v>
      </c>
      <c r="AA52" s="39">
        <v>0.15340000000000001</v>
      </c>
      <c r="AB52" s="39">
        <v>0.30740000000000001</v>
      </c>
      <c r="AC52" s="39">
        <v>0.29010000000000002</v>
      </c>
      <c r="AL52" s="28"/>
      <c r="AO52" s="5">
        <f t="shared" si="3"/>
        <v>10</v>
      </c>
      <c r="AP52" s="39"/>
      <c r="AQ52" s="3"/>
      <c r="AR52" s="3"/>
      <c r="AS52" s="39"/>
      <c r="AT52" s="39">
        <v>0.4294</v>
      </c>
      <c r="AU52" s="39"/>
      <c r="AV52" s="39">
        <v>0.4299</v>
      </c>
      <c r="AW52" s="39"/>
      <c r="BH52" s="1">
        <f t="shared" si="4"/>
        <v>10</v>
      </c>
      <c r="BI52" s="39"/>
      <c r="BJ52" s="39"/>
      <c r="BK52" s="39"/>
      <c r="BL52" s="39"/>
      <c r="BM52" s="39">
        <v>0.377</v>
      </c>
      <c r="BN52" s="39"/>
      <c r="BO52" s="39">
        <v>0.436</v>
      </c>
      <c r="BP52" s="39"/>
      <c r="BY52" s="28"/>
      <c r="CC52" s="23"/>
      <c r="CD52" s="1">
        <f t="shared" si="5"/>
        <v>10</v>
      </c>
      <c r="CE52" s="39"/>
      <c r="CF52" s="39"/>
      <c r="CG52" s="39"/>
      <c r="CH52" s="39"/>
      <c r="CI52" s="39"/>
      <c r="CJ52" s="39"/>
      <c r="CK52" s="39">
        <v>0.66559999999999997</v>
      </c>
      <c r="CL52" s="39">
        <v>0.71560000000000001</v>
      </c>
      <c r="CM52" s="39">
        <v>0.40760000000000002</v>
      </c>
      <c r="CR52" s="1">
        <f t="shared" si="6"/>
        <v>10</v>
      </c>
      <c r="CS52" s="39"/>
      <c r="CT52" s="39"/>
      <c r="CU52" s="39"/>
      <c r="CV52" s="39"/>
      <c r="CW52" s="39"/>
      <c r="CX52" s="39"/>
      <c r="CY52" s="39">
        <v>0.48720000000000002</v>
      </c>
      <c r="CZ52" s="39">
        <v>0.58750000000000002</v>
      </c>
      <c r="DA52" s="39">
        <v>0.36320000000000002</v>
      </c>
      <c r="DE52" s="28"/>
      <c r="DG52" s="23"/>
      <c r="DH52" s="1">
        <f t="shared" si="7"/>
        <v>10</v>
      </c>
      <c r="DI52" s="39"/>
      <c r="DJ52" s="39"/>
      <c r="DK52" s="39"/>
      <c r="DL52" s="39"/>
      <c r="DM52" s="39"/>
      <c r="DN52" s="39"/>
      <c r="DO52" s="39">
        <v>1</v>
      </c>
      <c r="DP52" s="39">
        <v>0.99980000000000002</v>
      </c>
      <c r="DQ52" s="39">
        <v>0.74929999999999997</v>
      </c>
      <c r="DW52" s="1">
        <f t="shared" si="8"/>
        <v>10</v>
      </c>
      <c r="DX52" s="39"/>
      <c r="DY52" s="39"/>
      <c r="DZ52" s="39"/>
      <c r="EA52" s="39"/>
      <c r="EB52" s="39"/>
      <c r="EC52" s="39"/>
      <c r="ED52" s="39">
        <v>1</v>
      </c>
      <c r="EE52" s="39">
        <v>0.99739999999999995</v>
      </c>
      <c r="EF52" s="39">
        <v>0.69020000000000004</v>
      </c>
      <c r="EJ52" s="28"/>
      <c r="EL52" s="23"/>
      <c r="EM52" s="1">
        <f t="shared" si="9"/>
        <v>10</v>
      </c>
      <c r="EN52" s="43"/>
      <c r="EO52" s="43"/>
      <c r="EP52" s="39">
        <v>0.17469999999999999</v>
      </c>
      <c r="EQ52" s="39">
        <v>0.21890000000000001</v>
      </c>
      <c r="EV52" s="28"/>
      <c r="EY52" s="23"/>
      <c r="EZ52" s="1">
        <f t="shared" si="1"/>
        <v>10</v>
      </c>
      <c r="FA52" s="39"/>
      <c r="FB52" s="39"/>
      <c r="FC52" s="115">
        <v>0.2959</v>
      </c>
      <c r="FD52" s="39">
        <v>0.3206</v>
      </c>
      <c r="FI52" s="28"/>
    </row>
    <row r="53" spans="1:165">
      <c r="A53" s="101"/>
      <c r="B53" s="5">
        <f t="shared" si="2"/>
        <v>11</v>
      </c>
      <c r="C53" s="39"/>
      <c r="D53" s="39"/>
      <c r="E53" s="39"/>
      <c r="F53" s="39"/>
      <c r="G53" s="39">
        <v>0.47210000000000002</v>
      </c>
      <c r="H53" s="39">
        <v>0.27789999999999998</v>
      </c>
      <c r="I53" s="39">
        <v>0.8659</v>
      </c>
      <c r="J53" s="39">
        <v>0</v>
      </c>
      <c r="U53" s="1">
        <f t="shared" si="0"/>
        <v>11</v>
      </c>
      <c r="V53" s="39"/>
      <c r="W53" s="39"/>
      <c r="X53" s="39"/>
      <c r="Y53" s="39"/>
      <c r="Z53" s="39">
        <v>0.43730000000000002</v>
      </c>
      <c r="AA53" s="39">
        <v>0.22720000000000001</v>
      </c>
      <c r="AB53" s="39">
        <v>0.36799999999999999</v>
      </c>
      <c r="AC53" s="39">
        <v>0.3543</v>
      </c>
      <c r="AL53" s="28"/>
      <c r="AO53" s="5">
        <f t="shared" si="3"/>
        <v>11</v>
      </c>
      <c r="AP53" s="39"/>
      <c r="AQ53" s="3"/>
      <c r="AR53" s="3"/>
      <c r="AS53" s="39"/>
      <c r="AT53" s="39">
        <v>0.46920000000000001</v>
      </c>
      <c r="AU53" s="39"/>
      <c r="AV53" s="39">
        <v>0.46889999999999998</v>
      </c>
      <c r="AW53" s="39"/>
      <c r="BH53" s="1">
        <f t="shared" si="4"/>
        <v>11</v>
      </c>
      <c r="BI53" s="39"/>
      <c r="BJ53" s="39"/>
      <c r="BK53" s="39"/>
      <c r="BL53" s="39"/>
      <c r="BM53" s="39">
        <v>0.42830000000000001</v>
      </c>
      <c r="BN53" s="39"/>
      <c r="BO53" s="39">
        <v>0.4728</v>
      </c>
      <c r="BP53" s="39"/>
      <c r="BY53" s="28"/>
      <c r="CC53" s="23"/>
      <c r="CD53" s="1">
        <f t="shared" si="5"/>
        <v>11</v>
      </c>
      <c r="CE53" s="39"/>
      <c r="CF53" s="39"/>
      <c r="CG53" s="39"/>
      <c r="CH53" s="39"/>
      <c r="CI53" s="39"/>
      <c r="CJ53" s="39"/>
      <c r="CK53" s="39">
        <v>0.71030000000000004</v>
      </c>
      <c r="CL53" s="39">
        <v>0.77559999999999996</v>
      </c>
      <c r="CM53" s="39">
        <v>0.44180000000000003</v>
      </c>
      <c r="CR53" s="1">
        <f t="shared" si="6"/>
        <v>11</v>
      </c>
      <c r="CS53" s="39"/>
      <c r="CT53" s="39"/>
      <c r="CU53" s="39"/>
      <c r="CV53" s="39"/>
      <c r="CW53" s="39"/>
      <c r="CX53" s="39"/>
      <c r="CY53" s="39">
        <v>0.52580000000000005</v>
      </c>
      <c r="CZ53" s="39">
        <v>0.6673</v>
      </c>
      <c r="DA53" s="39">
        <v>0.4012</v>
      </c>
      <c r="DE53" s="28"/>
      <c r="DG53" s="23"/>
      <c r="DH53" s="1">
        <f t="shared" si="7"/>
        <v>11</v>
      </c>
      <c r="DI53" s="39"/>
      <c r="DJ53" s="39"/>
      <c r="DK53" s="39"/>
      <c r="DL53" s="39"/>
      <c r="DM53" s="39"/>
      <c r="DN53" s="39"/>
      <c r="DO53" s="39">
        <v>1</v>
      </c>
      <c r="DP53" s="39">
        <v>1</v>
      </c>
      <c r="DQ53" s="39">
        <v>0.79559999999999997</v>
      </c>
      <c r="DW53" s="1">
        <f t="shared" si="8"/>
        <v>11</v>
      </c>
      <c r="DX53" s="39"/>
      <c r="DY53" s="39"/>
      <c r="DZ53" s="39"/>
      <c r="EA53" s="39"/>
      <c r="EB53" s="39"/>
      <c r="EC53" s="39"/>
      <c r="ED53" s="39">
        <v>1</v>
      </c>
      <c r="EE53" s="39">
        <v>0.99950000000000006</v>
      </c>
      <c r="EF53" s="39">
        <v>0.74009999999999998</v>
      </c>
      <c r="EJ53" s="28"/>
      <c r="EL53" s="23"/>
      <c r="EM53" s="1">
        <f t="shared" si="9"/>
        <v>11</v>
      </c>
      <c r="EN53" s="43"/>
      <c r="EO53" s="43"/>
      <c r="EP53" s="39">
        <v>0.21179999999999999</v>
      </c>
      <c r="EQ53" s="39">
        <v>0.24110000000000001</v>
      </c>
      <c r="EV53" s="28"/>
      <c r="EY53" s="23"/>
      <c r="EZ53" s="1">
        <f t="shared" si="1"/>
        <v>11</v>
      </c>
      <c r="FA53" s="39"/>
      <c r="FB53" s="39"/>
      <c r="FC53" s="115">
        <v>0.32890000000000003</v>
      </c>
      <c r="FD53" s="39">
        <v>0.3619</v>
      </c>
      <c r="FI53" s="28"/>
    </row>
    <row r="54" spans="1:165">
      <c r="A54" s="101"/>
      <c r="B54" s="5">
        <f t="shared" si="2"/>
        <v>12</v>
      </c>
      <c r="C54" s="39"/>
      <c r="D54" s="39"/>
      <c r="E54" s="39"/>
      <c r="F54" s="39"/>
      <c r="G54" s="39">
        <v>0.48980000000000001</v>
      </c>
      <c r="H54" s="39">
        <v>0.31730000000000003</v>
      </c>
      <c r="I54" s="39">
        <v>0.97850000000000004</v>
      </c>
      <c r="J54" s="39">
        <v>0</v>
      </c>
      <c r="U54" s="1">
        <f t="shared" si="0"/>
        <v>12</v>
      </c>
      <c r="V54" s="39"/>
      <c r="W54" s="39"/>
      <c r="X54" s="39"/>
      <c r="Y54" s="39"/>
      <c r="Z54" s="39">
        <v>0.4723</v>
      </c>
      <c r="AA54" s="39">
        <v>0.28060000000000002</v>
      </c>
      <c r="AB54" s="39">
        <v>0.42049999999999998</v>
      </c>
      <c r="AC54" s="39">
        <v>0.4042</v>
      </c>
      <c r="AL54" s="28"/>
      <c r="AO54" s="5">
        <f t="shared" si="3"/>
        <v>12</v>
      </c>
      <c r="AP54" s="39"/>
      <c r="AQ54" s="3"/>
      <c r="AR54" s="3"/>
      <c r="AS54" s="39"/>
      <c r="AT54" s="39">
        <v>0.47870000000000001</v>
      </c>
      <c r="AU54" s="39"/>
      <c r="AV54" s="39">
        <v>0.49890000000000001</v>
      </c>
      <c r="AW54" s="39"/>
      <c r="BH54" s="1">
        <f t="shared" si="4"/>
        <v>12</v>
      </c>
      <c r="BI54" s="39"/>
      <c r="BJ54" s="39"/>
      <c r="BK54" s="39"/>
      <c r="BL54" s="39"/>
      <c r="BM54" s="39">
        <v>0.4642</v>
      </c>
      <c r="BN54" s="39"/>
      <c r="BO54" s="39">
        <v>0.49930000000000002</v>
      </c>
      <c r="BP54" s="39"/>
      <c r="BY54" s="28"/>
      <c r="CC54" s="23"/>
      <c r="CD54" s="1">
        <f t="shared" si="5"/>
        <v>12</v>
      </c>
      <c r="CE54" s="39"/>
      <c r="CF54" s="39"/>
      <c r="CG54" s="39"/>
      <c r="CH54" s="39"/>
      <c r="CI54" s="39"/>
      <c r="CJ54" s="39"/>
      <c r="CK54" s="39">
        <v>0.77759999999999996</v>
      </c>
      <c r="CL54" s="39">
        <v>0.84699999999999998</v>
      </c>
      <c r="CM54" s="39">
        <v>0.47639999999999999</v>
      </c>
      <c r="CR54" s="1">
        <f t="shared" si="6"/>
        <v>12</v>
      </c>
      <c r="CS54" s="39"/>
      <c r="CT54" s="39"/>
      <c r="CU54" s="39"/>
      <c r="CV54" s="39"/>
      <c r="CW54" s="39"/>
      <c r="CX54" s="39"/>
      <c r="CY54" s="39">
        <v>0.57050000000000001</v>
      </c>
      <c r="CZ54" s="39">
        <v>0.74490000000000001</v>
      </c>
      <c r="DA54" s="39">
        <v>0.43409999999999999</v>
      </c>
      <c r="DE54" s="28"/>
      <c r="DG54" s="23"/>
      <c r="DH54" s="1">
        <f t="shared" si="7"/>
        <v>12</v>
      </c>
      <c r="DI54" s="39"/>
      <c r="DJ54" s="39"/>
      <c r="DK54" s="39"/>
      <c r="DL54" s="39"/>
      <c r="DM54" s="39"/>
      <c r="DN54" s="39"/>
      <c r="DO54" s="39">
        <v>1</v>
      </c>
      <c r="DP54" s="39">
        <v>1</v>
      </c>
      <c r="DQ54" s="39">
        <v>0.84450000000000003</v>
      </c>
      <c r="DW54" s="1">
        <f t="shared" si="8"/>
        <v>12</v>
      </c>
      <c r="DX54" s="39"/>
      <c r="DY54" s="39"/>
      <c r="DZ54" s="39"/>
      <c r="EA54" s="39"/>
      <c r="EB54" s="39"/>
      <c r="EC54" s="39"/>
      <c r="ED54" s="39">
        <v>1</v>
      </c>
      <c r="EE54" s="39">
        <v>1</v>
      </c>
      <c r="EF54" s="39">
        <v>0.79900000000000004</v>
      </c>
      <c r="EJ54" s="28"/>
      <c r="EL54" s="23"/>
      <c r="EM54" s="1">
        <f t="shared" si="9"/>
        <v>12</v>
      </c>
      <c r="EN54" s="43"/>
      <c r="EO54" s="43"/>
      <c r="EP54" s="39">
        <v>0.2379</v>
      </c>
      <c r="EQ54" s="39">
        <v>0.26040000000000002</v>
      </c>
      <c r="EV54" s="28"/>
      <c r="EY54" s="23"/>
      <c r="EZ54" s="1">
        <f t="shared" si="1"/>
        <v>12</v>
      </c>
      <c r="FA54" s="39"/>
      <c r="FB54" s="39"/>
      <c r="FC54" s="115">
        <v>0.35659999999999997</v>
      </c>
      <c r="FD54" s="39">
        <v>0.41070000000000001</v>
      </c>
      <c r="FI54" s="28"/>
    </row>
    <row r="55" spans="1:165">
      <c r="A55" s="101"/>
      <c r="B55" s="5">
        <f t="shared" si="2"/>
        <v>13</v>
      </c>
      <c r="C55" s="39"/>
      <c r="D55" s="39"/>
      <c r="E55" s="39"/>
      <c r="F55" s="39"/>
      <c r="G55" s="39">
        <v>0.50090000000000001</v>
      </c>
      <c r="H55" s="39">
        <v>0.34720000000000001</v>
      </c>
      <c r="I55" s="39">
        <v>1</v>
      </c>
      <c r="J55" s="39">
        <v>0</v>
      </c>
      <c r="U55" s="1">
        <f t="shared" si="0"/>
        <v>13</v>
      </c>
      <c r="V55" s="39"/>
      <c r="W55" s="39"/>
      <c r="X55" s="39"/>
      <c r="Y55" s="39"/>
      <c r="Z55" s="39">
        <v>0.49080000000000001</v>
      </c>
      <c r="AA55" s="39">
        <v>0.31490000000000001</v>
      </c>
      <c r="AB55" s="39">
        <v>0.4622</v>
      </c>
      <c r="AC55" s="39">
        <v>0.44230000000000003</v>
      </c>
      <c r="AL55" s="28"/>
      <c r="AO55" s="5">
        <f t="shared" si="3"/>
        <v>13</v>
      </c>
      <c r="AP55" s="39"/>
      <c r="AQ55" s="3"/>
      <c r="AR55" s="3"/>
      <c r="AS55" s="39"/>
      <c r="AT55" s="39">
        <v>0.50509999999999999</v>
      </c>
      <c r="AU55" s="39"/>
      <c r="AV55" s="39">
        <v>0.54979999999999996</v>
      </c>
      <c r="AW55" s="39"/>
      <c r="BH55" s="1">
        <f t="shared" si="4"/>
        <v>13</v>
      </c>
      <c r="BI55" s="39"/>
      <c r="BJ55" s="39"/>
      <c r="BK55" s="39"/>
      <c r="BL55" s="39"/>
      <c r="BM55" s="39">
        <v>0.48880000000000001</v>
      </c>
      <c r="BN55" s="39"/>
      <c r="BO55" s="39">
        <v>0.51470000000000005</v>
      </c>
      <c r="BP55" s="39"/>
      <c r="BY55" s="28"/>
      <c r="CC55" s="23"/>
      <c r="CD55" s="1">
        <f t="shared" si="5"/>
        <v>13</v>
      </c>
      <c r="CE55" s="39"/>
      <c r="CF55" s="39"/>
      <c r="CG55" s="39"/>
      <c r="CH55" s="39"/>
      <c r="CI55" s="39"/>
      <c r="CJ55" s="39"/>
      <c r="CK55" s="39">
        <v>0.84350000000000003</v>
      </c>
      <c r="CL55" s="39">
        <v>0.93330000000000002</v>
      </c>
      <c r="CM55" s="39">
        <v>0.51029999999999998</v>
      </c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>
        <v>0.82079999999999997</v>
      </c>
      <c r="DA55" s="39">
        <v>0.47289999999999999</v>
      </c>
      <c r="DE55" s="28"/>
      <c r="DG55" s="23"/>
      <c r="DH55" s="1">
        <f t="shared" si="7"/>
        <v>13</v>
      </c>
      <c r="DI55" s="39"/>
      <c r="DJ55" s="39"/>
      <c r="DK55" s="39"/>
      <c r="DL55" s="39"/>
      <c r="DM55" s="39"/>
      <c r="DN55" s="39"/>
      <c r="DO55" s="39">
        <v>1</v>
      </c>
      <c r="DP55" s="39">
        <v>1</v>
      </c>
      <c r="DQ55" s="39">
        <v>0.89280000000000004</v>
      </c>
      <c r="DW55" s="1">
        <f t="shared" si="8"/>
        <v>13</v>
      </c>
      <c r="DX55" s="39"/>
      <c r="DY55" s="39"/>
      <c r="DZ55" s="39"/>
      <c r="EA55" s="39"/>
      <c r="EB55" s="39"/>
      <c r="EC55" s="39"/>
      <c r="ED55" s="39">
        <v>1</v>
      </c>
      <c r="EE55" s="39">
        <v>1</v>
      </c>
      <c r="EF55" s="39">
        <v>0.85589999999999999</v>
      </c>
      <c r="EJ55" s="28"/>
      <c r="EL55" s="23"/>
      <c r="EM55" s="1">
        <f t="shared" si="9"/>
        <v>13</v>
      </c>
      <c r="EN55" s="43"/>
      <c r="EO55" s="43"/>
      <c r="EP55" s="39">
        <v>0.26369999999999999</v>
      </c>
      <c r="EQ55" s="39">
        <v>0.28699999999999998</v>
      </c>
      <c r="EV55" s="28"/>
      <c r="EY55" s="23"/>
      <c r="EZ55" s="1">
        <f t="shared" si="1"/>
        <v>13</v>
      </c>
      <c r="FA55" s="39"/>
      <c r="FB55" s="39"/>
      <c r="FC55" s="115">
        <v>0.3755</v>
      </c>
      <c r="FD55" s="39">
        <v>0.48949999999999999</v>
      </c>
      <c r="FI55" s="28"/>
    </row>
    <row r="56" spans="1:165">
      <c r="A56" s="101"/>
      <c r="B56" s="5">
        <f t="shared" si="2"/>
        <v>14</v>
      </c>
      <c r="C56" s="39"/>
      <c r="D56" s="39"/>
      <c r="E56" s="39"/>
      <c r="F56" s="39"/>
      <c r="G56" s="39">
        <v>0.51129999999999998</v>
      </c>
      <c r="H56" s="39">
        <v>0.37509999999999999</v>
      </c>
      <c r="I56" s="39">
        <v>1</v>
      </c>
      <c r="J56" s="39">
        <v>0</v>
      </c>
      <c r="U56" s="1">
        <f t="shared" si="0"/>
        <v>14</v>
      </c>
      <c r="V56" s="39"/>
      <c r="W56" s="39"/>
      <c r="X56" s="39"/>
      <c r="Y56" s="39"/>
      <c r="Z56" s="39">
        <v>0.49930000000000002</v>
      </c>
      <c r="AA56" s="39">
        <v>0.34320000000000001</v>
      </c>
      <c r="AB56" s="39">
        <v>0.4884</v>
      </c>
      <c r="AC56" s="39">
        <v>0.47449999999999998</v>
      </c>
      <c r="AL56" s="28"/>
      <c r="AO56" s="5">
        <f t="shared" si="3"/>
        <v>14</v>
      </c>
      <c r="AP56" s="39"/>
      <c r="AQ56" s="3"/>
      <c r="AR56" s="3"/>
      <c r="AS56" s="39"/>
      <c r="AT56" s="39">
        <v>0.54910000000000003</v>
      </c>
      <c r="AU56" s="39"/>
      <c r="AV56" s="39">
        <v>0.59650000000000003</v>
      </c>
      <c r="AW56" s="39"/>
      <c r="BH56" s="1">
        <f t="shared" si="4"/>
        <v>14</v>
      </c>
      <c r="BI56" s="39"/>
      <c r="BJ56" s="39"/>
      <c r="BK56" s="39"/>
      <c r="BL56" s="39"/>
      <c r="BM56" s="39">
        <v>0.50390000000000001</v>
      </c>
      <c r="BN56" s="39"/>
      <c r="BO56" s="39">
        <v>0.54969999999999997</v>
      </c>
      <c r="BP56" s="39"/>
      <c r="BY56" s="28"/>
      <c r="CC56" s="23"/>
      <c r="CD56" s="1">
        <f t="shared" si="5"/>
        <v>14</v>
      </c>
      <c r="CE56" s="39"/>
      <c r="CF56" s="39"/>
      <c r="CG56" s="39"/>
      <c r="CH56" s="39"/>
      <c r="CI56" s="39"/>
      <c r="CJ56" s="39"/>
      <c r="CK56" s="39">
        <v>0.90669999999999995</v>
      </c>
      <c r="CL56" s="39">
        <v>0.96760000000000002</v>
      </c>
      <c r="CM56" s="39">
        <v>0.55200000000000005</v>
      </c>
      <c r="CR56" s="1">
        <f t="shared" si="6"/>
        <v>14</v>
      </c>
      <c r="CS56" s="39"/>
      <c r="CT56" s="39"/>
      <c r="CU56" s="39"/>
      <c r="CV56" s="39"/>
      <c r="CW56" s="39"/>
      <c r="CX56" s="39"/>
      <c r="CY56" s="39">
        <v>0.68500000000000005</v>
      </c>
      <c r="CZ56" s="39">
        <v>0.88619999999999999</v>
      </c>
      <c r="DA56" s="39">
        <v>0.50619999999999998</v>
      </c>
      <c r="DE56" s="28"/>
      <c r="DG56" s="23"/>
      <c r="DH56" s="1">
        <f t="shared" si="7"/>
        <v>14</v>
      </c>
      <c r="DI56" s="39"/>
      <c r="DJ56" s="39"/>
      <c r="DK56" s="39"/>
      <c r="DL56" s="39"/>
      <c r="DM56" s="39"/>
      <c r="DN56" s="76"/>
      <c r="DO56" s="39">
        <v>1</v>
      </c>
      <c r="DP56" s="39">
        <v>1</v>
      </c>
      <c r="DQ56" s="39">
        <v>0.92420000000000002</v>
      </c>
      <c r="DW56" s="1">
        <f t="shared" si="8"/>
        <v>14</v>
      </c>
      <c r="DX56" s="39"/>
      <c r="DY56" s="39"/>
      <c r="DZ56" s="39"/>
      <c r="EA56" s="39"/>
      <c r="EB56" s="39"/>
      <c r="EC56" s="39"/>
      <c r="ED56" s="39">
        <v>1</v>
      </c>
      <c r="EE56" s="39">
        <v>1</v>
      </c>
      <c r="EF56" s="39">
        <v>0.89539999999999997</v>
      </c>
      <c r="EJ56" s="28"/>
      <c r="EL56" s="23"/>
      <c r="EM56" s="1">
        <f t="shared" si="9"/>
        <v>14</v>
      </c>
      <c r="EN56" s="43"/>
      <c r="EO56" s="43"/>
      <c r="EP56" s="39">
        <v>0.29210000000000003</v>
      </c>
      <c r="EQ56" s="39">
        <v>0.3165</v>
      </c>
      <c r="EV56" s="28"/>
      <c r="EY56" s="23"/>
      <c r="EZ56" s="1">
        <f t="shared" si="1"/>
        <v>14</v>
      </c>
      <c r="FA56" s="39"/>
      <c r="FB56" s="39"/>
      <c r="FC56" s="115">
        <v>0.39279999999999998</v>
      </c>
      <c r="FD56" s="39">
        <v>0.63590000000000002</v>
      </c>
      <c r="FI56" s="28"/>
    </row>
    <row r="57" spans="1:165">
      <c r="A57" s="101"/>
      <c r="B57" s="5">
        <f t="shared" si="2"/>
        <v>15</v>
      </c>
      <c r="C57" s="39"/>
      <c r="D57" s="39"/>
      <c r="E57" s="39"/>
      <c r="F57" s="39"/>
      <c r="G57" s="39">
        <v>0.53559999999999997</v>
      </c>
      <c r="H57" s="39">
        <v>0.41010000000000002</v>
      </c>
      <c r="I57" s="39">
        <v>1</v>
      </c>
      <c r="J57" s="39">
        <v>0</v>
      </c>
      <c r="U57" s="1">
        <f t="shared" si="0"/>
        <v>15</v>
      </c>
      <c r="V57" s="39"/>
      <c r="W57" s="39"/>
      <c r="X57" s="39"/>
      <c r="Y57" s="39"/>
      <c r="Z57" s="39">
        <v>0.50519999999999998</v>
      </c>
      <c r="AA57" s="39">
        <v>0.3735</v>
      </c>
      <c r="AB57" s="39">
        <v>0.49969999999999998</v>
      </c>
      <c r="AC57" s="39">
        <v>0.49259999999999998</v>
      </c>
      <c r="AL57" s="28"/>
      <c r="AO57" s="5">
        <f t="shared" si="3"/>
        <v>15</v>
      </c>
      <c r="AP57" s="39"/>
      <c r="AQ57" s="3"/>
      <c r="AR57" s="3"/>
      <c r="AS57" s="39"/>
      <c r="AT57" s="39">
        <v>0.59599999999999997</v>
      </c>
      <c r="AU57" s="39"/>
      <c r="AV57" s="39">
        <v>0.64929999999999999</v>
      </c>
      <c r="AW57" s="39"/>
      <c r="BH57" s="1">
        <f t="shared" si="4"/>
        <v>15</v>
      </c>
      <c r="BI57" s="39"/>
      <c r="BJ57" s="39"/>
      <c r="BK57" s="39"/>
      <c r="BL57" s="39"/>
      <c r="BM57" s="39">
        <v>0.51770000000000005</v>
      </c>
      <c r="BN57" s="39"/>
      <c r="BO57" s="39">
        <v>0.62560000000000004</v>
      </c>
      <c r="BP57" s="39"/>
      <c r="BY57" s="28"/>
      <c r="CC57" s="23"/>
      <c r="CD57" s="1">
        <f t="shared" si="5"/>
        <v>15</v>
      </c>
      <c r="CE57" s="39"/>
      <c r="CF57" s="39"/>
      <c r="CG57" s="39"/>
      <c r="CH57" s="39"/>
      <c r="CI57" s="39"/>
      <c r="CJ57" s="39"/>
      <c r="CK57" s="39">
        <v>0.95720000000000005</v>
      </c>
      <c r="CL57" s="39">
        <v>0.99350000000000005</v>
      </c>
      <c r="CM57" s="39">
        <v>0.58709999999999996</v>
      </c>
      <c r="CR57" s="1">
        <f t="shared" si="6"/>
        <v>15</v>
      </c>
      <c r="CS57" s="39"/>
      <c r="CT57" s="39"/>
      <c r="CU57" s="39"/>
      <c r="CV57" s="39"/>
      <c r="CW57" s="39"/>
      <c r="CX57" s="39"/>
      <c r="CY57" s="39">
        <v>0.75060000000000004</v>
      </c>
      <c r="CZ57" s="39">
        <v>0.93820000000000003</v>
      </c>
      <c r="DA57" s="39">
        <v>0.54659999999999997</v>
      </c>
      <c r="DE57" s="28"/>
      <c r="DG57" s="23"/>
      <c r="DH57" s="1">
        <f t="shared" si="7"/>
        <v>15</v>
      </c>
      <c r="DI57" s="39"/>
      <c r="DJ57" s="39"/>
      <c r="DK57" s="39"/>
      <c r="DL57" s="39"/>
      <c r="DM57" s="39"/>
      <c r="DN57" s="39"/>
      <c r="DO57" s="39">
        <v>1</v>
      </c>
      <c r="DP57" s="39">
        <v>1</v>
      </c>
      <c r="DQ57" s="39">
        <v>0.94920000000000004</v>
      </c>
      <c r="DW57" s="1">
        <f t="shared" si="8"/>
        <v>15</v>
      </c>
      <c r="DX57" s="39"/>
      <c r="DY57" s="39"/>
      <c r="DZ57" s="39"/>
      <c r="EA57" s="39"/>
      <c r="EB57" s="39"/>
      <c r="EC57" s="39"/>
      <c r="ED57" s="39">
        <v>1</v>
      </c>
      <c r="EE57" s="39">
        <v>1</v>
      </c>
      <c r="EF57" s="39">
        <v>0.93489999999999995</v>
      </c>
      <c r="EJ57" s="28"/>
      <c r="EL57" s="23"/>
      <c r="EM57" s="1">
        <f t="shared" si="9"/>
        <v>15</v>
      </c>
      <c r="EN57" s="43"/>
      <c r="EO57" s="43"/>
      <c r="EP57" s="39">
        <v>0.32419999999999999</v>
      </c>
      <c r="EQ57" s="39">
        <v>0.3453</v>
      </c>
      <c r="EV57" s="28"/>
      <c r="EY57" s="23"/>
      <c r="EZ57" s="1">
        <f t="shared" si="1"/>
        <v>15</v>
      </c>
      <c r="FA57" s="39"/>
      <c r="FB57" s="39"/>
      <c r="FC57" s="115">
        <v>0.42320000000000002</v>
      </c>
      <c r="FD57" s="39">
        <v>0.80920000000000003</v>
      </c>
      <c r="FI57" s="28"/>
    </row>
    <row r="58" spans="1:165">
      <c r="A58" s="101"/>
      <c r="B58" s="5">
        <f t="shared" si="2"/>
        <v>16</v>
      </c>
      <c r="C58" s="39"/>
      <c r="D58" s="39"/>
      <c r="E58" s="39"/>
      <c r="F58" s="39"/>
      <c r="G58" s="39">
        <v>0.57420000000000004</v>
      </c>
      <c r="H58" s="39">
        <v>0.44790000000000002</v>
      </c>
      <c r="I58" s="39">
        <v>1</v>
      </c>
      <c r="J58" s="39">
        <v>6.0000000000000001E-3</v>
      </c>
      <c r="U58" s="1">
        <f t="shared" si="0"/>
        <v>16</v>
      </c>
      <c r="V58" s="39"/>
      <c r="W58" s="39"/>
      <c r="X58" s="39"/>
      <c r="Y58" s="39"/>
      <c r="Z58" s="39">
        <v>0.51800000000000002</v>
      </c>
      <c r="AA58" s="39">
        <v>0.41299999999999998</v>
      </c>
      <c r="AB58" s="39">
        <v>0.50539999999999996</v>
      </c>
      <c r="AC58" s="39">
        <v>0.49809999999999999</v>
      </c>
      <c r="AL58" s="28"/>
      <c r="AO58" s="5">
        <f t="shared" si="3"/>
        <v>16</v>
      </c>
      <c r="AP58" s="39"/>
      <c r="AQ58" s="3"/>
      <c r="AR58" s="3"/>
      <c r="AS58" s="39"/>
      <c r="AT58" s="39">
        <v>0.65610000000000002</v>
      </c>
      <c r="AU58" s="39"/>
      <c r="AV58" s="39">
        <v>0.72609999999999997</v>
      </c>
      <c r="AW58" s="39"/>
      <c r="BH58" s="1">
        <f t="shared" si="4"/>
        <v>16</v>
      </c>
      <c r="BI58" s="39"/>
      <c r="BJ58" s="39"/>
      <c r="BK58" s="39"/>
      <c r="BL58" s="39"/>
      <c r="BM58" s="39">
        <v>0.54490000000000005</v>
      </c>
      <c r="BN58" s="39"/>
      <c r="BO58" s="39">
        <v>0.75129999999999997</v>
      </c>
      <c r="BP58" s="39"/>
      <c r="BY58" s="28"/>
      <c r="CC58" s="23"/>
      <c r="CD58" s="1">
        <f t="shared" si="5"/>
        <v>16</v>
      </c>
      <c r="CE58" s="39"/>
      <c r="CF58" s="39"/>
      <c r="CG58" s="39"/>
      <c r="CH58" s="39"/>
      <c r="CI58" s="39"/>
      <c r="CJ58" s="39"/>
      <c r="CK58" s="39">
        <v>0.98729999999999996</v>
      </c>
      <c r="CL58" s="39">
        <v>0.99950000000000006</v>
      </c>
      <c r="CM58" s="39">
        <v>0.62860000000000005</v>
      </c>
      <c r="CR58" s="1">
        <f t="shared" si="6"/>
        <v>16</v>
      </c>
      <c r="CS58" s="39"/>
      <c r="CT58" s="39"/>
      <c r="CU58" s="39"/>
      <c r="CV58" s="39"/>
      <c r="CW58" s="39"/>
      <c r="CX58" s="39"/>
      <c r="CY58" s="39">
        <v>0.80279999999999996</v>
      </c>
      <c r="CZ58" s="39">
        <v>0.96960000000000002</v>
      </c>
      <c r="DA58" s="39">
        <v>0.58040000000000003</v>
      </c>
      <c r="DE58" s="28"/>
      <c r="DG58" s="23"/>
      <c r="DH58" s="1">
        <f t="shared" si="7"/>
        <v>16</v>
      </c>
      <c r="DI58" s="39"/>
      <c r="DJ58" s="39"/>
      <c r="DK58" s="39"/>
      <c r="DL58" s="39"/>
      <c r="DM58" s="39"/>
      <c r="DN58" s="39"/>
      <c r="DO58" s="39">
        <v>1</v>
      </c>
      <c r="DP58" s="39">
        <v>1</v>
      </c>
      <c r="DQ58" s="39">
        <v>0.97170000000000001</v>
      </c>
      <c r="DW58" s="1">
        <f t="shared" si="8"/>
        <v>16</v>
      </c>
      <c r="DX58" s="39"/>
      <c r="DY58" s="39"/>
      <c r="DZ58" s="39"/>
      <c r="EA58" s="39"/>
      <c r="EB58" s="39"/>
      <c r="EC58" s="39"/>
      <c r="ED58" s="39">
        <v>1</v>
      </c>
      <c r="EE58" s="39">
        <v>1</v>
      </c>
      <c r="EF58" s="39">
        <v>0.96130000000000004</v>
      </c>
      <c r="EJ58" s="28"/>
      <c r="EL58" s="23"/>
      <c r="EM58" s="1">
        <f t="shared" si="9"/>
        <v>16</v>
      </c>
      <c r="EN58" s="43"/>
      <c r="EO58" s="43"/>
      <c r="EP58" s="39">
        <v>0.35060000000000002</v>
      </c>
      <c r="EQ58" s="39">
        <v>0.3634</v>
      </c>
      <c r="EV58" s="28"/>
      <c r="EY58" s="23"/>
      <c r="EZ58" s="1">
        <f t="shared" si="1"/>
        <v>16</v>
      </c>
      <c r="FA58" s="39"/>
      <c r="FB58" s="39"/>
      <c r="FC58" s="115">
        <v>0.48670000000000002</v>
      </c>
      <c r="FD58" s="39">
        <v>0.92700000000000005</v>
      </c>
      <c r="FI58" s="28"/>
    </row>
    <row r="59" spans="1:165">
      <c r="A59" s="101"/>
      <c r="B59" s="5">
        <f t="shared" si="2"/>
        <v>17</v>
      </c>
      <c r="C59" s="39"/>
      <c r="D59" s="39"/>
      <c r="E59" s="39"/>
      <c r="F59" s="39"/>
      <c r="G59" s="39">
        <v>0.64159999999999995</v>
      </c>
      <c r="H59" s="39">
        <v>0.47839999999999999</v>
      </c>
      <c r="I59" s="39">
        <v>1</v>
      </c>
      <c r="J59" s="39">
        <v>5.5399999999999998E-2</v>
      </c>
      <c r="U59" s="1">
        <f t="shared" si="0"/>
        <v>17</v>
      </c>
      <c r="V59" s="39"/>
      <c r="W59" s="39"/>
      <c r="X59" s="39"/>
      <c r="Y59" s="39"/>
      <c r="Z59" s="39">
        <v>0.55310000000000004</v>
      </c>
      <c r="AA59" s="39">
        <v>0.4526</v>
      </c>
      <c r="AB59" s="39">
        <v>0.52390000000000003</v>
      </c>
      <c r="AC59" s="39">
        <v>0.49969999999999998</v>
      </c>
      <c r="AL59" s="28"/>
      <c r="AO59" s="5">
        <f t="shared" si="3"/>
        <v>17</v>
      </c>
      <c r="AP59" s="39"/>
      <c r="AQ59" s="3"/>
      <c r="AR59" s="3"/>
      <c r="AS59" s="39"/>
      <c r="AT59" s="39">
        <v>0.72309999999999997</v>
      </c>
      <c r="AU59" s="39"/>
      <c r="AV59" s="39">
        <v>0.8</v>
      </c>
      <c r="AW59" s="39"/>
      <c r="BH59" s="1">
        <f t="shared" si="4"/>
        <v>17</v>
      </c>
      <c r="BI59" s="39"/>
      <c r="BJ59" s="39"/>
      <c r="BK59" s="39"/>
      <c r="BL59" s="39"/>
      <c r="BM59" s="39">
        <v>0.61170000000000002</v>
      </c>
      <c r="BN59" s="39"/>
      <c r="BO59" s="39">
        <v>0.85880000000000001</v>
      </c>
      <c r="BP59" s="39"/>
      <c r="BY59" s="28"/>
      <c r="CC59" s="23"/>
      <c r="CD59" s="1">
        <f t="shared" si="5"/>
        <v>17</v>
      </c>
      <c r="CE59" s="39"/>
      <c r="CF59" s="39"/>
      <c r="CG59" s="39"/>
      <c r="CH59" s="39"/>
      <c r="CI59" s="39"/>
      <c r="CJ59" s="39"/>
      <c r="CK59" s="39">
        <v>0.99809999999999999</v>
      </c>
      <c r="CL59" s="39">
        <v>0.99970000000000003</v>
      </c>
      <c r="CM59" s="39">
        <v>0.66100000000000003</v>
      </c>
      <c r="CR59" s="1">
        <f t="shared" si="6"/>
        <v>17</v>
      </c>
      <c r="CS59" s="39"/>
      <c r="CT59" s="39"/>
      <c r="CU59" s="39"/>
      <c r="CV59" s="39"/>
      <c r="CW59" s="39"/>
      <c r="CX59" s="39"/>
      <c r="CY59" s="39">
        <v>0.85229999999999995</v>
      </c>
      <c r="CZ59" s="39">
        <v>0.98570000000000002</v>
      </c>
      <c r="DA59" s="39">
        <v>0.622</v>
      </c>
      <c r="DE59" s="28"/>
      <c r="DG59" s="23"/>
      <c r="DH59" s="1">
        <f t="shared" si="7"/>
        <v>17</v>
      </c>
      <c r="DI59" s="39"/>
      <c r="DJ59" s="39"/>
      <c r="DK59" s="39"/>
      <c r="DL59" s="39"/>
      <c r="DM59" s="39"/>
      <c r="DN59" s="39"/>
      <c r="DO59" s="39">
        <v>1</v>
      </c>
      <c r="DP59" s="39">
        <v>1</v>
      </c>
      <c r="DQ59" s="39">
        <v>0.9839</v>
      </c>
      <c r="DW59" s="1">
        <f t="shared" si="8"/>
        <v>17</v>
      </c>
      <c r="DX59" s="39"/>
      <c r="DY59" s="39"/>
      <c r="DZ59" s="39"/>
      <c r="EA59" s="39"/>
      <c r="EB59" s="39"/>
      <c r="EC59" s="39"/>
      <c r="ED59" s="39">
        <v>1</v>
      </c>
      <c r="EE59" s="39">
        <v>1</v>
      </c>
      <c r="EF59" s="39">
        <v>0.98340000000000005</v>
      </c>
      <c r="EJ59" s="28"/>
      <c r="EL59" s="23"/>
      <c r="EM59" s="1">
        <f t="shared" si="9"/>
        <v>17</v>
      </c>
      <c r="EN59" s="43"/>
      <c r="EO59" s="43"/>
      <c r="EP59" s="39">
        <v>0.36770000000000003</v>
      </c>
      <c r="EQ59" s="39">
        <v>0.37380000000000002</v>
      </c>
      <c r="EV59" s="28"/>
      <c r="EY59" s="23"/>
      <c r="EZ59" s="1">
        <f t="shared" si="1"/>
        <v>17</v>
      </c>
      <c r="FA59" s="39"/>
      <c r="FB59" s="39"/>
      <c r="FC59" s="115">
        <v>0.58789999999999998</v>
      </c>
      <c r="FD59" s="39">
        <v>0.97899999999999998</v>
      </c>
      <c r="FI59" s="28"/>
    </row>
    <row r="60" spans="1:165">
      <c r="A60" s="101"/>
      <c r="B60" s="5">
        <f t="shared" si="2"/>
        <v>18</v>
      </c>
      <c r="C60" s="39"/>
      <c r="D60" s="39"/>
      <c r="E60" s="39"/>
      <c r="F60" s="39"/>
      <c r="G60" s="39">
        <v>0.75180000000000002</v>
      </c>
      <c r="H60" s="39">
        <v>0.49430000000000002</v>
      </c>
      <c r="I60" s="39">
        <v>1</v>
      </c>
      <c r="J60" s="39">
        <v>0.1426</v>
      </c>
      <c r="U60" s="1">
        <f t="shared" si="0"/>
        <v>18</v>
      </c>
      <c r="V60" s="39"/>
      <c r="W60" s="39"/>
      <c r="X60" s="39"/>
      <c r="Y60" s="39"/>
      <c r="Z60" s="39">
        <v>0.62329999999999997</v>
      </c>
      <c r="AA60" s="39">
        <v>0.48089999999999999</v>
      </c>
      <c r="AB60" s="39">
        <v>0.59670000000000001</v>
      </c>
      <c r="AC60" s="39">
        <v>0.50370000000000004</v>
      </c>
      <c r="AL60" s="28"/>
      <c r="AO60" s="5">
        <f t="shared" si="3"/>
        <v>18</v>
      </c>
      <c r="AP60" s="39"/>
      <c r="AQ60" s="3"/>
      <c r="AR60" s="3"/>
      <c r="AS60" s="39"/>
      <c r="AT60" s="39">
        <v>0.82269999999999999</v>
      </c>
      <c r="AU60" s="39"/>
      <c r="AV60" s="39">
        <v>0.87929999999999997</v>
      </c>
      <c r="AW60" s="39"/>
      <c r="BH60" s="1">
        <f t="shared" si="4"/>
        <v>18</v>
      </c>
      <c r="BI60" s="39"/>
      <c r="BJ60" s="39"/>
      <c r="BK60" s="39"/>
      <c r="BL60" s="39"/>
      <c r="BM60" s="39">
        <v>0.71660000000000001</v>
      </c>
      <c r="BN60" s="39"/>
      <c r="BO60" s="39">
        <v>0.93210000000000004</v>
      </c>
      <c r="BP60" s="39"/>
      <c r="BY60" s="28"/>
      <c r="CC60" s="23"/>
      <c r="CD60" s="1">
        <f t="shared" si="5"/>
        <v>18</v>
      </c>
      <c r="CE60" s="39"/>
      <c r="CF60" s="39"/>
      <c r="CG60" s="39"/>
      <c r="CH60" s="39"/>
      <c r="CI60" s="39"/>
      <c r="CJ60" s="39"/>
      <c r="CK60" s="39">
        <v>1</v>
      </c>
      <c r="CL60" s="39">
        <v>0.99970000000000003</v>
      </c>
      <c r="CM60" s="39">
        <v>0.6956</v>
      </c>
      <c r="CR60" s="1">
        <f t="shared" si="6"/>
        <v>18</v>
      </c>
      <c r="CS60" s="39"/>
      <c r="CT60" s="39"/>
      <c r="CU60" s="39"/>
      <c r="CV60" s="39"/>
      <c r="CW60" s="39"/>
      <c r="CX60" s="39"/>
      <c r="CY60" s="39">
        <v>0.90569999999999995</v>
      </c>
      <c r="CZ60" s="39">
        <v>0.99560000000000004</v>
      </c>
      <c r="DA60" s="39">
        <v>0.65780000000000005</v>
      </c>
      <c r="DE60" s="28"/>
      <c r="DG60" s="23"/>
      <c r="DH60" s="1">
        <f t="shared" si="7"/>
        <v>18</v>
      </c>
      <c r="DI60" s="39"/>
      <c r="DJ60" s="39"/>
      <c r="DK60" s="39"/>
      <c r="DL60" s="39"/>
      <c r="DM60" s="39"/>
      <c r="DN60" s="39"/>
      <c r="DO60" s="39">
        <v>1</v>
      </c>
      <c r="DP60" s="39">
        <v>1</v>
      </c>
      <c r="DQ60" s="39">
        <v>0.99480000000000002</v>
      </c>
      <c r="DW60" s="1">
        <f t="shared" si="8"/>
        <v>18</v>
      </c>
      <c r="DX60" s="39"/>
      <c r="DY60" s="39"/>
      <c r="DZ60" s="39"/>
      <c r="EA60" s="39"/>
      <c r="EB60" s="39"/>
      <c r="EC60" s="39"/>
      <c r="ED60" s="39">
        <v>1</v>
      </c>
      <c r="EE60" s="39">
        <v>1</v>
      </c>
      <c r="EF60" s="39">
        <v>0.99309999999999998</v>
      </c>
      <c r="EJ60" s="28"/>
      <c r="EL60" s="23"/>
      <c r="EM60" s="1">
        <f t="shared" si="9"/>
        <v>18</v>
      </c>
      <c r="EN60" s="43"/>
      <c r="EO60" s="43"/>
      <c r="EP60" s="39">
        <v>0.37990000000000002</v>
      </c>
      <c r="EQ60" s="39">
        <v>0.3861</v>
      </c>
      <c r="EV60" s="28"/>
      <c r="EY60" s="23"/>
      <c r="EZ60" s="1">
        <f t="shared" si="1"/>
        <v>18</v>
      </c>
      <c r="FA60" s="39"/>
      <c r="FB60" s="39"/>
      <c r="FC60" s="115">
        <v>0.70599999999999996</v>
      </c>
      <c r="FD60" s="39">
        <v>0.98799999999999999</v>
      </c>
      <c r="FI60" s="28"/>
    </row>
    <row r="61" spans="1:165">
      <c r="A61" s="101"/>
      <c r="B61" s="5">
        <f t="shared" si="2"/>
        <v>19</v>
      </c>
      <c r="C61" s="39"/>
      <c r="D61" s="39"/>
      <c r="E61" s="39"/>
      <c r="F61" s="39"/>
      <c r="G61" s="39">
        <v>0.86370000000000002</v>
      </c>
      <c r="H61" s="39">
        <v>0.49919999999999998</v>
      </c>
      <c r="I61" s="39">
        <v>1</v>
      </c>
      <c r="J61" s="39">
        <v>0.21959999999999999</v>
      </c>
      <c r="U61" s="1">
        <f t="shared" si="0"/>
        <v>19</v>
      </c>
      <c r="V61" s="39"/>
      <c r="W61" s="39"/>
      <c r="X61" s="39"/>
      <c r="Y61" s="39"/>
      <c r="Z61" s="39">
        <v>0.73460000000000003</v>
      </c>
      <c r="AA61" s="39">
        <v>0.49409999999999998</v>
      </c>
      <c r="AB61" s="39">
        <v>0.7137</v>
      </c>
      <c r="AC61" s="39">
        <v>0.53349999999999997</v>
      </c>
      <c r="AL61" s="28"/>
      <c r="AO61" s="5">
        <f t="shared" si="3"/>
        <v>19</v>
      </c>
      <c r="AP61" s="39"/>
      <c r="AQ61" s="3"/>
      <c r="AR61" s="3"/>
      <c r="AS61" s="39"/>
      <c r="AT61" s="39">
        <v>0.91090000000000004</v>
      </c>
      <c r="AU61" s="39"/>
      <c r="AV61" s="39">
        <v>0.92610000000000003</v>
      </c>
      <c r="AW61" s="39"/>
      <c r="BH61" s="1">
        <f t="shared" si="4"/>
        <v>19</v>
      </c>
      <c r="BI61" s="39"/>
      <c r="BJ61" s="39"/>
      <c r="BK61" s="39"/>
      <c r="BL61" s="39"/>
      <c r="BM61" s="39">
        <v>0.82399999999999995</v>
      </c>
      <c r="BN61" s="39"/>
      <c r="BO61" s="39">
        <v>0.97409999999999997</v>
      </c>
      <c r="BP61" s="39"/>
      <c r="BY61" s="28"/>
      <c r="CC61" s="23"/>
      <c r="CD61" s="1">
        <f t="shared" si="5"/>
        <v>19</v>
      </c>
      <c r="CE61" s="39"/>
      <c r="CF61" s="39"/>
      <c r="CG61" s="39"/>
      <c r="CH61" s="39"/>
      <c r="CI61" s="39"/>
      <c r="CJ61" s="39"/>
      <c r="CK61" s="39">
        <v>1</v>
      </c>
      <c r="CL61" s="39">
        <v>0.99970000000000003</v>
      </c>
      <c r="CM61" s="39">
        <v>0.72250000000000003</v>
      </c>
      <c r="CR61" s="1">
        <f t="shared" si="6"/>
        <v>19</v>
      </c>
      <c r="CS61" s="39"/>
      <c r="CT61" s="39"/>
      <c r="CU61" s="39"/>
      <c r="CV61" s="39"/>
      <c r="CW61" s="39"/>
      <c r="CX61" s="39"/>
      <c r="CY61" s="39">
        <v>0.94710000000000005</v>
      </c>
      <c r="CZ61" s="39">
        <v>0.99980000000000002</v>
      </c>
      <c r="DA61" s="39">
        <v>0.68500000000000005</v>
      </c>
      <c r="DE61" s="28"/>
      <c r="DG61" s="23"/>
      <c r="DH61" s="1">
        <f t="shared" si="7"/>
        <v>19</v>
      </c>
      <c r="DI61" s="39"/>
      <c r="DJ61" s="39"/>
      <c r="DK61" s="39"/>
      <c r="DL61" s="39"/>
      <c r="DM61" s="39"/>
      <c r="DN61" s="39"/>
      <c r="DO61" s="39">
        <v>1</v>
      </c>
      <c r="DP61" s="39">
        <v>1</v>
      </c>
      <c r="DQ61" s="39">
        <v>0.99980000000000002</v>
      </c>
      <c r="DW61" s="1">
        <f t="shared" si="8"/>
        <v>19</v>
      </c>
      <c r="DX61" s="39"/>
      <c r="DY61" s="39"/>
      <c r="DZ61" s="39"/>
      <c r="EA61" s="39"/>
      <c r="EB61" s="39"/>
      <c r="EC61" s="39"/>
      <c r="ED61" s="39">
        <v>1</v>
      </c>
      <c r="EE61" s="39">
        <v>1</v>
      </c>
      <c r="EF61" s="39">
        <v>0.99690000000000001</v>
      </c>
      <c r="EJ61" s="28"/>
      <c r="EL61" s="23"/>
      <c r="EM61" s="1">
        <f t="shared" si="9"/>
        <v>19</v>
      </c>
      <c r="EN61" s="43"/>
      <c r="EO61" s="43"/>
      <c r="EP61" s="39">
        <v>0.39489999999999997</v>
      </c>
      <c r="EQ61" s="39">
        <v>0.4022</v>
      </c>
      <c r="EV61" s="28"/>
      <c r="EY61" s="23"/>
      <c r="EZ61" s="1">
        <f t="shared" si="1"/>
        <v>19</v>
      </c>
      <c r="FA61" s="39"/>
      <c r="FB61" s="39"/>
      <c r="FC61" s="115">
        <v>0.81899999999999995</v>
      </c>
      <c r="FD61" s="39">
        <v>0.99280000000000002</v>
      </c>
      <c r="FI61" s="28"/>
    </row>
    <row r="62" spans="1:165">
      <c r="A62" s="101"/>
      <c r="B62" s="5">
        <f t="shared" si="2"/>
        <v>20</v>
      </c>
      <c r="C62" s="39"/>
      <c r="D62" s="39"/>
      <c r="E62" s="39"/>
      <c r="F62" s="39"/>
      <c r="G62" s="39">
        <v>0.94259999999999999</v>
      </c>
      <c r="H62" s="39">
        <v>0.50009999999999999</v>
      </c>
      <c r="I62" s="39">
        <v>1</v>
      </c>
      <c r="J62" s="39">
        <v>0.28110000000000002</v>
      </c>
      <c r="U62" s="1">
        <f t="shared" si="0"/>
        <v>20</v>
      </c>
      <c r="V62" s="39"/>
      <c r="W62" s="39"/>
      <c r="X62" s="39"/>
      <c r="Y62" s="39"/>
      <c r="Z62" s="39">
        <v>0.85540000000000005</v>
      </c>
      <c r="AA62" s="39">
        <v>0.49859999999999999</v>
      </c>
      <c r="AB62" s="39">
        <v>0.82879999999999998</v>
      </c>
      <c r="AC62" s="39">
        <v>0.58789999999999998</v>
      </c>
      <c r="AL62" s="28"/>
      <c r="AO62" s="5">
        <f t="shared" si="3"/>
        <v>20</v>
      </c>
      <c r="AP62" s="39"/>
      <c r="AQ62" s="3"/>
      <c r="AR62" s="3"/>
      <c r="AS62" s="39"/>
      <c r="AT62" s="39">
        <v>0.94440000000000002</v>
      </c>
      <c r="AU62" s="39"/>
      <c r="AV62" s="39">
        <v>0.95040000000000002</v>
      </c>
      <c r="AW62" s="39"/>
      <c r="BH62" s="1">
        <f t="shared" si="4"/>
        <v>20</v>
      </c>
      <c r="BI62" s="39"/>
      <c r="BJ62" s="39"/>
      <c r="BK62" s="39"/>
      <c r="BL62" s="39"/>
      <c r="BM62" s="39">
        <v>0.90880000000000005</v>
      </c>
      <c r="BN62" s="39"/>
      <c r="BO62" s="39">
        <v>0.98499999999999999</v>
      </c>
      <c r="BP62" s="39"/>
      <c r="BY62" s="28"/>
      <c r="CC62" s="23"/>
      <c r="CD62" s="1">
        <f t="shared" si="5"/>
        <v>20</v>
      </c>
      <c r="CE62" s="39"/>
      <c r="CF62" s="39"/>
      <c r="CG62" s="39"/>
      <c r="CH62" s="39"/>
      <c r="CI62" s="39"/>
      <c r="CJ62" s="39"/>
      <c r="CK62" s="39">
        <v>1</v>
      </c>
      <c r="CL62" s="39">
        <v>0.99980000000000002</v>
      </c>
      <c r="CM62" s="39">
        <v>0.75980000000000003</v>
      </c>
      <c r="CR62" s="1">
        <f t="shared" si="6"/>
        <v>20</v>
      </c>
      <c r="CS62" s="39"/>
      <c r="CT62" s="39"/>
      <c r="CU62" s="39"/>
      <c r="CV62" s="39"/>
      <c r="CW62" s="39"/>
      <c r="CX62" s="39"/>
      <c r="CY62" s="39">
        <v>0.97519999999999996</v>
      </c>
      <c r="CZ62" s="39">
        <v>0.99980000000000002</v>
      </c>
      <c r="DA62" s="39">
        <v>0.7268</v>
      </c>
      <c r="DE62" s="28"/>
      <c r="DG62" s="23"/>
      <c r="DH62" s="1">
        <f t="shared" si="7"/>
        <v>20</v>
      </c>
      <c r="DI62" s="39"/>
      <c r="DJ62" s="39"/>
      <c r="DK62" s="39"/>
      <c r="DL62" s="39"/>
      <c r="DM62" s="39"/>
      <c r="DN62" s="39"/>
      <c r="DO62" s="39">
        <v>1</v>
      </c>
      <c r="DP62" s="39">
        <v>1</v>
      </c>
      <c r="DQ62" s="39">
        <v>1</v>
      </c>
      <c r="DW62" s="1">
        <f t="shared" si="8"/>
        <v>20</v>
      </c>
      <c r="DX62" s="39"/>
      <c r="DY62" s="39"/>
      <c r="DZ62" s="39"/>
      <c r="EA62" s="39"/>
      <c r="EB62" s="39"/>
      <c r="EC62" s="39"/>
      <c r="ED62" s="39">
        <v>1</v>
      </c>
      <c r="EE62" s="39">
        <v>1</v>
      </c>
      <c r="EF62" s="39">
        <v>0.99960000000000004</v>
      </c>
      <c r="EJ62" s="28"/>
      <c r="EL62" s="23"/>
      <c r="EM62" s="1">
        <f t="shared" si="9"/>
        <v>20</v>
      </c>
      <c r="EN62" s="43"/>
      <c r="EO62" s="43"/>
      <c r="EP62" s="39">
        <v>0.4214</v>
      </c>
      <c r="EQ62" s="39">
        <v>0.43830000000000002</v>
      </c>
      <c r="EV62" s="28"/>
      <c r="EY62" s="23"/>
      <c r="EZ62" s="1">
        <f t="shared" si="1"/>
        <v>20</v>
      </c>
      <c r="FA62" s="39"/>
      <c r="FB62" s="39"/>
      <c r="FC62" s="115">
        <v>0.90649999999999997</v>
      </c>
      <c r="FD62" s="39">
        <v>0.99770000000000003</v>
      </c>
      <c r="FI62" s="28"/>
    </row>
    <row r="63" spans="1:165">
      <c r="A63" s="101"/>
      <c r="B63" s="5">
        <f t="shared" si="2"/>
        <v>21</v>
      </c>
      <c r="C63" s="39"/>
      <c r="D63" s="39"/>
      <c r="E63" s="39"/>
      <c r="F63" s="39"/>
      <c r="G63" s="39">
        <v>0.97860000000000003</v>
      </c>
      <c r="H63" s="39">
        <v>0.50260000000000005</v>
      </c>
      <c r="I63" s="39">
        <v>1</v>
      </c>
      <c r="J63" s="39">
        <v>0.314</v>
      </c>
      <c r="U63" s="1">
        <f t="shared" si="0"/>
        <v>21</v>
      </c>
      <c r="V63" s="39"/>
      <c r="W63" s="39"/>
      <c r="X63" s="39"/>
      <c r="Y63" s="39"/>
      <c r="Z63" s="39">
        <v>0.93630000000000002</v>
      </c>
      <c r="AA63" s="39">
        <v>0.50080000000000002</v>
      </c>
      <c r="AB63" s="39">
        <v>0.92949999999999999</v>
      </c>
      <c r="AC63" s="39">
        <v>0.70750000000000002</v>
      </c>
      <c r="AL63" s="28"/>
      <c r="AO63" s="5">
        <f t="shared" si="3"/>
        <v>21</v>
      </c>
      <c r="AP63" s="39"/>
      <c r="AQ63" s="3"/>
      <c r="AR63" s="3"/>
      <c r="AS63" s="39"/>
      <c r="AT63" s="39">
        <v>0.95730000000000004</v>
      </c>
      <c r="AU63" s="39"/>
      <c r="AV63" s="39">
        <v>0.96330000000000005</v>
      </c>
      <c r="AW63" s="39"/>
      <c r="BH63" s="1">
        <f t="shared" si="4"/>
        <v>21</v>
      </c>
      <c r="BI63" s="39"/>
      <c r="BJ63" s="39"/>
      <c r="BK63" s="39"/>
      <c r="BL63" s="39"/>
      <c r="BM63" s="39">
        <v>0.96360000000000001</v>
      </c>
      <c r="BN63" s="39"/>
      <c r="BO63" s="39">
        <v>0.99080000000000001</v>
      </c>
      <c r="BP63" s="39"/>
      <c r="BY63" s="28"/>
      <c r="CC63" s="23"/>
      <c r="CD63" s="1">
        <f t="shared" si="5"/>
        <v>21</v>
      </c>
      <c r="CE63" s="39"/>
      <c r="CF63" s="39"/>
      <c r="CG63" s="39"/>
      <c r="CH63" s="39"/>
      <c r="CI63" s="39"/>
      <c r="CJ63" s="39"/>
      <c r="CK63" s="39">
        <v>1</v>
      </c>
      <c r="CL63" s="39">
        <v>0.99980000000000002</v>
      </c>
      <c r="CM63" s="39">
        <v>0.79649999999999999</v>
      </c>
      <c r="CR63" s="1">
        <f t="shared" si="6"/>
        <v>21</v>
      </c>
      <c r="CS63" s="39"/>
      <c r="CT63" s="39"/>
      <c r="CU63" s="39"/>
      <c r="CV63" s="39"/>
      <c r="CW63" s="39"/>
      <c r="CX63" s="39"/>
      <c r="CY63" s="39">
        <v>0.98860000000000003</v>
      </c>
      <c r="CZ63" s="39">
        <v>0.99980000000000002</v>
      </c>
      <c r="DA63" s="39">
        <v>0.76249999999999996</v>
      </c>
      <c r="DE63" s="28"/>
      <c r="DG63" s="23"/>
      <c r="DH63" s="1">
        <f t="shared" si="7"/>
        <v>21</v>
      </c>
      <c r="DI63" s="39"/>
      <c r="DJ63" s="39"/>
      <c r="DK63" s="39"/>
      <c r="DL63" s="39"/>
      <c r="DM63" s="39"/>
      <c r="DN63" s="39"/>
      <c r="DO63" s="39">
        <v>1</v>
      </c>
      <c r="DP63" s="39">
        <v>1</v>
      </c>
      <c r="DQ63" s="39">
        <v>1</v>
      </c>
      <c r="DW63" s="1">
        <f t="shared" si="8"/>
        <v>21</v>
      </c>
      <c r="DX63" s="39"/>
      <c r="DY63" s="39"/>
      <c r="DZ63" s="39"/>
      <c r="EA63" s="39"/>
      <c r="EB63" s="39"/>
      <c r="EC63" s="39"/>
      <c r="ED63" s="39">
        <v>1</v>
      </c>
      <c r="EE63" s="39">
        <v>1</v>
      </c>
      <c r="EF63" s="39">
        <v>1</v>
      </c>
      <c r="EJ63" s="28"/>
      <c r="EL63" s="23"/>
      <c r="EM63" s="1">
        <f t="shared" si="9"/>
        <v>21</v>
      </c>
      <c r="EN63" s="43"/>
      <c r="EO63" s="43"/>
      <c r="EP63" s="39">
        <v>0.46970000000000001</v>
      </c>
      <c r="EQ63" s="39">
        <v>0.504</v>
      </c>
      <c r="EV63" s="28"/>
      <c r="EY63" s="23"/>
      <c r="EZ63" s="1">
        <f t="shared" si="1"/>
        <v>21</v>
      </c>
      <c r="FA63" s="39"/>
      <c r="FB63" s="39"/>
      <c r="FC63" s="115">
        <v>0.95189999999999997</v>
      </c>
      <c r="FD63" s="39">
        <v>0.99939999999999996</v>
      </c>
      <c r="FI63" s="28"/>
    </row>
    <row r="64" spans="1:165">
      <c r="A64" s="101"/>
      <c r="B64" s="5">
        <f t="shared" si="2"/>
        <v>22</v>
      </c>
      <c r="C64" s="39"/>
      <c r="D64" s="39"/>
      <c r="E64" s="39"/>
      <c r="F64" s="39"/>
      <c r="G64" s="39">
        <v>0.99550000000000005</v>
      </c>
      <c r="H64" s="39">
        <v>0.51439999999999997</v>
      </c>
      <c r="I64" s="39">
        <v>1</v>
      </c>
      <c r="J64" s="39">
        <v>0.33710000000000001</v>
      </c>
      <c r="U64" s="1">
        <f t="shared" si="0"/>
        <v>22</v>
      </c>
      <c r="V64" s="39"/>
      <c r="W64" s="39"/>
      <c r="X64" s="39"/>
      <c r="Y64" s="39"/>
      <c r="Z64" s="39">
        <v>0.98160000000000003</v>
      </c>
      <c r="AA64" s="39">
        <v>0.50509999999999999</v>
      </c>
      <c r="AB64" s="39">
        <v>0.98709999999999998</v>
      </c>
      <c r="AC64" s="39">
        <v>0.82779999999999998</v>
      </c>
      <c r="AL64" s="28"/>
      <c r="AO64" s="5">
        <f t="shared" si="3"/>
        <v>22</v>
      </c>
      <c r="AP64" s="39"/>
      <c r="AQ64" s="3"/>
      <c r="AR64" s="3"/>
      <c r="AS64" s="39"/>
      <c r="AT64" s="39">
        <v>0.97529999999999994</v>
      </c>
      <c r="AU64" s="39"/>
      <c r="AV64" s="39">
        <v>0.98660000000000003</v>
      </c>
      <c r="AW64" s="39"/>
      <c r="BH64" s="1">
        <f t="shared" si="4"/>
        <v>22</v>
      </c>
      <c r="BI64" s="39"/>
      <c r="BJ64" s="39"/>
      <c r="BK64" s="39"/>
      <c r="BL64" s="39"/>
      <c r="BM64" s="39">
        <v>0.9849</v>
      </c>
      <c r="BN64" s="39"/>
      <c r="BO64" s="39">
        <v>0.99490000000000001</v>
      </c>
      <c r="BP64" s="39"/>
      <c r="BY64" s="28"/>
      <c r="CC64" s="23"/>
      <c r="CD64" s="1">
        <f t="shared" si="5"/>
        <v>22</v>
      </c>
      <c r="CE64" s="39"/>
      <c r="CF64" s="39"/>
      <c r="CG64" s="39"/>
      <c r="CH64" s="39"/>
      <c r="CI64" s="39"/>
      <c r="CJ64" s="39"/>
      <c r="CK64" s="39">
        <v>1</v>
      </c>
      <c r="CL64" s="39">
        <v>0.99990000000000001</v>
      </c>
      <c r="CM64" s="39">
        <v>0.84619999999999995</v>
      </c>
      <c r="CR64" s="1">
        <f t="shared" si="6"/>
        <v>22</v>
      </c>
      <c r="CS64" s="39"/>
      <c r="CT64" s="39"/>
      <c r="CU64" s="39"/>
      <c r="CV64" s="39"/>
      <c r="CW64" s="39"/>
      <c r="CX64" s="39"/>
      <c r="CY64" s="39">
        <v>0.99690000000000001</v>
      </c>
      <c r="CZ64" s="39">
        <v>0.99990000000000001</v>
      </c>
      <c r="DA64" s="39">
        <v>0.81559999999999999</v>
      </c>
      <c r="DE64" s="28"/>
      <c r="DG64" s="23"/>
      <c r="DH64" s="1">
        <f t="shared" si="7"/>
        <v>22</v>
      </c>
      <c r="DI64" s="39"/>
      <c r="DJ64" s="39"/>
      <c r="DK64" s="39"/>
      <c r="DL64" s="39"/>
      <c r="DM64" s="39"/>
      <c r="DN64" s="39"/>
      <c r="DO64" s="39">
        <v>1</v>
      </c>
      <c r="DP64" s="39">
        <v>1</v>
      </c>
      <c r="DQ64" s="39">
        <v>1</v>
      </c>
      <c r="DW64" s="1">
        <f t="shared" si="8"/>
        <v>22</v>
      </c>
      <c r="DX64" s="39"/>
      <c r="DY64" s="39"/>
      <c r="DZ64" s="39"/>
      <c r="EA64" s="39"/>
      <c r="EB64" s="39"/>
      <c r="EC64" s="39"/>
      <c r="ED64" s="39">
        <v>1</v>
      </c>
      <c r="EE64" s="39">
        <v>1</v>
      </c>
      <c r="EF64" s="39">
        <v>1</v>
      </c>
      <c r="EJ64" s="28"/>
      <c r="EL64" s="23"/>
      <c r="EM64" s="1">
        <f t="shared" si="9"/>
        <v>22</v>
      </c>
      <c r="EN64" s="43"/>
      <c r="EO64" s="43"/>
      <c r="EP64" s="39">
        <v>0.54490000000000005</v>
      </c>
      <c r="EQ64" s="39">
        <v>0.58430000000000004</v>
      </c>
      <c r="EV64" s="28"/>
      <c r="EY64" s="23"/>
      <c r="EZ64" s="1">
        <f t="shared" si="1"/>
        <v>22</v>
      </c>
      <c r="FA64" s="39"/>
      <c r="FB64" s="39"/>
      <c r="FC64" s="115">
        <v>0.97640000000000005</v>
      </c>
      <c r="FD64" s="39">
        <v>1</v>
      </c>
      <c r="FI64" s="28"/>
    </row>
    <row r="65" spans="1:165">
      <c r="A65" s="101"/>
      <c r="B65" s="5">
        <f t="shared" si="2"/>
        <v>23</v>
      </c>
      <c r="C65" s="39"/>
      <c r="D65" s="39"/>
      <c r="E65" s="39"/>
      <c r="F65" s="39"/>
      <c r="G65" s="39">
        <v>0.99960000000000004</v>
      </c>
      <c r="H65" s="39">
        <v>0.54730000000000001</v>
      </c>
      <c r="I65" s="39">
        <v>1</v>
      </c>
      <c r="J65" s="39">
        <v>0.37569999999999998</v>
      </c>
      <c r="U65" s="1">
        <f t="shared" si="0"/>
        <v>23</v>
      </c>
      <c r="V65" s="39"/>
      <c r="W65" s="39"/>
      <c r="X65" s="39"/>
      <c r="Y65" s="39"/>
      <c r="Z65" s="39">
        <v>0.99719999999999998</v>
      </c>
      <c r="AA65" s="39">
        <v>0.52270000000000005</v>
      </c>
      <c r="AB65" s="39">
        <v>0.99750000000000005</v>
      </c>
      <c r="AC65" s="39">
        <v>0.90580000000000005</v>
      </c>
      <c r="AL65" s="28"/>
      <c r="AO65" s="5">
        <f t="shared" si="3"/>
        <v>23</v>
      </c>
      <c r="AP65" s="39"/>
      <c r="AQ65" s="3"/>
      <c r="AR65" s="3"/>
      <c r="AS65" s="39"/>
      <c r="AT65" s="39">
        <v>0.99470000000000003</v>
      </c>
      <c r="AU65" s="39"/>
      <c r="AV65" s="39">
        <v>0.99870000000000003</v>
      </c>
      <c r="AW65" s="39"/>
      <c r="BH65" s="1">
        <f t="shared" si="4"/>
        <v>23</v>
      </c>
      <c r="BI65" s="39"/>
      <c r="BJ65" s="39"/>
      <c r="BK65" s="39"/>
      <c r="BL65" s="39"/>
      <c r="BM65" s="39">
        <v>0.99139999999999995</v>
      </c>
      <c r="BN65" s="39"/>
      <c r="BO65" s="39">
        <v>0.99880000000000002</v>
      </c>
      <c r="BP65" s="39"/>
      <c r="BY65" s="28"/>
      <c r="CC65" s="23"/>
      <c r="CD65" s="1">
        <f t="shared" si="5"/>
        <v>23</v>
      </c>
      <c r="CE65" s="39"/>
      <c r="CF65" s="39"/>
      <c r="CG65" s="39"/>
      <c r="CH65" s="39"/>
      <c r="CI65" s="39"/>
      <c r="CJ65" s="39"/>
      <c r="CK65" s="39">
        <v>1</v>
      </c>
      <c r="CL65" s="39">
        <v>0.99990000000000001</v>
      </c>
      <c r="CM65" s="39">
        <v>0.89149999999999996</v>
      </c>
      <c r="CR65" s="1">
        <f t="shared" si="6"/>
        <v>23</v>
      </c>
      <c r="CS65" s="39"/>
      <c r="CT65" s="39"/>
      <c r="CU65" s="39"/>
      <c r="CV65" s="39"/>
      <c r="CW65" s="39"/>
      <c r="CX65" s="39"/>
      <c r="CY65" s="39">
        <v>1</v>
      </c>
      <c r="CZ65" s="39">
        <v>1</v>
      </c>
      <c r="DA65" s="39">
        <v>0.86019999999999996</v>
      </c>
      <c r="DE65" s="28"/>
      <c r="DG65" s="23"/>
      <c r="DH65" s="1">
        <f t="shared" si="7"/>
        <v>23</v>
      </c>
      <c r="DI65" s="39"/>
      <c r="DJ65" s="39"/>
      <c r="DK65" s="39"/>
      <c r="DL65" s="39"/>
      <c r="DM65" s="39"/>
      <c r="DN65" s="39"/>
      <c r="DO65" s="39">
        <v>1</v>
      </c>
      <c r="DP65" s="39">
        <v>1</v>
      </c>
      <c r="DQ65" s="39">
        <v>1</v>
      </c>
      <c r="DW65" s="1">
        <f t="shared" si="8"/>
        <v>23</v>
      </c>
      <c r="DX65" s="39"/>
      <c r="DY65" s="39"/>
      <c r="DZ65" s="39"/>
      <c r="EA65" s="39"/>
      <c r="EB65" s="39"/>
      <c r="EC65" s="39"/>
      <c r="ED65" s="39">
        <v>1</v>
      </c>
      <c r="EE65" s="39">
        <v>1</v>
      </c>
      <c r="EF65" s="39">
        <v>1</v>
      </c>
      <c r="EJ65" s="28"/>
      <c r="EL65" s="23"/>
      <c r="EM65" s="1">
        <f t="shared" si="9"/>
        <v>23</v>
      </c>
      <c r="EN65" s="43"/>
      <c r="EO65" s="43"/>
      <c r="EP65" s="39">
        <v>0.63019999999999998</v>
      </c>
      <c r="EQ65" s="39">
        <v>0.69279999999999997</v>
      </c>
      <c r="EV65" s="28"/>
      <c r="EY65" s="23"/>
      <c r="EZ65" s="1">
        <f t="shared" si="1"/>
        <v>23</v>
      </c>
      <c r="FA65" s="39"/>
      <c r="FB65" s="39"/>
      <c r="FC65" s="115">
        <v>0.98839999999999995</v>
      </c>
      <c r="FD65" s="39">
        <v>1</v>
      </c>
      <c r="FI65" s="28"/>
    </row>
    <row r="66" spans="1:165">
      <c r="A66" s="101"/>
      <c r="B66" s="5">
        <f t="shared" si="2"/>
        <v>24</v>
      </c>
      <c r="C66" s="39"/>
      <c r="D66" s="39"/>
      <c r="E66" s="39"/>
      <c r="F66" s="39"/>
      <c r="G66" s="39">
        <v>0.99990000000000001</v>
      </c>
      <c r="H66" s="39">
        <v>0.62170000000000003</v>
      </c>
      <c r="I66" s="39">
        <v>1</v>
      </c>
      <c r="J66" s="39">
        <v>0.42320000000000002</v>
      </c>
      <c r="U66" s="1">
        <f t="shared" si="0"/>
        <v>24</v>
      </c>
      <c r="V66" s="39"/>
      <c r="W66" s="39"/>
      <c r="X66" s="39"/>
      <c r="Y66" s="39"/>
      <c r="Z66" s="39">
        <v>0.99970000000000003</v>
      </c>
      <c r="AA66" s="39">
        <v>0.57369999999999999</v>
      </c>
      <c r="AB66" s="39">
        <v>0.99909999999999999</v>
      </c>
      <c r="AC66" s="39">
        <v>0.96060000000000001</v>
      </c>
      <c r="AL66" s="28"/>
      <c r="AO66" s="5">
        <f t="shared" si="3"/>
        <v>24</v>
      </c>
      <c r="AP66" s="39"/>
      <c r="AQ66" s="3"/>
      <c r="AR66" s="3"/>
      <c r="AS66" s="39"/>
      <c r="AT66" s="39">
        <v>0.99990000000000001</v>
      </c>
      <c r="AU66" s="39"/>
      <c r="AV66" s="39">
        <v>1</v>
      </c>
      <c r="AW66" s="39"/>
      <c r="BH66" s="1">
        <f t="shared" si="4"/>
        <v>24</v>
      </c>
      <c r="BI66" s="39"/>
      <c r="BJ66" s="39"/>
      <c r="BK66" s="39"/>
      <c r="BL66" s="39"/>
      <c r="BM66" s="39">
        <v>0.996</v>
      </c>
      <c r="BN66" s="39"/>
      <c r="BO66" s="39">
        <v>0.99980000000000002</v>
      </c>
      <c r="BP66" s="39"/>
      <c r="BY66" s="28"/>
      <c r="CC66" s="23"/>
      <c r="CD66" s="1">
        <f t="shared" si="5"/>
        <v>24</v>
      </c>
      <c r="CE66" s="39"/>
      <c r="CF66" s="39"/>
      <c r="CG66" s="39"/>
      <c r="CH66" s="39"/>
      <c r="CI66" s="39"/>
      <c r="CJ66" s="39"/>
      <c r="CK66" s="39">
        <v>1</v>
      </c>
      <c r="CL66" s="39">
        <v>1</v>
      </c>
      <c r="CM66" s="39">
        <v>0.92169999999999996</v>
      </c>
      <c r="CR66" s="1">
        <f t="shared" si="6"/>
        <v>24</v>
      </c>
      <c r="CS66" s="39"/>
      <c r="CT66" s="39"/>
      <c r="CU66" s="39"/>
      <c r="CV66" s="39"/>
      <c r="CW66" s="39"/>
      <c r="CX66" s="39"/>
      <c r="CY66" s="39">
        <v>1</v>
      </c>
      <c r="CZ66" s="39">
        <v>1</v>
      </c>
      <c r="DA66" s="39">
        <v>0.90459999999999996</v>
      </c>
      <c r="DE66" s="28"/>
      <c r="DG66" s="23"/>
      <c r="DH66" s="1">
        <f t="shared" si="7"/>
        <v>24</v>
      </c>
      <c r="DI66" s="39"/>
      <c r="DJ66" s="39"/>
      <c r="DK66" s="39"/>
      <c r="DL66" s="39"/>
      <c r="DM66" s="39"/>
      <c r="DN66" s="39"/>
      <c r="DO66" s="39">
        <v>1</v>
      </c>
      <c r="DP66" s="39">
        <v>1</v>
      </c>
      <c r="DQ66" s="39">
        <v>1</v>
      </c>
      <c r="DW66" s="1">
        <f t="shared" si="8"/>
        <v>24</v>
      </c>
      <c r="DX66" s="39"/>
      <c r="DY66" s="39"/>
      <c r="DZ66" s="39"/>
      <c r="EA66" s="39"/>
      <c r="EB66" s="39"/>
      <c r="EC66" s="39"/>
      <c r="ED66" s="39">
        <v>1</v>
      </c>
      <c r="EE66" s="39">
        <v>1</v>
      </c>
      <c r="EF66" s="39">
        <v>1</v>
      </c>
      <c r="EJ66" s="28"/>
      <c r="EL66" s="23"/>
      <c r="EM66" s="1">
        <f t="shared" si="9"/>
        <v>24</v>
      </c>
      <c r="EN66" s="43"/>
      <c r="EO66" s="43"/>
      <c r="EP66" s="39">
        <v>0.72199999999999998</v>
      </c>
      <c r="EQ66" s="39">
        <v>0.79020000000000001</v>
      </c>
      <c r="EV66" s="28"/>
      <c r="EY66" s="23"/>
      <c r="EZ66" s="1">
        <f t="shared" si="1"/>
        <v>24</v>
      </c>
      <c r="FA66" s="39"/>
      <c r="FB66" s="39"/>
      <c r="FC66" s="115">
        <v>0.99509999999999998</v>
      </c>
      <c r="FD66" s="39">
        <v>1</v>
      </c>
      <c r="FI66" s="28"/>
    </row>
    <row r="67" spans="1:165">
      <c r="A67" s="101"/>
      <c r="B67" s="5">
        <f>B66+1</f>
        <v>25</v>
      </c>
      <c r="C67" s="39"/>
      <c r="D67" s="39"/>
      <c r="E67" s="39"/>
      <c r="F67" s="39"/>
      <c r="G67" s="39">
        <v>1</v>
      </c>
      <c r="H67" s="39">
        <v>0.72960000000000003</v>
      </c>
      <c r="I67" s="39">
        <v>1</v>
      </c>
      <c r="J67" s="39">
        <v>0.46679999999999999</v>
      </c>
      <c r="U67" s="1">
        <f t="shared" si="0"/>
        <v>25</v>
      </c>
      <c r="V67" s="39"/>
      <c r="W67" s="39"/>
      <c r="X67" s="39"/>
      <c r="Y67" s="39"/>
      <c r="Z67" s="39">
        <v>1</v>
      </c>
      <c r="AA67" s="39">
        <v>0.66579999999999995</v>
      </c>
      <c r="AB67" s="39">
        <v>1</v>
      </c>
      <c r="AC67" s="39">
        <v>0.98509999999999998</v>
      </c>
      <c r="AL67" s="28"/>
      <c r="AO67" s="5">
        <f>AO66+1</f>
        <v>25</v>
      </c>
      <c r="AP67" s="39"/>
      <c r="AQ67" s="3"/>
      <c r="AR67" s="3"/>
      <c r="AS67" s="39"/>
      <c r="AT67" s="39">
        <v>1</v>
      </c>
      <c r="AU67" s="39"/>
      <c r="AV67" s="39">
        <v>1</v>
      </c>
      <c r="AW67" s="39"/>
      <c r="BH67" s="1">
        <f>BH66+1</f>
        <v>25</v>
      </c>
      <c r="BI67" s="39"/>
      <c r="BJ67" s="39"/>
      <c r="BK67" s="39"/>
      <c r="BL67" s="39"/>
      <c r="BM67" s="39">
        <v>0.99850000000000005</v>
      </c>
      <c r="BN67" s="39"/>
      <c r="BO67" s="39">
        <v>1</v>
      </c>
      <c r="BP67" s="39"/>
      <c r="BY67" s="28"/>
      <c r="CC67" s="23"/>
      <c r="CD67" s="1">
        <f>CD66+1</f>
        <v>25</v>
      </c>
      <c r="CE67" s="39"/>
      <c r="CF67" s="39"/>
      <c r="CG67" s="39"/>
      <c r="CH67" s="39"/>
      <c r="CI67" s="39"/>
      <c r="CJ67" s="39"/>
      <c r="CK67" s="39">
        <v>1</v>
      </c>
      <c r="CL67" s="39">
        <v>1</v>
      </c>
      <c r="CM67" s="39">
        <v>0.94799999999999995</v>
      </c>
      <c r="CR67" s="1">
        <f>CR66+1</f>
        <v>25</v>
      </c>
      <c r="CS67" s="39"/>
      <c r="CT67" s="39"/>
      <c r="CU67" s="39"/>
      <c r="CV67" s="39"/>
      <c r="CW67" s="39"/>
      <c r="CX67" s="39"/>
      <c r="CY67" s="39">
        <v>1</v>
      </c>
      <c r="CZ67" s="39">
        <v>1</v>
      </c>
      <c r="DA67" s="39">
        <v>0.93469999999999998</v>
      </c>
      <c r="DE67" s="28"/>
      <c r="DG67" s="23"/>
      <c r="DH67" s="1">
        <f>DH66+1</f>
        <v>25</v>
      </c>
      <c r="DI67" s="39"/>
      <c r="DJ67" s="39"/>
      <c r="DK67" s="39"/>
      <c r="DL67" s="39"/>
      <c r="DM67" s="39"/>
      <c r="DN67" s="39"/>
      <c r="DO67" s="39">
        <v>1</v>
      </c>
      <c r="DP67" s="39">
        <v>1</v>
      </c>
      <c r="DQ67" s="39">
        <v>1</v>
      </c>
      <c r="DW67" s="1">
        <f>DW66+1</f>
        <v>25</v>
      </c>
      <c r="DX67" s="39"/>
      <c r="DY67" s="39"/>
      <c r="DZ67" s="39"/>
      <c r="EA67" s="39"/>
      <c r="EB67" s="39"/>
      <c r="EC67" s="39"/>
      <c r="ED67" s="39">
        <v>1</v>
      </c>
      <c r="EE67" s="39">
        <v>1</v>
      </c>
      <c r="EF67" s="39">
        <v>1</v>
      </c>
      <c r="EJ67" s="28"/>
      <c r="EL67" s="23"/>
      <c r="EM67" s="1">
        <f t="shared" si="9"/>
        <v>25</v>
      </c>
      <c r="EN67" s="43"/>
      <c r="EO67" s="43"/>
      <c r="EP67" s="39">
        <v>0.80800000000000005</v>
      </c>
      <c r="EQ67" s="39">
        <v>0.87039999999999995</v>
      </c>
      <c r="EV67" s="28"/>
      <c r="EY67" s="23"/>
      <c r="EZ67" s="1">
        <f t="shared" si="1"/>
        <v>25</v>
      </c>
      <c r="FA67" s="39"/>
      <c r="FB67" s="39"/>
      <c r="FC67" s="115">
        <v>0.99839999999999995</v>
      </c>
      <c r="FD67" s="39">
        <v>1</v>
      </c>
      <c r="FI67" s="28"/>
    </row>
    <row r="68" spans="1:165">
      <c r="A68" s="101"/>
      <c r="B68" s="5">
        <f t="shared" si="2"/>
        <v>26</v>
      </c>
      <c r="C68" s="39"/>
      <c r="D68" s="39"/>
      <c r="E68" s="39"/>
      <c r="F68" s="39"/>
      <c r="G68" s="39">
        <v>1</v>
      </c>
      <c r="H68" s="39">
        <v>0.85229999999999995</v>
      </c>
      <c r="I68" s="39">
        <v>1</v>
      </c>
      <c r="J68" s="39">
        <v>0.49259999999999998</v>
      </c>
      <c r="U68" s="1">
        <f t="shared" si="0"/>
        <v>26</v>
      </c>
      <c r="V68" s="39"/>
      <c r="W68" s="39"/>
      <c r="X68" s="39"/>
      <c r="Y68" s="39"/>
      <c r="Z68" s="39">
        <v>1</v>
      </c>
      <c r="AA68" s="39">
        <v>0.77780000000000005</v>
      </c>
      <c r="AB68" s="39">
        <v>1</v>
      </c>
      <c r="AC68" s="39">
        <v>0.99650000000000005</v>
      </c>
      <c r="AL68" s="28"/>
      <c r="AO68" s="5">
        <f t="shared" si="3"/>
        <v>26</v>
      </c>
      <c r="AP68" s="39"/>
      <c r="AQ68" s="3"/>
      <c r="AR68" s="3"/>
      <c r="AS68" s="39"/>
      <c r="AT68" s="39">
        <v>1</v>
      </c>
      <c r="AU68" s="39"/>
      <c r="AV68" s="39">
        <v>1</v>
      </c>
      <c r="AW68" s="39"/>
      <c r="BH68" s="1">
        <f t="shared" si="4"/>
        <v>26</v>
      </c>
      <c r="BI68" s="39"/>
      <c r="BJ68" s="39"/>
      <c r="BK68" s="39"/>
      <c r="BL68" s="39"/>
      <c r="BM68" s="39">
        <v>0.99980000000000002</v>
      </c>
      <c r="BN68" s="39"/>
      <c r="BO68" s="39">
        <v>1</v>
      </c>
      <c r="BP68" s="39"/>
      <c r="BY68" s="28"/>
      <c r="CC68" s="23"/>
      <c r="CD68" s="1">
        <f t="shared" si="5"/>
        <v>26</v>
      </c>
      <c r="CE68" s="39"/>
      <c r="CF68" s="39"/>
      <c r="CG68" s="39"/>
      <c r="CH68" s="39"/>
      <c r="CI68" s="39"/>
      <c r="CJ68" s="39"/>
      <c r="CK68" s="39">
        <v>1</v>
      </c>
      <c r="CL68" s="39">
        <v>1</v>
      </c>
      <c r="CM68" s="39">
        <v>0.96579999999999999</v>
      </c>
      <c r="CR68" s="1">
        <f t="shared" si="6"/>
        <v>26</v>
      </c>
      <c r="CS68" s="39"/>
      <c r="CT68" s="39"/>
      <c r="CU68" s="39"/>
      <c r="CV68" s="39"/>
      <c r="CW68" s="39"/>
      <c r="CX68" s="39"/>
      <c r="CY68" s="39">
        <v>1</v>
      </c>
      <c r="CZ68" s="39">
        <v>1</v>
      </c>
      <c r="DA68" s="39">
        <v>0.9546</v>
      </c>
      <c r="DE68" s="28"/>
      <c r="DG68" s="23"/>
      <c r="DH68" s="1">
        <f t="shared" si="7"/>
        <v>26</v>
      </c>
      <c r="DI68" s="39"/>
      <c r="DJ68" s="39"/>
      <c r="DK68" s="39"/>
      <c r="DL68" s="39"/>
      <c r="DM68" s="39"/>
      <c r="DN68" s="39"/>
      <c r="DO68" s="39">
        <v>1</v>
      </c>
      <c r="DP68" s="39">
        <v>1</v>
      </c>
      <c r="DQ68" s="39">
        <v>1</v>
      </c>
      <c r="DW68" s="1">
        <f t="shared" si="8"/>
        <v>26</v>
      </c>
      <c r="DX68" s="39"/>
      <c r="DY68" s="39"/>
      <c r="DZ68" s="39"/>
      <c r="EA68" s="39"/>
      <c r="EB68" s="39"/>
      <c r="EC68" s="39"/>
      <c r="ED68" s="39">
        <v>1</v>
      </c>
      <c r="EE68" s="39">
        <v>1</v>
      </c>
      <c r="EF68" s="39">
        <v>1</v>
      </c>
      <c r="EJ68" s="28"/>
      <c r="EL68" s="23"/>
      <c r="EM68" s="1">
        <f>EM67+1</f>
        <v>26</v>
      </c>
      <c r="EN68" s="43"/>
      <c r="EO68" s="43"/>
      <c r="EP68" s="39">
        <v>0.86709999999999998</v>
      </c>
      <c r="EQ68" s="39">
        <v>0.92820000000000003</v>
      </c>
      <c r="EV68" s="28"/>
      <c r="EY68" s="23"/>
      <c r="EZ68" s="1">
        <f t="shared" si="1"/>
        <v>26</v>
      </c>
      <c r="FA68" s="39"/>
      <c r="FB68" s="39"/>
      <c r="FC68" s="115">
        <v>0.99950000000000006</v>
      </c>
      <c r="FD68" s="39">
        <v>1</v>
      </c>
      <c r="FI68" s="28"/>
    </row>
    <row r="69" spans="1:165">
      <c r="A69" s="101"/>
      <c r="B69" s="5">
        <f t="shared" si="2"/>
        <v>27</v>
      </c>
      <c r="C69" s="39"/>
      <c r="D69" s="39"/>
      <c r="E69" s="39"/>
      <c r="F69" s="39"/>
      <c r="G69" s="39">
        <v>1</v>
      </c>
      <c r="H69" s="39">
        <v>0.93720000000000003</v>
      </c>
      <c r="I69" s="39">
        <v>1</v>
      </c>
      <c r="J69" s="39">
        <v>0.49940000000000001</v>
      </c>
      <c r="U69" s="1">
        <f t="shared" si="0"/>
        <v>27</v>
      </c>
      <c r="V69" s="39"/>
      <c r="W69" s="39"/>
      <c r="X69" s="39"/>
      <c r="Y69" s="39"/>
      <c r="Z69" s="39">
        <v>1</v>
      </c>
      <c r="AA69" s="39">
        <v>0.87860000000000005</v>
      </c>
      <c r="AB69" s="39">
        <v>1</v>
      </c>
      <c r="AC69" s="39">
        <v>0.99860000000000004</v>
      </c>
      <c r="AL69" s="28"/>
      <c r="AO69" s="5">
        <f t="shared" si="3"/>
        <v>27</v>
      </c>
      <c r="AP69" s="39"/>
      <c r="AQ69" s="3"/>
      <c r="AR69" s="3"/>
      <c r="AS69" s="39"/>
      <c r="AT69" s="39">
        <v>1</v>
      </c>
      <c r="AU69" s="39"/>
      <c r="AV69" s="39">
        <v>1</v>
      </c>
      <c r="AW69" s="39"/>
      <c r="BH69" s="1">
        <f t="shared" si="4"/>
        <v>27</v>
      </c>
      <c r="BI69" s="39"/>
      <c r="BJ69" s="39"/>
      <c r="BK69" s="39"/>
      <c r="BL69" s="39"/>
      <c r="BM69" s="39">
        <v>1</v>
      </c>
      <c r="BN69" s="39"/>
      <c r="BO69" s="39">
        <v>1</v>
      </c>
      <c r="BP69" s="39"/>
      <c r="BY69" s="28"/>
      <c r="CC69" s="23"/>
      <c r="CD69" s="1">
        <f t="shared" si="5"/>
        <v>27</v>
      </c>
      <c r="CE69" s="39"/>
      <c r="CF69" s="39"/>
      <c r="CG69" s="39"/>
      <c r="CH69" s="39"/>
      <c r="CI69" s="39"/>
      <c r="CJ69" s="39"/>
      <c r="CK69" s="39">
        <v>1</v>
      </c>
      <c r="CL69" s="39">
        <v>1</v>
      </c>
      <c r="CM69" s="39">
        <v>0.98770000000000002</v>
      </c>
      <c r="CR69" s="1">
        <f t="shared" si="6"/>
        <v>27</v>
      </c>
      <c r="CS69" s="39"/>
      <c r="CT69" s="39"/>
      <c r="CU69" s="39"/>
      <c r="CV69" s="39"/>
      <c r="CW69" s="39"/>
      <c r="CX69" s="39"/>
      <c r="CY69" s="39">
        <v>1</v>
      </c>
      <c r="CZ69" s="39">
        <v>1</v>
      </c>
      <c r="DA69" s="39">
        <v>0.97319999999999995</v>
      </c>
      <c r="DE69" s="28"/>
      <c r="DG69" s="23"/>
      <c r="DH69" s="1">
        <f t="shared" si="7"/>
        <v>27</v>
      </c>
      <c r="DI69" s="39"/>
      <c r="DJ69" s="39"/>
      <c r="DK69" s="39"/>
      <c r="DL69" s="39"/>
      <c r="DM69" s="39"/>
      <c r="DN69" s="39"/>
      <c r="DO69" s="39">
        <v>1</v>
      </c>
      <c r="DP69" s="39">
        <v>1</v>
      </c>
      <c r="DQ69" s="39">
        <v>1</v>
      </c>
      <c r="DW69" s="1">
        <f t="shared" si="8"/>
        <v>27</v>
      </c>
      <c r="DX69" s="39"/>
      <c r="DY69" s="39"/>
      <c r="DZ69" s="39"/>
      <c r="EA69" s="39"/>
      <c r="EB69" s="39"/>
      <c r="EC69" s="39"/>
      <c r="ED69" s="39">
        <v>1</v>
      </c>
      <c r="EE69" s="39">
        <v>1</v>
      </c>
      <c r="EF69" s="39">
        <v>1</v>
      </c>
      <c r="EJ69" s="28"/>
      <c r="EL69" s="23"/>
      <c r="EM69" s="1">
        <f t="shared" si="9"/>
        <v>27</v>
      </c>
      <c r="EN69" s="43"/>
      <c r="EO69" s="43"/>
      <c r="EP69" s="39">
        <v>0.91500000000000004</v>
      </c>
      <c r="EQ69" s="39">
        <v>0.96389999999999998</v>
      </c>
      <c r="EV69" s="28"/>
      <c r="EY69" s="23"/>
      <c r="EZ69" s="1">
        <f t="shared" si="1"/>
        <v>27</v>
      </c>
      <c r="FA69" s="39"/>
      <c r="FB69" s="39"/>
      <c r="FC69" s="115">
        <v>0.99990000000000001</v>
      </c>
      <c r="FD69" s="39">
        <v>1</v>
      </c>
      <c r="FI69" s="28"/>
    </row>
    <row r="70" spans="1:165">
      <c r="A70" s="101"/>
      <c r="B70" s="5">
        <f t="shared" si="2"/>
        <v>28</v>
      </c>
      <c r="C70" s="39"/>
      <c r="D70" s="39"/>
      <c r="E70" s="39"/>
      <c r="F70" s="39"/>
      <c r="G70" s="39">
        <v>1</v>
      </c>
      <c r="H70" s="39">
        <v>0.98619999999999997</v>
      </c>
      <c r="I70" s="39">
        <v>1</v>
      </c>
      <c r="J70" s="39">
        <v>0.49990000000000001</v>
      </c>
      <c r="U70" s="1">
        <f t="shared" si="0"/>
        <v>28</v>
      </c>
      <c r="V70" s="39"/>
      <c r="W70" s="39"/>
      <c r="X70" s="39"/>
      <c r="Y70" s="39"/>
      <c r="Z70" s="39">
        <v>1</v>
      </c>
      <c r="AA70" s="39">
        <v>0.9405</v>
      </c>
      <c r="AB70" s="39">
        <v>1</v>
      </c>
      <c r="AC70" s="39">
        <v>0.99990000000000001</v>
      </c>
      <c r="AL70" s="28"/>
      <c r="AO70" s="5">
        <f t="shared" si="3"/>
        <v>28</v>
      </c>
      <c r="AP70" s="39"/>
      <c r="AQ70" s="3"/>
      <c r="AR70" s="3"/>
      <c r="AS70" s="39"/>
      <c r="AT70" s="39">
        <v>1</v>
      </c>
      <c r="AU70" s="39"/>
      <c r="AV70" s="39">
        <v>1</v>
      </c>
      <c r="AW70" s="39"/>
      <c r="BH70" s="1">
        <f t="shared" si="4"/>
        <v>28</v>
      </c>
      <c r="BI70" s="39"/>
      <c r="BJ70" s="39"/>
      <c r="BK70" s="39"/>
      <c r="BL70" s="39"/>
      <c r="BM70" s="39">
        <v>1</v>
      </c>
      <c r="BN70" s="39"/>
      <c r="BO70" s="39">
        <v>1</v>
      </c>
      <c r="BP70" s="39"/>
      <c r="BY70" s="28"/>
      <c r="CC70" s="23"/>
      <c r="CD70" s="1">
        <f t="shared" si="5"/>
        <v>28</v>
      </c>
      <c r="CE70" s="39"/>
      <c r="CF70" s="39"/>
      <c r="CG70" s="39"/>
      <c r="CH70" s="39"/>
      <c r="CI70" s="39"/>
      <c r="CJ70" s="39"/>
      <c r="CK70" s="39">
        <v>1</v>
      </c>
      <c r="CL70" s="39">
        <v>1</v>
      </c>
      <c r="CM70" s="39">
        <v>0.99590000000000001</v>
      </c>
      <c r="CR70" s="1">
        <f t="shared" si="6"/>
        <v>28</v>
      </c>
      <c r="CS70" s="39"/>
      <c r="CT70" s="39"/>
      <c r="CU70" s="39"/>
      <c r="CV70" s="39"/>
      <c r="CW70" s="39"/>
      <c r="CX70" s="39"/>
      <c r="CY70" s="39">
        <v>1</v>
      </c>
      <c r="CZ70" s="39">
        <v>1</v>
      </c>
      <c r="DA70" s="39">
        <v>0.98770000000000002</v>
      </c>
      <c r="DE70" s="28"/>
      <c r="DG70" s="23"/>
      <c r="DH70" s="1">
        <f t="shared" si="7"/>
        <v>28</v>
      </c>
      <c r="DI70" s="39"/>
      <c r="DJ70" s="39"/>
      <c r="DK70" s="39"/>
      <c r="DL70" s="39"/>
      <c r="DM70" s="39"/>
      <c r="DN70" s="39"/>
      <c r="DO70" s="39">
        <v>1</v>
      </c>
      <c r="DP70" s="39">
        <v>1</v>
      </c>
      <c r="DQ70" s="39">
        <v>1</v>
      </c>
      <c r="DW70" s="1">
        <f t="shared" si="8"/>
        <v>28</v>
      </c>
      <c r="DX70" s="39"/>
      <c r="DY70" s="39"/>
      <c r="DZ70" s="39"/>
      <c r="EA70" s="39"/>
      <c r="EB70" s="39"/>
      <c r="EC70" s="39"/>
      <c r="ED70" s="39">
        <v>1</v>
      </c>
      <c r="EE70" s="39">
        <v>1</v>
      </c>
      <c r="EF70" s="39">
        <v>1</v>
      </c>
      <c r="EJ70" s="28"/>
      <c r="EL70" s="23"/>
      <c r="EM70" s="1">
        <f t="shared" si="9"/>
        <v>28</v>
      </c>
      <c r="EN70" s="43"/>
      <c r="EO70" s="43"/>
      <c r="EP70" s="39">
        <v>0.94610000000000005</v>
      </c>
      <c r="EQ70" s="39">
        <v>0.97789999999999999</v>
      </c>
      <c r="EV70" s="28"/>
      <c r="EY70" s="23"/>
      <c r="EZ70" s="1">
        <f t="shared" si="1"/>
        <v>28</v>
      </c>
      <c r="FA70" s="39"/>
      <c r="FB70" s="39"/>
      <c r="FC70" s="115">
        <v>1</v>
      </c>
      <c r="FD70" s="39">
        <v>1</v>
      </c>
      <c r="FI70" s="28"/>
    </row>
    <row r="71" spans="1:165">
      <c r="A71" s="101"/>
      <c r="B71" s="5">
        <f t="shared" si="2"/>
        <v>29</v>
      </c>
      <c r="C71" s="39"/>
      <c r="D71" s="39"/>
      <c r="E71" s="39"/>
      <c r="F71" s="39"/>
      <c r="G71" s="39">
        <v>1</v>
      </c>
      <c r="H71" s="39">
        <v>0.997</v>
      </c>
      <c r="I71" s="39">
        <v>1</v>
      </c>
      <c r="J71" s="39">
        <v>0.49990000000000001</v>
      </c>
      <c r="U71" s="1">
        <f t="shared" si="0"/>
        <v>29</v>
      </c>
      <c r="V71" s="39"/>
      <c r="W71" s="39"/>
      <c r="X71" s="39"/>
      <c r="Y71" s="39"/>
      <c r="Z71" s="39">
        <v>1</v>
      </c>
      <c r="AA71" s="39">
        <v>0.97360000000000002</v>
      </c>
      <c r="AB71" s="39">
        <v>1</v>
      </c>
      <c r="AC71" s="39">
        <v>1</v>
      </c>
      <c r="AL71" s="28"/>
      <c r="AO71" s="5">
        <f t="shared" si="3"/>
        <v>29</v>
      </c>
      <c r="AP71" s="39"/>
      <c r="AQ71" s="3"/>
      <c r="AR71" s="3"/>
      <c r="AS71" s="39"/>
      <c r="AT71" s="39">
        <v>1</v>
      </c>
      <c r="AU71" s="39"/>
      <c r="AV71" s="39">
        <v>1</v>
      </c>
      <c r="AW71" s="39"/>
      <c r="BH71" s="1">
        <f t="shared" si="4"/>
        <v>29</v>
      </c>
      <c r="BI71" s="39"/>
      <c r="BJ71" s="39"/>
      <c r="BK71" s="39"/>
      <c r="BL71" s="39"/>
      <c r="BM71" s="39">
        <v>1</v>
      </c>
      <c r="BN71" s="39"/>
      <c r="BO71" s="39">
        <v>1</v>
      </c>
      <c r="BP71" s="39"/>
      <c r="BY71" s="28"/>
      <c r="CC71" s="23"/>
      <c r="CD71" s="1">
        <f t="shared" si="5"/>
        <v>29</v>
      </c>
      <c r="CE71" s="39"/>
      <c r="CF71" s="39"/>
      <c r="CG71" s="39"/>
      <c r="CH71" s="39"/>
      <c r="CI71" s="39"/>
      <c r="CJ71" s="39"/>
      <c r="CK71" s="39">
        <v>1</v>
      </c>
      <c r="CL71" s="39">
        <v>1</v>
      </c>
      <c r="CM71" s="39">
        <v>0.99970000000000003</v>
      </c>
      <c r="CR71" s="1">
        <f t="shared" si="6"/>
        <v>29</v>
      </c>
      <c r="CS71" s="39"/>
      <c r="CT71" s="39"/>
      <c r="CU71" s="39"/>
      <c r="CV71" s="39"/>
      <c r="CW71" s="39"/>
      <c r="CX71" s="39"/>
      <c r="CY71" s="39">
        <v>1</v>
      </c>
      <c r="CZ71" s="39">
        <v>1</v>
      </c>
      <c r="DA71" s="39">
        <v>0.99450000000000005</v>
      </c>
      <c r="DE71" s="28"/>
      <c r="DG71" s="23"/>
      <c r="DH71" s="1">
        <f t="shared" si="7"/>
        <v>29</v>
      </c>
      <c r="DI71" s="39"/>
      <c r="DJ71" s="39"/>
      <c r="DK71" s="39"/>
      <c r="DL71" s="39"/>
      <c r="DM71" s="39"/>
      <c r="DN71" s="39"/>
      <c r="DO71" s="39">
        <v>1</v>
      </c>
      <c r="DP71" s="39">
        <v>1</v>
      </c>
      <c r="DQ71" s="39">
        <v>1</v>
      </c>
      <c r="DW71" s="1">
        <f t="shared" si="8"/>
        <v>29</v>
      </c>
      <c r="DX71" s="39"/>
      <c r="DY71" s="39"/>
      <c r="DZ71" s="39"/>
      <c r="EA71" s="39"/>
      <c r="EB71" s="39"/>
      <c r="EC71" s="39"/>
      <c r="ED71" s="39">
        <v>1</v>
      </c>
      <c r="EE71" s="39">
        <v>1</v>
      </c>
      <c r="EF71" s="39">
        <v>1</v>
      </c>
      <c r="EJ71" s="28"/>
      <c r="EL71" s="23"/>
      <c r="EM71" s="1">
        <f t="shared" si="9"/>
        <v>29</v>
      </c>
      <c r="EN71" s="43"/>
      <c r="EO71" s="43"/>
      <c r="EP71" s="39">
        <v>0.96560000000000001</v>
      </c>
      <c r="EQ71" s="39">
        <v>0.98950000000000005</v>
      </c>
      <c r="EV71" s="28"/>
      <c r="EY71" s="23"/>
      <c r="EZ71" s="1">
        <f t="shared" si="1"/>
        <v>29</v>
      </c>
      <c r="FA71" s="39"/>
      <c r="FB71" s="39"/>
      <c r="FC71" s="115">
        <v>1</v>
      </c>
      <c r="FD71" s="39">
        <v>1</v>
      </c>
      <c r="FI71" s="28"/>
    </row>
    <row r="72" spans="1:165">
      <c r="A72" s="101"/>
      <c r="B72" s="5">
        <f t="shared" si="2"/>
        <v>30</v>
      </c>
      <c r="C72" s="39"/>
      <c r="D72" s="39"/>
      <c r="E72" s="39"/>
      <c r="F72" s="39"/>
      <c r="G72" s="39">
        <v>1</v>
      </c>
      <c r="H72" s="39">
        <v>0.99960000000000004</v>
      </c>
      <c r="I72" s="39">
        <v>1</v>
      </c>
      <c r="J72" s="39">
        <v>0.49990000000000001</v>
      </c>
      <c r="U72" s="1">
        <f t="shared" si="0"/>
        <v>30</v>
      </c>
      <c r="V72" s="39"/>
      <c r="W72" s="39"/>
      <c r="X72" s="39"/>
      <c r="Y72" s="39"/>
      <c r="Z72" s="39">
        <v>1</v>
      </c>
      <c r="AA72" s="39">
        <v>0.99129999999999996</v>
      </c>
      <c r="AB72" s="39">
        <v>1</v>
      </c>
      <c r="AC72" s="39">
        <v>1</v>
      </c>
      <c r="AL72" s="28"/>
      <c r="AO72" s="5">
        <f t="shared" si="3"/>
        <v>30</v>
      </c>
      <c r="AP72" s="39"/>
      <c r="AQ72" s="3"/>
      <c r="AR72" s="3"/>
      <c r="AS72" s="39"/>
      <c r="AT72" s="39">
        <v>1</v>
      </c>
      <c r="AU72" s="39"/>
      <c r="AV72" s="39">
        <v>1</v>
      </c>
      <c r="AW72" s="39"/>
      <c r="BH72" s="1">
        <f t="shared" si="4"/>
        <v>30</v>
      </c>
      <c r="BI72" s="39"/>
      <c r="BJ72" s="39"/>
      <c r="BK72" s="39"/>
      <c r="BL72" s="39"/>
      <c r="BM72" s="39">
        <v>1</v>
      </c>
      <c r="BN72" s="39"/>
      <c r="BO72" s="39">
        <v>1</v>
      </c>
      <c r="BP72" s="39"/>
      <c r="BY72" s="28"/>
      <c r="CC72" s="23"/>
      <c r="CD72" s="1">
        <f t="shared" si="5"/>
        <v>30</v>
      </c>
      <c r="CE72" s="39"/>
      <c r="CF72" s="39"/>
      <c r="CG72" s="39"/>
      <c r="CH72" s="39"/>
      <c r="CI72" s="39"/>
      <c r="CJ72" s="39"/>
      <c r="CK72" s="39">
        <v>1</v>
      </c>
      <c r="CL72" s="39">
        <v>1</v>
      </c>
      <c r="CM72" s="39">
        <v>1</v>
      </c>
      <c r="CR72" s="1">
        <f t="shared" si="6"/>
        <v>30</v>
      </c>
      <c r="CS72" s="39"/>
      <c r="CT72" s="39"/>
      <c r="CU72" s="39"/>
      <c r="CV72" s="39"/>
      <c r="CW72" s="39"/>
      <c r="CX72" s="39"/>
      <c r="CY72" s="39">
        <v>1</v>
      </c>
      <c r="CZ72" s="39">
        <v>1</v>
      </c>
      <c r="DA72" s="39">
        <v>0.99750000000000005</v>
      </c>
      <c r="DE72" s="28"/>
      <c r="DG72" s="23"/>
      <c r="DH72" s="1">
        <f t="shared" si="7"/>
        <v>30</v>
      </c>
      <c r="DI72" s="39"/>
      <c r="DJ72" s="39"/>
      <c r="DK72" s="39"/>
      <c r="DL72" s="39"/>
      <c r="DM72" s="39"/>
      <c r="DN72" s="39"/>
      <c r="DO72" s="39">
        <v>1</v>
      </c>
      <c r="DP72" s="39">
        <v>1</v>
      </c>
      <c r="DQ72" s="39">
        <v>1</v>
      </c>
      <c r="DW72" s="1">
        <f t="shared" si="8"/>
        <v>30</v>
      </c>
      <c r="DX72" s="39"/>
      <c r="DY72" s="39"/>
      <c r="DZ72" s="39"/>
      <c r="EA72" s="39"/>
      <c r="EB72" s="39"/>
      <c r="EC72" s="39"/>
      <c r="ED72" s="39">
        <v>1</v>
      </c>
      <c r="EE72" s="39">
        <v>1</v>
      </c>
      <c r="EF72" s="39">
        <v>1</v>
      </c>
      <c r="EJ72" s="28"/>
      <c r="EL72" s="23"/>
      <c r="EM72" s="1">
        <f t="shared" si="9"/>
        <v>30</v>
      </c>
      <c r="EN72" s="43"/>
      <c r="EO72" s="43"/>
      <c r="EP72" s="39">
        <v>0.97809999999999997</v>
      </c>
      <c r="EQ72" s="39">
        <v>0.99380000000000002</v>
      </c>
      <c r="EV72" s="28"/>
      <c r="EY72" s="23"/>
      <c r="EZ72" s="1">
        <f t="shared" si="1"/>
        <v>30</v>
      </c>
      <c r="FA72" s="39"/>
      <c r="FB72" s="39"/>
      <c r="FC72" s="115">
        <v>1</v>
      </c>
      <c r="FD72" s="39">
        <v>1</v>
      </c>
      <c r="FI72" s="28"/>
    </row>
    <row r="73" spans="1:165">
      <c r="A73" s="101"/>
      <c r="B73" s="5">
        <f t="shared" si="2"/>
        <v>31</v>
      </c>
      <c r="C73" s="39"/>
      <c r="D73" s="39"/>
      <c r="E73" s="39"/>
      <c r="F73" s="39"/>
      <c r="G73" s="39">
        <v>1</v>
      </c>
      <c r="H73" s="39">
        <v>0.99980000000000002</v>
      </c>
      <c r="I73" s="39">
        <v>1</v>
      </c>
      <c r="J73" s="39">
        <v>0.49990000000000001</v>
      </c>
      <c r="U73" s="1">
        <f t="shared" si="0"/>
        <v>31</v>
      </c>
      <c r="V73" s="39"/>
      <c r="W73" s="39"/>
      <c r="X73" s="39"/>
      <c r="Y73" s="39"/>
      <c r="Z73" s="39">
        <v>1</v>
      </c>
      <c r="AA73" s="39">
        <v>0.99550000000000005</v>
      </c>
      <c r="AB73" s="39">
        <v>1</v>
      </c>
      <c r="AC73" s="39">
        <v>1</v>
      </c>
      <c r="AL73" s="28"/>
      <c r="AO73" s="5">
        <f t="shared" si="3"/>
        <v>31</v>
      </c>
      <c r="AP73" s="39"/>
      <c r="AQ73" s="39"/>
      <c r="AR73" s="39"/>
      <c r="AS73" s="39"/>
      <c r="AT73" s="39"/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115"/>
      <c r="FB73" s="115"/>
      <c r="FC73" s="115"/>
      <c r="FD73" s="39"/>
      <c r="FI73" s="28"/>
    </row>
    <row r="74" spans="1:165">
      <c r="A74" s="101"/>
      <c r="B74" s="5">
        <f t="shared" si="2"/>
        <v>32</v>
      </c>
      <c r="C74" s="39"/>
      <c r="D74" s="39"/>
      <c r="E74" s="39"/>
      <c r="F74" s="39"/>
      <c r="G74" s="39">
        <v>1</v>
      </c>
      <c r="H74" s="39">
        <v>0.99990000000000001</v>
      </c>
      <c r="I74" s="39">
        <v>1</v>
      </c>
      <c r="J74" s="39">
        <v>0.50390000000000001</v>
      </c>
      <c r="U74" s="1">
        <f t="shared" si="0"/>
        <v>32</v>
      </c>
      <c r="V74" s="39"/>
      <c r="W74" s="39"/>
      <c r="X74" s="39"/>
      <c r="Y74" s="39"/>
      <c r="Z74" s="39">
        <v>1</v>
      </c>
      <c r="AA74" s="39">
        <v>0.99880000000000002</v>
      </c>
      <c r="AB74" s="39">
        <v>1</v>
      </c>
      <c r="AC74" s="39">
        <v>1</v>
      </c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115"/>
      <c r="FB74" s="115"/>
      <c r="FC74" s="115"/>
      <c r="FD74" s="39"/>
      <c r="FI74" s="28"/>
    </row>
    <row r="75" spans="1:165">
      <c r="A75" s="101"/>
      <c r="B75" s="5">
        <f t="shared" si="2"/>
        <v>33</v>
      </c>
      <c r="C75" s="39"/>
      <c r="D75" s="39"/>
      <c r="E75" s="39"/>
      <c r="F75" s="39"/>
      <c r="G75" s="39">
        <v>1</v>
      </c>
      <c r="H75" s="39">
        <v>0.99990000000000001</v>
      </c>
      <c r="I75" s="39">
        <v>1</v>
      </c>
      <c r="J75" s="39">
        <v>0.54979999999999996</v>
      </c>
      <c r="U75" s="1">
        <f t="shared" si="0"/>
        <v>33</v>
      </c>
      <c r="V75" s="39"/>
      <c r="W75" s="39"/>
      <c r="X75" s="39"/>
      <c r="Y75" s="39"/>
      <c r="Z75" s="39">
        <v>1</v>
      </c>
      <c r="AA75" s="39">
        <v>0.99970000000000003</v>
      </c>
      <c r="AB75" s="39">
        <v>1</v>
      </c>
      <c r="AC75" s="39">
        <v>1</v>
      </c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115"/>
      <c r="FB75" s="115"/>
      <c r="FC75" s="115"/>
      <c r="FD75" s="39"/>
      <c r="FI75" s="28"/>
    </row>
    <row r="76" spans="1:165">
      <c r="A76" s="101"/>
      <c r="B76" s="5">
        <f t="shared" si="2"/>
        <v>34</v>
      </c>
      <c r="C76" s="39"/>
      <c r="D76" s="39"/>
      <c r="E76" s="39"/>
      <c r="F76" s="39"/>
      <c r="G76" s="39">
        <v>1</v>
      </c>
      <c r="H76" s="39">
        <v>0.99990000000000001</v>
      </c>
      <c r="I76" s="39">
        <v>1</v>
      </c>
      <c r="J76" s="39">
        <v>0.63429999999999997</v>
      </c>
      <c r="U76" s="1">
        <f t="shared" si="0"/>
        <v>34</v>
      </c>
      <c r="V76" s="39"/>
      <c r="W76" s="39"/>
      <c r="X76" s="39"/>
      <c r="Y76" s="39"/>
      <c r="Z76" s="39">
        <v>1</v>
      </c>
      <c r="AA76" s="39">
        <v>0.99970000000000003</v>
      </c>
      <c r="AB76" s="39">
        <v>1</v>
      </c>
      <c r="AC76" s="39">
        <v>1</v>
      </c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115"/>
      <c r="FB76" s="115"/>
      <c r="FC76" s="115"/>
      <c r="FD76" s="39"/>
      <c r="FI76" s="28"/>
    </row>
    <row r="77" spans="1:165">
      <c r="A77" s="101"/>
      <c r="B77" s="5">
        <f t="shared" si="2"/>
        <v>35</v>
      </c>
      <c r="C77" s="39"/>
      <c r="D77" s="39"/>
      <c r="E77" s="39"/>
      <c r="F77" s="39"/>
      <c r="G77" s="39">
        <v>1</v>
      </c>
      <c r="H77" s="39">
        <v>0.99990000000000001</v>
      </c>
      <c r="I77" s="39">
        <v>1</v>
      </c>
      <c r="J77" s="39">
        <v>0.73980000000000001</v>
      </c>
      <c r="U77" s="1">
        <f t="shared" si="0"/>
        <v>35</v>
      </c>
      <c r="V77" s="39"/>
      <c r="W77" s="39"/>
      <c r="X77" s="39"/>
      <c r="Y77" s="39"/>
      <c r="Z77" s="39">
        <v>1</v>
      </c>
      <c r="AA77" s="39">
        <v>0.99980000000000002</v>
      </c>
      <c r="AB77" s="39">
        <v>1</v>
      </c>
      <c r="AC77" s="39">
        <v>1</v>
      </c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115"/>
      <c r="FB77" s="115"/>
      <c r="FC77" s="115"/>
      <c r="FD77" s="39"/>
      <c r="FI77" s="28"/>
    </row>
    <row r="78" spans="1:165">
      <c r="A78" s="101"/>
      <c r="B78" s="5">
        <f t="shared" si="2"/>
        <v>36</v>
      </c>
      <c r="C78" s="39"/>
      <c r="D78" s="39"/>
      <c r="E78" s="39"/>
      <c r="F78" s="39"/>
      <c r="G78" s="39">
        <v>1</v>
      </c>
      <c r="H78" s="39">
        <v>0.99990000000000001</v>
      </c>
      <c r="I78" s="39">
        <v>1</v>
      </c>
      <c r="J78" s="39">
        <v>0.83440000000000003</v>
      </c>
      <c r="U78" s="1">
        <f t="shared" si="0"/>
        <v>36</v>
      </c>
      <c r="V78" s="39"/>
      <c r="W78" s="39"/>
      <c r="X78" s="39"/>
      <c r="Y78" s="39"/>
      <c r="Z78" s="39">
        <v>1</v>
      </c>
      <c r="AA78" s="39">
        <v>0.99990000000000001</v>
      </c>
      <c r="AB78" s="39">
        <v>1</v>
      </c>
      <c r="AC78" s="39">
        <v>1</v>
      </c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115"/>
      <c r="FB78" s="115"/>
      <c r="FC78" s="115"/>
      <c r="FD78" s="39"/>
      <c r="FI78" s="28"/>
    </row>
    <row r="79" spans="1:165">
      <c r="A79" s="101"/>
      <c r="B79" s="5">
        <f t="shared" si="2"/>
        <v>37</v>
      </c>
      <c r="C79" s="39"/>
      <c r="D79" s="39"/>
      <c r="E79" s="39"/>
      <c r="F79" s="39"/>
      <c r="G79" s="39">
        <v>1</v>
      </c>
      <c r="H79" s="39">
        <v>0.99990000000000001</v>
      </c>
      <c r="I79" s="39">
        <v>1</v>
      </c>
      <c r="J79" s="39">
        <v>0.93620000000000003</v>
      </c>
      <c r="U79" s="1">
        <f t="shared" si="0"/>
        <v>37</v>
      </c>
      <c r="V79" s="39"/>
      <c r="W79" s="39"/>
      <c r="X79" s="39"/>
      <c r="Y79" s="39"/>
      <c r="Z79" s="39">
        <v>1</v>
      </c>
      <c r="AA79" s="39">
        <v>0.99990000000000001</v>
      </c>
      <c r="AB79" s="39">
        <v>1</v>
      </c>
      <c r="AC79" s="39">
        <v>1</v>
      </c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115"/>
      <c r="FB79" s="115"/>
      <c r="FC79" s="115"/>
      <c r="FD79" s="39"/>
      <c r="FI79" s="28"/>
    </row>
    <row r="80" spans="1:165">
      <c r="A80" s="101"/>
      <c r="B80" s="5">
        <f t="shared" si="2"/>
        <v>38</v>
      </c>
      <c r="C80" s="39"/>
      <c r="D80" s="39"/>
      <c r="E80" s="39"/>
      <c r="F80" s="39"/>
      <c r="G80" s="39">
        <v>1</v>
      </c>
      <c r="H80" s="39">
        <v>0.99990000000000001</v>
      </c>
      <c r="I80" s="39">
        <v>1</v>
      </c>
      <c r="J80" s="39">
        <v>0.9839</v>
      </c>
      <c r="U80" s="1">
        <f t="shared" si="0"/>
        <v>38</v>
      </c>
      <c r="V80" s="39"/>
      <c r="W80" s="39"/>
      <c r="X80" s="39"/>
      <c r="Y80" s="39"/>
      <c r="Z80" s="39">
        <v>1</v>
      </c>
      <c r="AA80" s="39">
        <v>0.99990000000000001</v>
      </c>
      <c r="AB80" s="39">
        <v>1</v>
      </c>
      <c r="AC80" s="39">
        <v>1</v>
      </c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115"/>
      <c r="FB80" s="115"/>
      <c r="FC80" s="115"/>
      <c r="FD80" s="39"/>
      <c r="FI80" s="28"/>
    </row>
    <row r="81" spans="1:165">
      <c r="A81" s="101"/>
      <c r="B81" s="5">
        <f t="shared" si="2"/>
        <v>39</v>
      </c>
      <c r="C81" s="39"/>
      <c r="D81" s="39"/>
      <c r="E81" s="39"/>
      <c r="F81" s="39"/>
      <c r="G81" s="39">
        <v>1</v>
      </c>
      <c r="H81" s="39">
        <v>0.99990000000000001</v>
      </c>
      <c r="I81" s="39">
        <v>1</v>
      </c>
      <c r="J81" s="39">
        <v>0.99650000000000005</v>
      </c>
      <c r="U81" s="1">
        <f t="shared" si="0"/>
        <v>39</v>
      </c>
      <c r="V81" s="39"/>
      <c r="W81" s="39"/>
      <c r="X81" s="39"/>
      <c r="Y81" s="39"/>
      <c r="Z81" s="39">
        <v>1</v>
      </c>
      <c r="AA81" s="39">
        <v>0.99990000000000001</v>
      </c>
      <c r="AB81" s="39">
        <v>1</v>
      </c>
      <c r="AC81" s="39">
        <v>1</v>
      </c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115"/>
      <c r="FB81" s="115"/>
      <c r="FC81" s="115"/>
      <c r="FD81" s="39"/>
      <c r="FI81" s="28"/>
    </row>
    <row r="82" spans="1:165" ht="16.350000000000001" customHeight="1" thickBot="1">
      <c r="A82" s="101"/>
      <c r="B82" s="65">
        <f t="shared" si="2"/>
        <v>40</v>
      </c>
      <c r="C82" s="39"/>
      <c r="D82" s="39"/>
      <c r="E82" s="61"/>
      <c r="F82" s="39"/>
      <c r="G82" s="39">
        <v>1</v>
      </c>
      <c r="H82" s="39">
        <v>0.99990000000000001</v>
      </c>
      <c r="I82" s="61">
        <v>1</v>
      </c>
      <c r="J82" s="39">
        <v>0.99890000000000001</v>
      </c>
      <c r="U82" s="1">
        <f t="shared" si="0"/>
        <v>40</v>
      </c>
      <c r="V82" s="39"/>
      <c r="W82" s="39"/>
      <c r="X82" s="39"/>
      <c r="Y82" s="39"/>
      <c r="Z82" s="39">
        <v>1</v>
      </c>
      <c r="AA82" s="39">
        <v>0.99990000000000001</v>
      </c>
      <c r="AB82" s="39">
        <v>1</v>
      </c>
      <c r="AC82" s="67">
        <v>1</v>
      </c>
      <c r="AL82" s="28"/>
      <c r="AO82" s="65">
        <f t="shared" si="3"/>
        <v>40</v>
      </c>
      <c r="AP82" s="39"/>
      <c r="AQ82" s="61"/>
      <c r="AR82" s="61"/>
      <c r="AS82" s="61"/>
      <c r="AT82" s="39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39"/>
      <c r="CL82" s="39"/>
      <c r="CM82" s="39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39"/>
      <c r="DP82" s="39"/>
      <c r="DQ82" s="39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116"/>
      <c r="FB82" s="116"/>
      <c r="FC82" s="116"/>
      <c r="FD82" s="66"/>
      <c r="FE82" s="31"/>
      <c r="FF82" s="31"/>
      <c r="FG82" s="31"/>
      <c r="FH82" s="31"/>
      <c r="FI82" s="32"/>
    </row>
    <row r="83" spans="1:165">
      <c r="EN83" s="59"/>
      <c r="EO83" s="59"/>
      <c r="ET83" s="59"/>
      <c r="EU83" s="59"/>
    </row>
  </sheetData>
  <mergeCells count="73"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S34:CU34"/>
    <mergeCell ref="CV34:CX34"/>
    <mergeCell ref="CY34:DA34"/>
    <mergeCell ref="EP34:EQ34"/>
    <mergeCell ref="FA34:FB34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R32:DD32"/>
    <mergeCell ref="DH32:DT32"/>
    <mergeCell ref="DW32:EI32"/>
    <mergeCell ref="EM32:EU32"/>
    <mergeCell ref="EZ32:FH32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D32:CP32"/>
    <mergeCell ref="AT34:AW34"/>
    <mergeCell ref="BI34:BL34"/>
    <mergeCell ref="BM34:BP34"/>
    <mergeCell ref="CE34:CG34"/>
    <mergeCell ref="CH34:CJ34"/>
    <mergeCell ref="CK34:CM34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1B5E9-634D-4CB1-AA76-1A89A70C534F}">
  <dimension ref="A1:FI87"/>
  <sheetViews>
    <sheetView topLeftCell="A38" zoomScale="55" zoomScaleNormal="55" workbookViewId="0"/>
  </sheetViews>
  <sheetFormatPr defaultColWidth="8.85546875" defaultRowHeight="15"/>
  <cols>
    <col min="1" max="1" width="18.42578125" customWidth="1"/>
    <col min="3" max="4" width="11.42578125" bestFit="1" customWidth="1"/>
    <col min="5" max="5" width="12.42578125" bestFit="1" customWidth="1"/>
    <col min="6" max="6" width="11.140625" bestFit="1" customWidth="1"/>
    <col min="7" max="7" width="12.42578125" bestFit="1" customWidth="1"/>
    <col min="8" max="8" width="11.140625" bestFit="1" customWidth="1"/>
    <col min="9" max="18" width="11.42578125" customWidth="1"/>
    <col min="22" max="23" width="11.42578125" bestFit="1" customWidth="1"/>
    <col min="24" max="24" width="12.42578125" bestFit="1" customWidth="1"/>
    <col min="25" max="25" width="11.140625" bestFit="1" customWidth="1"/>
    <col min="26" max="26" width="12.42578125" bestFit="1" customWidth="1"/>
    <col min="27" max="27" width="11.140625" bestFit="1" customWidth="1"/>
    <col min="28" max="37" width="11.42578125" customWidth="1"/>
    <col min="42" max="43" width="11.42578125" bestFit="1" customWidth="1"/>
    <col min="44" max="44" width="12.42578125" bestFit="1" customWidth="1"/>
    <col min="45" max="45" width="11.140625" bestFit="1" customWidth="1"/>
    <col min="46" max="46" width="12.42578125" bestFit="1" customWidth="1"/>
    <col min="47" max="47" width="11.140625" bestFit="1" customWidth="1"/>
    <col min="48" max="57" width="11.42578125" customWidth="1"/>
    <col min="61" max="62" width="11.42578125" bestFit="1" customWidth="1"/>
    <col min="63" max="63" width="12.42578125" bestFit="1" customWidth="1"/>
    <col min="64" max="64" width="11.140625" bestFit="1" customWidth="1"/>
    <col min="65" max="65" width="12.42578125" bestFit="1" customWidth="1"/>
    <col min="66" max="66" width="11.140625" bestFit="1" customWidth="1"/>
    <col min="67" max="76" width="11.42578125" customWidth="1"/>
    <col min="83" max="94" width="12.42578125" customWidth="1"/>
    <col min="97" max="108" width="12.42578125" customWidth="1"/>
    <col min="113" max="124" width="11.140625" customWidth="1"/>
    <col min="128" max="139" width="11.140625" customWidth="1"/>
    <col min="141" max="141" width="16.42578125" customWidth="1"/>
    <col min="142" max="143" width="11.140625" customWidth="1"/>
    <col min="145" max="153" width="13" customWidth="1"/>
    <col min="154" max="156" width="11.140625" customWidth="1"/>
    <col min="158" max="166" width="13" customWidth="1"/>
  </cols>
  <sheetData>
    <row r="1" spans="1:165" ht="33.75">
      <c r="A1" s="46" t="s">
        <v>65</v>
      </c>
    </row>
    <row r="3" spans="1:165" ht="15.75" thickBot="1"/>
    <row r="4" spans="1:165" ht="15.75" thickBot="1">
      <c r="A4" s="101" t="str">
        <f>'Channel Model Configurations'!B2</f>
        <v>TR 38.753 CDLC framework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.75" thickBot="1">
      <c r="A5" s="101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01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01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01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01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01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01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01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01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01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01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01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01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01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01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01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01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01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01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01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01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01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01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01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01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01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01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6.25">
      <c r="A32" s="101"/>
      <c r="B32" s="96" t="s">
        <v>20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U32" s="97" t="s">
        <v>21</v>
      </c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28"/>
      <c r="AO32" s="102" t="s">
        <v>22</v>
      </c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H32" s="100" t="s">
        <v>23</v>
      </c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28"/>
      <c r="CC32" s="23"/>
      <c r="CD32" s="100" t="s">
        <v>24</v>
      </c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R32" s="100" t="s">
        <v>25</v>
      </c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28"/>
      <c r="DG32" s="23"/>
      <c r="DH32" s="100" t="s">
        <v>26</v>
      </c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W32" s="100" t="s">
        <v>27</v>
      </c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28"/>
      <c r="EL32" s="23"/>
      <c r="EM32" s="100" t="s">
        <v>28</v>
      </c>
      <c r="EN32" s="103"/>
      <c r="EO32" s="103"/>
      <c r="EP32" s="103"/>
      <c r="EQ32" s="103"/>
      <c r="ER32" s="103"/>
      <c r="ES32" s="103"/>
      <c r="ET32" s="103"/>
      <c r="EU32" s="103"/>
      <c r="EV32" s="28"/>
      <c r="EY32" s="23"/>
      <c r="EZ32" s="100" t="s">
        <v>29</v>
      </c>
      <c r="FA32" s="103"/>
      <c r="FB32" s="103"/>
      <c r="FC32" s="103"/>
      <c r="FD32" s="103"/>
      <c r="FE32" s="103"/>
      <c r="FF32" s="103"/>
      <c r="FG32" s="103"/>
      <c r="FH32" s="103"/>
      <c r="FI32" s="28"/>
    </row>
    <row r="33" spans="1:165" ht="26.25">
      <c r="A33" s="101"/>
      <c r="B33" s="96" t="str">
        <f>A1</f>
        <v>CPY3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U33" s="97" t="str">
        <f>A1</f>
        <v>CPY3</v>
      </c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28"/>
      <c r="AO33" s="102" t="str">
        <f>A1</f>
        <v>CPY3</v>
      </c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H33" s="100" t="str">
        <f>A1</f>
        <v>CPY3</v>
      </c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28"/>
      <c r="CC33" s="23"/>
      <c r="CD33" s="100" t="str">
        <f>A1</f>
        <v>CPY3</v>
      </c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R33" s="100" t="str">
        <f>A1</f>
        <v>CPY3</v>
      </c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28"/>
      <c r="DG33" s="23"/>
      <c r="DH33" s="100" t="str">
        <f>A1</f>
        <v>CPY3</v>
      </c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W33" s="100" t="str">
        <f>A1</f>
        <v>CPY3</v>
      </c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28"/>
      <c r="EL33" s="23"/>
      <c r="EM33" s="100" t="str">
        <f>A1</f>
        <v>CPY3</v>
      </c>
      <c r="EN33" s="100"/>
      <c r="EO33" s="100"/>
      <c r="EP33" s="100"/>
      <c r="EQ33" s="100"/>
      <c r="ER33" s="100"/>
      <c r="ES33" s="100"/>
      <c r="ET33" s="100"/>
      <c r="EU33" s="100"/>
      <c r="EV33" s="28"/>
      <c r="EY33" s="23"/>
      <c r="EZ33" s="100" t="str">
        <f>A1</f>
        <v>CPY3</v>
      </c>
      <c r="FA33" s="100"/>
      <c r="FB33" s="100"/>
      <c r="FC33" s="100"/>
      <c r="FD33" s="100"/>
      <c r="FE33" s="100"/>
      <c r="FF33" s="100"/>
      <c r="FG33" s="100"/>
      <c r="FH33" s="100"/>
      <c r="FI33" s="28"/>
    </row>
    <row r="34" spans="1:165">
      <c r="A34" s="101"/>
      <c r="B34" s="35"/>
      <c r="C34" s="104" t="s">
        <v>30</v>
      </c>
      <c r="D34" s="104"/>
      <c r="E34" s="104"/>
      <c r="F34" s="104"/>
      <c r="G34" s="104" t="s">
        <v>31</v>
      </c>
      <c r="H34" s="104"/>
      <c r="I34" s="104"/>
      <c r="J34" s="104"/>
      <c r="U34" s="29"/>
      <c r="V34" s="104" t="s">
        <v>30</v>
      </c>
      <c r="W34" s="104"/>
      <c r="X34" s="104"/>
      <c r="Y34" s="104"/>
      <c r="Z34" s="104" t="s">
        <v>31</v>
      </c>
      <c r="AA34" s="104"/>
      <c r="AB34" s="104"/>
      <c r="AC34" s="104"/>
      <c r="AD34" s="59"/>
      <c r="AE34" s="59"/>
      <c r="AF34" s="59"/>
      <c r="AG34" s="59"/>
      <c r="AL34" s="28"/>
      <c r="AO34" s="35"/>
      <c r="AP34" s="104" t="s">
        <v>30</v>
      </c>
      <c r="AQ34" s="104"/>
      <c r="AR34" s="104"/>
      <c r="AS34" s="104"/>
      <c r="AT34" s="104" t="s">
        <v>31</v>
      </c>
      <c r="AU34" s="104"/>
      <c r="AV34" s="104"/>
      <c r="AW34" s="104"/>
      <c r="BH34" s="29"/>
      <c r="BI34" s="104" t="s">
        <v>30</v>
      </c>
      <c r="BJ34" s="104"/>
      <c r="BK34" s="104"/>
      <c r="BL34" s="104"/>
      <c r="BM34" s="104" t="s">
        <v>31</v>
      </c>
      <c r="BN34" s="104"/>
      <c r="BO34" s="104"/>
      <c r="BP34" s="104"/>
      <c r="BQ34" s="59"/>
      <c r="BR34" s="59"/>
      <c r="BS34" s="59"/>
      <c r="BT34" s="59"/>
      <c r="BY34" s="28"/>
      <c r="CC34" s="23"/>
      <c r="CD34" s="29"/>
      <c r="CE34" s="105" t="s">
        <v>30</v>
      </c>
      <c r="CF34" s="106"/>
      <c r="CG34" s="107"/>
      <c r="CH34" s="105" t="s">
        <v>41</v>
      </c>
      <c r="CI34" s="106"/>
      <c r="CJ34" s="107"/>
      <c r="CK34" s="105" t="s">
        <v>31</v>
      </c>
      <c r="CL34" s="106"/>
      <c r="CM34" s="107"/>
      <c r="CR34" s="29"/>
      <c r="CS34" s="105" t="s">
        <v>30</v>
      </c>
      <c r="CT34" s="106"/>
      <c r="CU34" s="107"/>
      <c r="CV34" s="105" t="s">
        <v>41</v>
      </c>
      <c r="CW34" s="106"/>
      <c r="CX34" s="107"/>
      <c r="CY34" s="105" t="s">
        <v>31</v>
      </c>
      <c r="CZ34" s="106"/>
      <c r="DA34" s="107"/>
      <c r="DE34" s="28"/>
      <c r="DG34" s="23"/>
      <c r="DH34" s="29"/>
      <c r="DI34" s="114" t="s">
        <v>30</v>
      </c>
      <c r="DJ34" s="114"/>
      <c r="DK34" s="114"/>
      <c r="DL34" s="114" t="s">
        <v>41</v>
      </c>
      <c r="DM34" s="114"/>
      <c r="DN34" s="114"/>
      <c r="DO34" s="114" t="s">
        <v>31</v>
      </c>
      <c r="DP34" s="114"/>
      <c r="DQ34" s="114"/>
      <c r="DW34" s="29"/>
      <c r="DX34" s="114" t="s">
        <v>30</v>
      </c>
      <c r="DY34" s="114"/>
      <c r="DZ34" s="114"/>
      <c r="EA34" s="114" t="s">
        <v>41</v>
      </c>
      <c r="EB34" s="114"/>
      <c r="EC34" s="114"/>
      <c r="ED34" s="114" t="s">
        <v>31</v>
      </c>
      <c r="EE34" s="114"/>
      <c r="EF34" s="114"/>
      <c r="EJ34" s="28"/>
      <c r="EL34" s="23"/>
      <c r="EM34" s="29"/>
      <c r="EN34" s="114" t="s">
        <v>30</v>
      </c>
      <c r="EO34" s="114"/>
      <c r="EP34" s="114" t="s">
        <v>31</v>
      </c>
      <c r="EQ34" s="114"/>
      <c r="ER34" s="59"/>
      <c r="ES34" s="59"/>
      <c r="EV34" s="28"/>
      <c r="EY34" s="23"/>
      <c r="EZ34" s="29"/>
      <c r="FA34" s="114" t="s">
        <v>30</v>
      </c>
      <c r="FB34" s="114"/>
      <c r="FC34" s="114" t="s">
        <v>31</v>
      </c>
      <c r="FD34" s="114"/>
      <c r="FE34" s="63"/>
      <c r="FF34" s="64"/>
      <c r="FI34" s="28"/>
    </row>
    <row r="35" spans="1:165" ht="45.75">
      <c r="A35" s="101"/>
      <c r="B35" s="36" t="s">
        <v>32</v>
      </c>
      <c r="C35" s="108" t="s">
        <v>33</v>
      </c>
      <c r="D35" s="110"/>
      <c r="E35" s="111" t="s">
        <v>53</v>
      </c>
      <c r="F35" s="110"/>
      <c r="G35" s="108" t="s">
        <v>33</v>
      </c>
      <c r="H35" s="110"/>
      <c r="I35" s="111" t="s">
        <v>53</v>
      </c>
      <c r="J35" s="110"/>
      <c r="U35" s="12" t="s">
        <v>32</v>
      </c>
      <c r="V35" s="112" t="s">
        <v>33</v>
      </c>
      <c r="W35" s="113"/>
      <c r="X35" s="112" t="s">
        <v>53</v>
      </c>
      <c r="Y35" s="113"/>
      <c r="Z35" s="112" t="s">
        <v>33</v>
      </c>
      <c r="AA35" s="113"/>
      <c r="AB35" s="112" t="s">
        <v>53</v>
      </c>
      <c r="AC35" s="113"/>
      <c r="AD35" s="59"/>
      <c r="AE35" s="59"/>
      <c r="AF35" s="59"/>
      <c r="AG35" s="59"/>
      <c r="AL35" s="28"/>
      <c r="AO35" s="36" t="s">
        <v>32</v>
      </c>
      <c r="AP35" s="108" t="s">
        <v>33</v>
      </c>
      <c r="AQ35" s="110"/>
      <c r="AR35" s="111" t="s">
        <v>34</v>
      </c>
      <c r="AS35" s="110"/>
      <c r="AT35" s="108" t="s">
        <v>33</v>
      </c>
      <c r="AU35" s="110"/>
      <c r="AV35" s="111" t="s">
        <v>34</v>
      </c>
      <c r="AW35" s="110"/>
      <c r="BH35" s="12" t="s">
        <v>32</v>
      </c>
      <c r="BI35" s="112" t="s">
        <v>33</v>
      </c>
      <c r="BJ35" s="113"/>
      <c r="BK35" s="112" t="s">
        <v>34</v>
      </c>
      <c r="BL35" s="113"/>
      <c r="BM35" s="112" t="s">
        <v>33</v>
      </c>
      <c r="BN35" s="113"/>
      <c r="BO35" s="112" t="s">
        <v>34</v>
      </c>
      <c r="BP35" s="113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8" t="s">
        <v>36</v>
      </c>
      <c r="CG35" s="109"/>
      <c r="CH35" s="56" t="s">
        <v>35</v>
      </c>
      <c r="CI35" s="108" t="s">
        <v>36</v>
      </c>
      <c r="CJ35" s="109"/>
      <c r="CK35" s="56" t="s">
        <v>35</v>
      </c>
      <c r="CL35" s="108" t="s">
        <v>36</v>
      </c>
      <c r="CM35" s="109"/>
      <c r="CR35" s="12" t="s">
        <v>32</v>
      </c>
      <c r="CS35" s="56" t="s">
        <v>35</v>
      </c>
      <c r="CT35" s="108" t="s">
        <v>36</v>
      </c>
      <c r="CU35" s="109"/>
      <c r="CV35" s="56" t="s">
        <v>35</v>
      </c>
      <c r="CW35" s="108" t="s">
        <v>36</v>
      </c>
      <c r="CX35" s="109"/>
      <c r="CY35" s="56" t="s">
        <v>35</v>
      </c>
      <c r="CZ35" s="108" t="s">
        <v>36</v>
      </c>
      <c r="DA35" s="109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01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01"/>
      <c r="B37" s="5">
        <v>-5</v>
      </c>
      <c r="C37" s="91"/>
      <c r="D37" s="91"/>
      <c r="E37" s="91"/>
      <c r="F37" s="91"/>
      <c r="G37" s="91"/>
      <c r="H37" s="91"/>
      <c r="I37" s="91"/>
      <c r="J37" s="91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>
        <v>0</v>
      </c>
      <c r="AQ37" s="2"/>
      <c r="AR37" s="3"/>
      <c r="AS37" s="39"/>
      <c r="AT37">
        <v>0</v>
      </c>
      <c r="AU37" s="39"/>
      <c r="AV37" s="39"/>
      <c r="AW37" s="39"/>
      <c r="BH37" s="1">
        <v>-5</v>
      </c>
      <c r="BI37" s="39"/>
      <c r="BJ37" s="2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>
        <v>0</v>
      </c>
      <c r="CF37">
        <v>0</v>
      </c>
      <c r="CG37">
        <v>0</v>
      </c>
      <c r="CH37" s="39"/>
      <c r="CI37" s="39"/>
      <c r="CJ37" s="39"/>
      <c r="CK37">
        <v>0</v>
      </c>
      <c r="CL37">
        <v>0</v>
      </c>
      <c r="CM37">
        <v>0</v>
      </c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>
        <v>0.207581830327321</v>
      </c>
      <c r="DJ37">
        <v>0.19238476953907799</v>
      </c>
      <c r="DK37">
        <v>1.3360053440213801E-3</v>
      </c>
      <c r="DL37" s="39"/>
      <c r="DM37" s="39"/>
      <c r="DN37" s="39"/>
      <c r="DO37">
        <v>0.19021376085504299</v>
      </c>
      <c r="DP37">
        <v>0.16950567802271199</v>
      </c>
      <c r="DQ37">
        <v>2.0040080160320601E-3</v>
      </c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39"/>
      <c r="FD37" s="39"/>
      <c r="FI37" s="28"/>
    </row>
    <row r="38" spans="1:165">
      <c r="A38" s="101"/>
      <c r="B38" s="5">
        <f>B37+1</f>
        <v>-4</v>
      </c>
      <c r="C38" s="91"/>
      <c r="D38" s="91"/>
      <c r="E38" s="91"/>
      <c r="F38" s="91"/>
      <c r="G38" s="91"/>
      <c r="H38" s="91"/>
      <c r="I38" s="91"/>
      <c r="J38" s="91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>
        <v>0</v>
      </c>
      <c r="AQ38" s="39"/>
      <c r="AR38" s="39"/>
      <c r="AS38" s="39"/>
      <c r="AT38">
        <v>0</v>
      </c>
      <c r="AU38" s="39"/>
      <c r="AV38" s="39"/>
      <c r="AW38" s="39"/>
      <c r="BH38" s="1">
        <f>BH37+1</f>
        <v>-4</v>
      </c>
      <c r="BI38" s="39"/>
      <c r="BJ38" s="2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>
        <v>0</v>
      </c>
      <c r="CF38">
        <v>0</v>
      </c>
      <c r="CG38">
        <v>0</v>
      </c>
      <c r="CH38" s="39"/>
      <c r="CI38" s="39"/>
      <c r="CJ38" s="39"/>
      <c r="CK38">
        <v>0</v>
      </c>
      <c r="CL38">
        <v>0</v>
      </c>
      <c r="CM38">
        <v>0</v>
      </c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>
        <v>0.302772211088844</v>
      </c>
      <c r="DJ38">
        <v>0.28674014696058803</v>
      </c>
      <c r="DK38">
        <v>5.1770207080828303E-3</v>
      </c>
      <c r="DL38" s="39"/>
      <c r="DM38" s="39"/>
      <c r="DN38" s="39"/>
      <c r="DO38">
        <v>0.28423513694054803</v>
      </c>
      <c r="DP38">
        <v>0.26903807615230502</v>
      </c>
      <c r="DQ38">
        <v>9.6860387441549799E-3</v>
      </c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39"/>
      <c r="FD38" s="39"/>
      <c r="FI38" s="28"/>
    </row>
    <row r="39" spans="1:165">
      <c r="A39" s="101"/>
      <c r="B39" s="5">
        <f t="shared" ref="B39:B82" si="2">B38+1</f>
        <v>-3</v>
      </c>
      <c r="C39" s="91"/>
      <c r="D39" s="91"/>
      <c r="E39" s="91"/>
      <c r="F39" s="91"/>
      <c r="G39" s="91"/>
      <c r="H39" s="91"/>
      <c r="I39" s="91"/>
      <c r="J39" s="91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>
        <v>0</v>
      </c>
      <c r="AQ39" s="39"/>
      <c r="AR39" s="39"/>
      <c r="AS39" s="39"/>
      <c r="AT39">
        <v>0</v>
      </c>
      <c r="AU39" s="39"/>
      <c r="AV39" s="39"/>
      <c r="AW39" s="39"/>
      <c r="BH39" s="1">
        <f t="shared" ref="BH39:BH82" si="4">BH38+1</f>
        <v>-3</v>
      </c>
      <c r="BI39" s="39"/>
      <c r="BJ39" s="2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>
        <v>0</v>
      </c>
      <c r="CF39">
        <v>0</v>
      </c>
      <c r="CG39">
        <v>0</v>
      </c>
      <c r="CH39" s="39"/>
      <c r="CI39" s="39"/>
      <c r="CJ39" s="39"/>
      <c r="CK39">
        <v>0</v>
      </c>
      <c r="CL39">
        <v>1.20898100172712E-3</v>
      </c>
      <c r="CM39">
        <v>1.3360053440213799E-4</v>
      </c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>
        <v>0.38777555110220502</v>
      </c>
      <c r="DJ39">
        <v>0.37324649298597201</v>
      </c>
      <c r="DK39">
        <v>2.3046092184368702E-2</v>
      </c>
      <c r="DL39" s="39"/>
      <c r="DM39" s="39"/>
      <c r="DN39" s="39"/>
      <c r="DO39">
        <v>0.37174348697394799</v>
      </c>
      <c r="DP39">
        <v>0.35654642618570498</v>
      </c>
      <c r="DQ39">
        <v>2.48830995323981E-2</v>
      </c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39"/>
      <c r="FD39" s="39"/>
      <c r="FI39" s="28"/>
    </row>
    <row r="40" spans="1:165">
      <c r="A40" s="101"/>
      <c r="B40" s="5">
        <f t="shared" si="2"/>
        <v>-2</v>
      </c>
      <c r="C40" s="91"/>
      <c r="D40" s="91"/>
      <c r="E40" s="91"/>
      <c r="F40" s="91"/>
      <c r="G40" s="91"/>
      <c r="H40" s="91"/>
      <c r="I40" s="91"/>
      <c r="J40" s="91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>
        <v>0</v>
      </c>
      <c r="AQ40" s="39"/>
      <c r="AR40" s="39"/>
      <c r="AS40" s="39"/>
      <c r="AT40">
        <v>0</v>
      </c>
      <c r="AU40" s="39"/>
      <c r="AV40" s="39"/>
      <c r="AW40" s="39"/>
      <c r="BH40" s="1">
        <f t="shared" si="4"/>
        <v>-2</v>
      </c>
      <c r="BI40" s="39"/>
      <c r="BJ40" s="2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>
        <v>3.5381750465549402E-3</v>
      </c>
      <c r="CF40">
        <v>9.0277777777777804E-3</v>
      </c>
      <c r="CG40">
        <v>0</v>
      </c>
      <c r="CH40" s="39"/>
      <c r="CI40" s="39"/>
      <c r="CJ40" s="39"/>
      <c r="CK40">
        <v>6.7049808429118802E-3</v>
      </c>
      <c r="CL40">
        <v>1.53640614562458E-2</v>
      </c>
      <c r="CM40">
        <v>8.6840347361389399E-4</v>
      </c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>
        <v>0.45657982631930499</v>
      </c>
      <c r="DJ40">
        <v>0.44054776219104902</v>
      </c>
      <c r="DK40">
        <v>5.7782231128924499E-2</v>
      </c>
      <c r="DL40" s="39"/>
      <c r="DM40" s="39"/>
      <c r="DN40" s="39"/>
      <c r="DO40">
        <v>0.44188376753507003</v>
      </c>
      <c r="DP40">
        <v>0.42668670674682702</v>
      </c>
      <c r="DQ40">
        <v>5.8784235136940602E-2</v>
      </c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39"/>
      <c r="FD40" s="39"/>
      <c r="FI40" s="28"/>
    </row>
    <row r="41" spans="1:165">
      <c r="A41" s="101"/>
      <c r="B41" s="5">
        <f t="shared" si="2"/>
        <v>-1</v>
      </c>
      <c r="C41" s="91"/>
      <c r="D41" s="91"/>
      <c r="E41" s="91"/>
      <c r="F41" s="91"/>
      <c r="G41" s="91"/>
      <c r="H41" s="91"/>
      <c r="I41" s="91"/>
      <c r="J41" s="91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>
        <v>0</v>
      </c>
      <c r="AQ41" s="39"/>
      <c r="AR41" s="39"/>
      <c r="AS41" s="39"/>
      <c r="AT41">
        <v>0</v>
      </c>
      <c r="AU41" s="39"/>
      <c r="AV41" s="39"/>
      <c r="AW41" s="39"/>
      <c r="BH41" s="1">
        <f t="shared" si="4"/>
        <v>-1</v>
      </c>
      <c r="BI41" s="39"/>
      <c r="BJ41" s="2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>
        <v>2.32931726907631E-2</v>
      </c>
      <c r="CF41">
        <v>4.3642611683848802E-2</v>
      </c>
      <c r="CG41">
        <v>8.3514280942041002E-4</v>
      </c>
      <c r="CH41" s="39"/>
      <c r="CI41" s="39"/>
      <c r="CJ41" s="39"/>
      <c r="CK41">
        <v>2.4581005586592201E-2</v>
      </c>
      <c r="CL41">
        <v>4.49231796927188E-2</v>
      </c>
      <c r="CM41">
        <v>2.70541082164329E-3</v>
      </c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>
        <v>0.49281897127588498</v>
      </c>
      <c r="DJ41">
        <v>0.48263193052772202</v>
      </c>
      <c r="DK41">
        <v>0.110888443553774</v>
      </c>
      <c r="DL41" s="39"/>
      <c r="DM41" s="39"/>
      <c r="DN41" s="39"/>
      <c r="DO41">
        <v>0.50167000668002704</v>
      </c>
      <c r="DP41">
        <v>0.48630594522378101</v>
      </c>
      <c r="DQ41">
        <v>0.110721442885772</v>
      </c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39"/>
      <c r="FD41" s="39"/>
      <c r="FI41" s="28"/>
    </row>
    <row r="42" spans="1:165">
      <c r="A42" s="101"/>
      <c r="B42" s="5">
        <f t="shared" si="2"/>
        <v>0</v>
      </c>
      <c r="C42" s="91"/>
      <c r="D42" s="91"/>
      <c r="E42" s="91"/>
      <c r="F42" s="91"/>
      <c r="G42" s="91"/>
      <c r="H42" s="91"/>
      <c r="I42" s="91"/>
      <c r="J42" s="91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>
        <v>0</v>
      </c>
      <c r="AQ42" s="39"/>
      <c r="AR42" s="39"/>
      <c r="AS42" s="39"/>
      <c r="AT42">
        <v>0</v>
      </c>
      <c r="AU42" s="39"/>
      <c r="AV42" s="39"/>
      <c r="AW42" s="39"/>
      <c r="BH42" s="1">
        <f t="shared" si="4"/>
        <v>0</v>
      </c>
      <c r="BI42" s="39"/>
      <c r="BJ42" s="3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>
        <v>8.7992831541218702E-2</v>
      </c>
      <c r="CF42">
        <v>0.12641950567802299</v>
      </c>
      <c r="CG42">
        <v>3.8727006156436599E-3</v>
      </c>
      <c r="CH42" s="39"/>
      <c r="CI42" s="39"/>
      <c r="CJ42" s="39"/>
      <c r="CK42">
        <v>7.2916666666666699E-2</v>
      </c>
      <c r="CL42">
        <v>0.10187040748163</v>
      </c>
      <c r="CM42">
        <v>9.1182364729458908E-3</v>
      </c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>
        <v>0.55811623246493003</v>
      </c>
      <c r="DJ42">
        <v>0.53790915163660702</v>
      </c>
      <c r="DK42">
        <v>0.17267869071476299</v>
      </c>
      <c r="DL42" s="39"/>
      <c r="DM42" s="39"/>
      <c r="DN42" s="39"/>
      <c r="DO42">
        <v>0.56179024716098902</v>
      </c>
      <c r="DP42">
        <v>0.54792919171676702</v>
      </c>
      <c r="DQ42">
        <v>0.168670674682699</v>
      </c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39"/>
      <c r="FD42" s="39"/>
      <c r="FI42" s="28"/>
    </row>
    <row r="43" spans="1:165">
      <c r="A43" s="101"/>
      <c r="B43" s="5">
        <f t="shared" si="2"/>
        <v>1</v>
      </c>
      <c r="C43" s="91"/>
      <c r="D43" s="91"/>
      <c r="E43" s="91"/>
      <c r="F43" s="91"/>
      <c r="G43" s="91"/>
      <c r="H43" s="91"/>
      <c r="I43" s="91"/>
      <c r="J43" s="91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>
        <v>2.23114680946006E-3</v>
      </c>
      <c r="AQ43" s="39"/>
      <c r="AR43" s="39"/>
      <c r="AS43" s="39"/>
      <c r="AT43">
        <v>7.7346422727948899E-3</v>
      </c>
      <c r="AU43" s="39"/>
      <c r="AV43" s="39"/>
      <c r="AW43" s="39"/>
      <c r="BH43" s="1">
        <f t="shared" si="4"/>
        <v>1</v>
      </c>
      <c r="BI43" s="39"/>
      <c r="BJ43" s="3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>
        <v>0.17071290944123299</v>
      </c>
      <c r="CF43">
        <v>0.221442885771543</v>
      </c>
      <c r="CG43">
        <v>1.7370970435944599E-2</v>
      </c>
      <c r="CH43" s="39"/>
      <c r="CI43" s="39"/>
      <c r="CJ43" s="39"/>
      <c r="CK43">
        <v>0.14629258517034099</v>
      </c>
      <c r="CL43">
        <v>0.18737474949899799</v>
      </c>
      <c r="CM43">
        <v>2.2411489645958599E-2</v>
      </c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>
        <v>0.68436873747494997</v>
      </c>
      <c r="DJ43">
        <v>0.65814963259852999</v>
      </c>
      <c r="DK43">
        <v>0.2374749498998</v>
      </c>
      <c r="DL43" s="39"/>
      <c r="DM43" s="39"/>
      <c r="DN43" s="39"/>
      <c r="DO43">
        <v>0.66516366065464305</v>
      </c>
      <c r="DP43">
        <v>0.64261857047428195</v>
      </c>
      <c r="DQ43">
        <v>0.233967935871743</v>
      </c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39"/>
      <c r="FD43" s="39"/>
      <c r="FI43" s="28"/>
    </row>
    <row r="44" spans="1:165">
      <c r="A44" s="101"/>
      <c r="B44" s="5">
        <f t="shared" si="2"/>
        <v>2</v>
      </c>
      <c r="C44" s="91"/>
      <c r="D44" s="91"/>
      <c r="E44" s="91"/>
      <c r="F44" s="91"/>
      <c r="G44" s="91"/>
      <c r="H44" s="91"/>
      <c r="I44" s="91"/>
      <c r="J44" s="91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>
        <v>1.3833110218652399E-2</v>
      </c>
      <c r="AQ44" s="39"/>
      <c r="AR44" s="39"/>
      <c r="AS44" s="39"/>
      <c r="AT44">
        <v>2.5732559869106102E-2</v>
      </c>
      <c r="AU44" s="39"/>
      <c r="AV44" s="39"/>
      <c r="AW44" s="39"/>
      <c r="BH44" s="1">
        <f t="shared" si="4"/>
        <v>2</v>
      </c>
      <c r="BI44" s="39"/>
      <c r="BJ44" s="3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>
        <v>0.26210526315789501</v>
      </c>
      <c r="CF44">
        <v>0.29325317301269199</v>
      </c>
      <c r="CG44">
        <v>4.8772340070152E-2</v>
      </c>
      <c r="CH44" s="39"/>
      <c r="CI44" s="39"/>
      <c r="CJ44" s="39"/>
      <c r="CK44">
        <v>0.233299933199733</v>
      </c>
      <c r="CL44">
        <v>0.27505010020040099</v>
      </c>
      <c r="CM44">
        <v>4.5925183700734798E-2</v>
      </c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>
        <v>0.82949231796927203</v>
      </c>
      <c r="DJ44">
        <v>0.79091516366065495</v>
      </c>
      <c r="DK44">
        <v>0.302772211088844</v>
      </c>
      <c r="DL44" s="39"/>
      <c r="DM44" s="39"/>
      <c r="DN44" s="39"/>
      <c r="DO44">
        <v>0.80460921843687405</v>
      </c>
      <c r="DP44">
        <v>0.74966599866399497</v>
      </c>
      <c r="DQ44">
        <v>0.30410821643286601</v>
      </c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39"/>
      <c r="FD44" s="39"/>
      <c r="FI44" s="28"/>
    </row>
    <row r="45" spans="1:165">
      <c r="A45" s="101"/>
      <c r="B45" s="5">
        <f t="shared" si="2"/>
        <v>3</v>
      </c>
      <c r="C45" s="91"/>
      <c r="D45" s="91"/>
      <c r="E45" s="91"/>
      <c r="F45" s="91"/>
      <c r="G45" s="91"/>
      <c r="H45" s="91"/>
      <c r="I45" s="91"/>
      <c r="J45" s="91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>
        <v>8.2552431950022306E-2</v>
      </c>
      <c r="AQ45" s="39"/>
      <c r="AR45" s="39"/>
      <c r="AS45" s="39"/>
      <c r="AT45">
        <v>7.2735385988398002E-2</v>
      </c>
      <c r="AU45" s="39"/>
      <c r="AV45" s="39"/>
      <c r="AW45" s="39"/>
      <c r="BH45" s="1">
        <f t="shared" si="4"/>
        <v>3</v>
      </c>
      <c r="BI45" s="39"/>
      <c r="BJ45" s="3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>
        <v>0.32247828991316002</v>
      </c>
      <c r="CF45">
        <v>0.34452237808951203</v>
      </c>
      <c r="CG45">
        <v>9.3201937531317794E-2</v>
      </c>
      <c r="CH45" s="39"/>
      <c r="CI45" s="39"/>
      <c r="CJ45" s="39"/>
      <c r="CK45">
        <v>0.31481481481481499</v>
      </c>
      <c r="CL45">
        <v>0.33316633266533102</v>
      </c>
      <c r="CM45">
        <v>8.2498329993320005E-2</v>
      </c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>
        <v>0.93236472945891802</v>
      </c>
      <c r="DJ45">
        <v>0.908316633266533</v>
      </c>
      <c r="DK45">
        <v>0.360554442217769</v>
      </c>
      <c r="DL45" s="39"/>
      <c r="DM45" s="39"/>
      <c r="DN45" s="39"/>
      <c r="DO45">
        <v>0.90130260521042105</v>
      </c>
      <c r="DP45">
        <v>0.86756847027388095</v>
      </c>
      <c r="DQ45">
        <v>0.36172344689378699</v>
      </c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39"/>
      <c r="FD45" s="39"/>
      <c r="FI45" s="28"/>
    </row>
    <row r="46" spans="1:165">
      <c r="A46" s="101"/>
      <c r="B46" s="5">
        <f t="shared" si="2"/>
        <v>4</v>
      </c>
      <c r="C46" s="91"/>
      <c r="D46" s="91"/>
      <c r="E46" s="91"/>
      <c r="F46" s="91"/>
      <c r="G46" s="91"/>
      <c r="H46" s="91"/>
      <c r="I46" s="91"/>
      <c r="J46" s="91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>
        <v>0.166146065744459</v>
      </c>
      <c r="AQ46" s="39"/>
      <c r="AR46" s="39"/>
      <c r="AS46" s="39"/>
      <c r="AT46">
        <v>0.153502900490852</v>
      </c>
      <c r="AU46" s="39"/>
      <c r="AV46" s="39"/>
      <c r="AW46" s="39"/>
      <c r="BH46" s="1">
        <f t="shared" si="4"/>
        <v>4</v>
      </c>
      <c r="BI46" s="39"/>
      <c r="BJ46" s="3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>
        <v>0.37992651970607899</v>
      </c>
      <c r="CF46">
        <v>0.39879759519038099</v>
      </c>
      <c r="CG46">
        <v>0.15015867713379</v>
      </c>
      <c r="CH46" s="39"/>
      <c r="CI46" s="39"/>
      <c r="CJ46" s="39"/>
      <c r="CK46">
        <v>0.363059452237809</v>
      </c>
      <c r="CL46">
        <v>0.38142952571810301</v>
      </c>
      <c r="CM46">
        <v>0.132030728122913</v>
      </c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>
        <v>0.98096192384769498</v>
      </c>
      <c r="DJ46">
        <v>0.96509686038744202</v>
      </c>
      <c r="DK46">
        <v>0.41683366733466898</v>
      </c>
      <c r="DL46" s="39"/>
      <c r="DM46" s="39"/>
      <c r="DN46" s="39"/>
      <c r="DO46">
        <v>0.96960587842351298</v>
      </c>
      <c r="DP46">
        <v>0.94589178356713399</v>
      </c>
      <c r="DQ46">
        <v>0.41700066800267199</v>
      </c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39"/>
      <c r="FD46" s="39"/>
      <c r="FI46" s="28"/>
    </row>
    <row r="47" spans="1:165">
      <c r="A47" s="101"/>
      <c r="B47" s="5">
        <f t="shared" si="2"/>
        <v>5</v>
      </c>
      <c r="C47" s="91"/>
      <c r="D47" s="91"/>
      <c r="E47" s="91"/>
      <c r="F47" s="91"/>
      <c r="G47" s="91"/>
      <c r="H47" s="91"/>
      <c r="I47" s="91"/>
      <c r="J47" s="91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>
        <v>0.24631860776439099</v>
      </c>
      <c r="AQ47" s="39"/>
      <c r="AR47" s="39"/>
      <c r="AS47" s="39"/>
      <c r="AT47">
        <v>0.24260002974862399</v>
      </c>
      <c r="AU47" s="39"/>
      <c r="AV47" s="39"/>
      <c r="AW47" s="39"/>
      <c r="BH47" s="1">
        <f t="shared" si="4"/>
        <v>5</v>
      </c>
      <c r="BI47" s="39"/>
      <c r="BJ47" s="3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>
        <v>0.42351945854483902</v>
      </c>
      <c r="CF47">
        <v>0.44488977955911801</v>
      </c>
      <c r="CG47">
        <v>0.20444295974611701</v>
      </c>
      <c r="CH47" s="39"/>
      <c r="CI47" s="39"/>
      <c r="CJ47" s="39"/>
      <c r="CK47">
        <v>0.41228956228956198</v>
      </c>
      <c r="CL47">
        <v>0.42668670674682702</v>
      </c>
      <c r="CM47">
        <v>0.18363393453573801</v>
      </c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>
        <v>0.99549098196392805</v>
      </c>
      <c r="DJ47">
        <v>0.98997995991984</v>
      </c>
      <c r="DK47">
        <v>0.46392785571142298</v>
      </c>
      <c r="DL47" s="39"/>
      <c r="DM47" s="39"/>
      <c r="DN47" s="39"/>
      <c r="DO47">
        <v>0.99014696058784202</v>
      </c>
      <c r="DP47">
        <v>0.98229792919171699</v>
      </c>
      <c r="DQ47">
        <v>0.46843687374749499</v>
      </c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39"/>
      <c r="FD47" s="39"/>
      <c r="FI47" s="28"/>
    </row>
    <row r="48" spans="1:165">
      <c r="A48" s="101"/>
      <c r="B48" s="5">
        <f t="shared" si="2"/>
        <v>6</v>
      </c>
      <c r="C48" s="91"/>
      <c r="D48" s="91"/>
      <c r="E48" s="91"/>
      <c r="F48" s="91"/>
      <c r="G48" s="91"/>
      <c r="H48" s="91"/>
      <c r="I48" s="91"/>
      <c r="J48" s="91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>
        <v>0.29882492934701799</v>
      </c>
      <c r="AQ48" s="39"/>
      <c r="AR48" s="39"/>
      <c r="AS48" s="39"/>
      <c r="AT48">
        <v>0.295552580693143</v>
      </c>
      <c r="AU48" s="39"/>
      <c r="AV48" s="39"/>
      <c r="AW48" s="39"/>
      <c r="BH48" s="1">
        <f t="shared" si="4"/>
        <v>6</v>
      </c>
      <c r="BI48" s="39"/>
      <c r="BJ48" s="3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>
        <v>0.45708082832331298</v>
      </c>
      <c r="CF48">
        <v>0.47995991983967901</v>
      </c>
      <c r="CG48">
        <v>0.26132310241212903</v>
      </c>
      <c r="CH48" s="39"/>
      <c r="CI48" s="39"/>
      <c r="CJ48" s="39"/>
      <c r="CK48">
        <v>0.45549915397631102</v>
      </c>
      <c r="CL48">
        <v>0.47144288577154297</v>
      </c>
      <c r="CM48">
        <v>0.238877755511022</v>
      </c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>
        <v>0.99832999331997296</v>
      </c>
      <c r="DJ48">
        <v>0.99749498997996</v>
      </c>
      <c r="DK48">
        <v>0.51102204408817598</v>
      </c>
      <c r="DL48" s="39"/>
      <c r="DM48" s="39"/>
      <c r="DN48" s="39"/>
      <c r="DO48">
        <v>0.99832999331997296</v>
      </c>
      <c r="DP48">
        <v>0.99883099532398101</v>
      </c>
      <c r="DQ48">
        <v>0.51686706746827005</v>
      </c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39"/>
      <c r="FD48" s="39"/>
      <c r="FI48" s="28"/>
    </row>
    <row r="49" spans="1:165">
      <c r="A49" s="101"/>
      <c r="B49" s="5">
        <f t="shared" si="2"/>
        <v>7</v>
      </c>
      <c r="C49" s="91"/>
      <c r="D49" s="91"/>
      <c r="E49" s="91"/>
      <c r="F49" s="91"/>
      <c r="G49" s="91"/>
      <c r="H49" s="91"/>
      <c r="I49" s="91"/>
      <c r="J49" s="91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>
        <v>0.33125092964450398</v>
      </c>
      <c r="AQ49" s="39"/>
      <c r="AR49" s="39"/>
      <c r="AS49" s="39"/>
      <c r="AT49">
        <v>0.33511825078090102</v>
      </c>
      <c r="AU49" s="39"/>
      <c r="AV49" s="39"/>
      <c r="AW49" s="39"/>
      <c r="BH49" s="1">
        <f t="shared" si="4"/>
        <v>7</v>
      </c>
      <c r="BI49" s="39"/>
      <c r="BJ49" s="3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>
        <v>0.49281897127588498</v>
      </c>
      <c r="CF49">
        <v>0.50283901135604503</v>
      </c>
      <c r="CG49">
        <v>0.30232169701018902</v>
      </c>
      <c r="CH49" s="39"/>
      <c r="CI49" s="39"/>
      <c r="CJ49" s="39"/>
      <c r="CK49">
        <v>0.49081496325985302</v>
      </c>
      <c r="CL49">
        <v>0.50450901803607195</v>
      </c>
      <c r="CM49">
        <v>0.290247160988644</v>
      </c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>
        <v>0.99983299933199699</v>
      </c>
      <c r="DJ49">
        <v>1</v>
      </c>
      <c r="DK49">
        <v>0.56479625918503695</v>
      </c>
      <c r="DL49" s="39"/>
      <c r="DM49" s="39"/>
      <c r="DN49" s="39"/>
      <c r="DO49">
        <v>1</v>
      </c>
      <c r="DP49">
        <v>1</v>
      </c>
      <c r="DQ49">
        <v>0.56897127588510299</v>
      </c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39"/>
      <c r="FD49" s="39"/>
      <c r="FI49" s="28"/>
    </row>
    <row r="50" spans="1:165">
      <c r="A50" s="101"/>
      <c r="B50" s="5">
        <f t="shared" si="2"/>
        <v>8</v>
      </c>
      <c r="C50" s="91"/>
      <c r="D50" s="91"/>
      <c r="E50" s="91"/>
      <c r="F50" s="91"/>
      <c r="G50" s="91"/>
      <c r="H50" s="91"/>
      <c r="I50" s="91"/>
      <c r="J50" s="91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>
        <v>0.37275026030046099</v>
      </c>
      <c r="AQ50" s="39"/>
      <c r="AR50" s="39"/>
      <c r="AS50" s="39"/>
      <c r="AT50">
        <v>0.37111408597352402</v>
      </c>
      <c r="AU50" s="39"/>
      <c r="AV50" s="39"/>
      <c r="AW50" s="39"/>
      <c r="BH50" s="1">
        <f t="shared" si="4"/>
        <v>8</v>
      </c>
      <c r="BI50" s="39"/>
      <c r="BJ50" s="3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>
        <v>0.52070808283233105</v>
      </c>
      <c r="CF50">
        <v>0.52571810287241205</v>
      </c>
      <c r="CG50">
        <v>0.34073826624352799</v>
      </c>
      <c r="CH50" s="39"/>
      <c r="CI50" s="39"/>
      <c r="CJ50" s="39"/>
      <c r="CK50">
        <v>0.51920507682030703</v>
      </c>
      <c r="CL50">
        <v>0.52905811623246501</v>
      </c>
      <c r="CM50">
        <v>0.33199732798931197</v>
      </c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>
        <v>1</v>
      </c>
      <c r="DJ50">
        <v>1</v>
      </c>
      <c r="DK50">
        <v>0.61723446893787604</v>
      </c>
      <c r="DL50" s="39"/>
      <c r="DM50" s="39"/>
      <c r="DN50" s="39"/>
      <c r="DO50">
        <v>1</v>
      </c>
      <c r="DP50">
        <v>1</v>
      </c>
      <c r="DQ50">
        <v>0.62174348697394799</v>
      </c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39"/>
      <c r="FD50" s="39"/>
      <c r="FI50" s="28"/>
    </row>
    <row r="51" spans="1:165">
      <c r="A51" s="101"/>
      <c r="B51" s="5">
        <f t="shared" si="2"/>
        <v>9</v>
      </c>
      <c r="C51" s="91"/>
      <c r="D51" s="91"/>
      <c r="E51" s="91"/>
      <c r="F51" s="91"/>
      <c r="G51" s="91"/>
      <c r="H51" s="91"/>
      <c r="I51" s="91"/>
      <c r="J51" s="91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>
        <v>0.421686746987952</v>
      </c>
      <c r="AQ51" s="39"/>
      <c r="AR51" s="39"/>
      <c r="AS51" s="39"/>
      <c r="AT51">
        <v>0.41038226982002102</v>
      </c>
      <c r="AU51" s="39"/>
      <c r="AV51" s="39"/>
      <c r="AW51" s="39"/>
      <c r="BH51" s="1">
        <f t="shared" si="4"/>
        <v>9</v>
      </c>
      <c r="BI51" s="39"/>
      <c r="BJ51" s="3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>
        <v>0.55477621910487596</v>
      </c>
      <c r="CF51">
        <v>0.57448229792919203</v>
      </c>
      <c r="CG51">
        <v>0.37447803574411198</v>
      </c>
      <c r="CH51" s="39"/>
      <c r="CI51" s="39"/>
      <c r="CJ51" s="39"/>
      <c r="CK51">
        <v>0.55845023380093495</v>
      </c>
      <c r="CL51">
        <v>0.57297929191716801</v>
      </c>
      <c r="CM51">
        <v>0.37401469605878401</v>
      </c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>
        <v>1</v>
      </c>
      <c r="DJ51">
        <v>1</v>
      </c>
      <c r="DK51">
        <v>0.66683366733466898</v>
      </c>
      <c r="DL51" s="39"/>
      <c r="DM51" s="39"/>
      <c r="DN51" s="39"/>
      <c r="DO51">
        <v>1</v>
      </c>
      <c r="DP51">
        <v>1</v>
      </c>
      <c r="DQ51">
        <v>0.67919171676686696</v>
      </c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39"/>
      <c r="FD51" s="39"/>
      <c r="FI51" s="28"/>
    </row>
    <row r="52" spans="1:165">
      <c r="A52" s="101"/>
      <c r="B52" s="5">
        <f t="shared" si="2"/>
        <v>10</v>
      </c>
      <c r="C52" s="91"/>
      <c r="D52" s="91"/>
      <c r="E52" s="91"/>
      <c r="F52" s="91"/>
      <c r="G52" s="91"/>
      <c r="H52" s="91"/>
      <c r="I52" s="91"/>
      <c r="J52" s="91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>
        <v>0.46110367395508001</v>
      </c>
      <c r="AQ52" s="39"/>
      <c r="AR52" s="39"/>
      <c r="AS52" s="39"/>
      <c r="AT52">
        <v>0.46273984828201697</v>
      </c>
      <c r="AU52" s="39"/>
      <c r="AV52" s="39"/>
      <c r="AW52" s="39"/>
      <c r="BH52" s="1">
        <f t="shared" si="4"/>
        <v>10</v>
      </c>
      <c r="BI52" s="39"/>
      <c r="BJ52" s="3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>
        <v>0.62541750167000698</v>
      </c>
      <c r="CF52">
        <v>0.65464261857047401</v>
      </c>
      <c r="CG52">
        <v>0.41038917654918999</v>
      </c>
      <c r="CH52" s="39"/>
      <c r="CI52" s="39"/>
      <c r="CJ52" s="39"/>
      <c r="CK52">
        <v>0.60437541750167001</v>
      </c>
      <c r="CL52">
        <v>0.62474949899799603</v>
      </c>
      <c r="CM52">
        <v>0.41613226452905799</v>
      </c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>
        <v>1</v>
      </c>
      <c r="DJ52">
        <v>1</v>
      </c>
      <c r="DK52">
        <v>0.72712090848363398</v>
      </c>
      <c r="DL52" s="39"/>
      <c r="DM52" s="39"/>
      <c r="DN52" s="39"/>
      <c r="DO52">
        <v>0.99966599866399397</v>
      </c>
      <c r="DP52">
        <v>0.99966599866399397</v>
      </c>
      <c r="DQ52">
        <v>0.73463593854375397</v>
      </c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39"/>
      <c r="FD52" s="39"/>
      <c r="FI52" s="28"/>
    </row>
    <row r="53" spans="1:165">
      <c r="A53" s="101"/>
      <c r="B53" s="5">
        <f t="shared" si="2"/>
        <v>11</v>
      </c>
      <c r="C53" s="91"/>
      <c r="D53" s="91"/>
      <c r="E53" s="91"/>
      <c r="F53" s="91"/>
      <c r="G53" s="91"/>
      <c r="H53" s="91"/>
      <c r="I53" s="91"/>
      <c r="J53" s="91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>
        <v>0.49055481183995198</v>
      </c>
      <c r="AQ53" s="39"/>
      <c r="AR53" s="39"/>
      <c r="AS53" s="39"/>
      <c r="AT53">
        <v>0.49338093113193499</v>
      </c>
      <c r="AU53" s="39"/>
      <c r="AV53" s="39"/>
      <c r="AW53" s="39"/>
      <c r="BH53" s="1">
        <f t="shared" si="4"/>
        <v>11</v>
      </c>
      <c r="BI53" s="39"/>
      <c r="BJ53" s="3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>
        <v>0.707247828991316</v>
      </c>
      <c r="CF53">
        <v>0.75083500334001296</v>
      </c>
      <c r="CG53">
        <v>0.44062134625020899</v>
      </c>
      <c r="CH53" s="39"/>
      <c r="CI53" s="39"/>
      <c r="CJ53" s="39"/>
      <c r="CK53">
        <v>0.67167668670674696</v>
      </c>
      <c r="CL53">
        <v>0.71676686706746795</v>
      </c>
      <c r="CM53">
        <v>0.45323981295925198</v>
      </c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>
        <v>0.99966599866399397</v>
      </c>
      <c r="DJ53">
        <v>0.99966599866399397</v>
      </c>
      <c r="DK53">
        <v>0.77905811623246501</v>
      </c>
      <c r="DL53" s="39"/>
      <c r="DM53" s="39"/>
      <c r="DN53" s="39"/>
      <c r="DO53">
        <v>1</v>
      </c>
      <c r="DP53">
        <v>1</v>
      </c>
      <c r="DQ53">
        <v>0.79041416165664702</v>
      </c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39"/>
      <c r="FD53" s="39"/>
      <c r="FI53" s="28"/>
    </row>
    <row r="54" spans="1:165">
      <c r="A54" s="101"/>
      <c r="B54" s="5">
        <f t="shared" si="2"/>
        <v>12</v>
      </c>
      <c r="C54" s="91"/>
      <c r="D54" s="91"/>
      <c r="E54" s="91"/>
      <c r="F54" s="91"/>
      <c r="G54" s="91"/>
      <c r="H54" s="91"/>
      <c r="I54" s="91"/>
      <c r="J54" s="91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>
        <v>0.49784322475085502</v>
      </c>
      <c r="AQ54" s="39"/>
      <c r="AR54" s="39"/>
      <c r="AS54" s="39"/>
      <c r="AT54">
        <v>0.499628142198423</v>
      </c>
      <c r="AU54" s="39"/>
      <c r="AV54" s="39"/>
      <c r="AW54" s="39"/>
      <c r="BH54" s="1">
        <f t="shared" si="4"/>
        <v>12</v>
      </c>
      <c r="BI54" s="39"/>
      <c r="BJ54" s="3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>
        <v>0.788911155644623</v>
      </c>
      <c r="CF54">
        <v>0.86456245824983302</v>
      </c>
      <c r="CG54">
        <v>0.473358944379489</v>
      </c>
      <c r="CH54" s="39"/>
      <c r="CI54" s="39"/>
      <c r="CJ54" s="39"/>
      <c r="CK54">
        <v>0.76419505678022703</v>
      </c>
      <c r="CL54">
        <v>0.81262525050100198</v>
      </c>
      <c r="CM54">
        <v>0.48663994655978599</v>
      </c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>
        <v>1</v>
      </c>
      <c r="DJ54">
        <v>1</v>
      </c>
      <c r="DK54">
        <v>0.82615230460921896</v>
      </c>
      <c r="DL54" s="39"/>
      <c r="DM54" s="39"/>
      <c r="DN54" s="39"/>
      <c r="DO54">
        <v>1</v>
      </c>
      <c r="DP54">
        <v>1</v>
      </c>
      <c r="DQ54">
        <v>0.83316633266533102</v>
      </c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39"/>
      <c r="FD54" s="39"/>
      <c r="FI54" s="28"/>
    </row>
    <row r="55" spans="1:165">
      <c r="A55" s="101"/>
      <c r="B55" s="5">
        <f t="shared" si="2"/>
        <v>13</v>
      </c>
      <c r="C55" s="91"/>
      <c r="D55" s="91"/>
      <c r="E55" s="91"/>
      <c r="F55" s="91"/>
      <c r="G55" s="91"/>
      <c r="H55" s="91"/>
      <c r="I55" s="91"/>
      <c r="J55" s="91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>
        <v>0.50141305964599103</v>
      </c>
      <c r="AQ55" s="39"/>
      <c r="AR55" s="39"/>
      <c r="AS55" s="39"/>
      <c r="AT55">
        <v>0.50676781198869503</v>
      </c>
      <c r="AU55" s="39"/>
      <c r="AV55" s="39"/>
      <c r="AW55" s="39"/>
      <c r="BH55" s="1">
        <f t="shared" si="4"/>
        <v>13</v>
      </c>
      <c r="BI55" s="39"/>
      <c r="BJ55" s="3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>
        <v>0.86289245156980598</v>
      </c>
      <c r="CF55">
        <v>0.94405477621910505</v>
      </c>
      <c r="CG55">
        <v>0.50592951394688501</v>
      </c>
      <c r="CH55" s="39"/>
      <c r="CI55" s="39"/>
      <c r="CJ55" s="39"/>
      <c r="CK55">
        <v>0.85754843019372096</v>
      </c>
      <c r="CL55">
        <v>0.92518370073480305</v>
      </c>
      <c r="CM55">
        <v>0.52321309285237105</v>
      </c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>
        <v>1</v>
      </c>
      <c r="DJ55">
        <v>1</v>
      </c>
      <c r="DK55">
        <v>0.85871743486973895</v>
      </c>
      <c r="DL55" s="39"/>
      <c r="DM55" s="39"/>
      <c r="DN55" s="39"/>
      <c r="DO55">
        <v>1</v>
      </c>
      <c r="DP55">
        <v>1</v>
      </c>
      <c r="DQ55">
        <v>0.87391449565798296</v>
      </c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39"/>
      <c r="FD55" s="39"/>
      <c r="FI55" s="28"/>
    </row>
    <row r="56" spans="1:165">
      <c r="A56" s="101"/>
      <c r="B56" s="5">
        <f t="shared" si="2"/>
        <v>14</v>
      </c>
      <c r="C56" s="91"/>
      <c r="D56" s="91"/>
      <c r="E56" s="91"/>
      <c r="F56" s="91"/>
      <c r="G56" s="91"/>
      <c r="H56" s="91"/>
      <c r="I56" s="91"/>
      <c r="J56" s="91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>
        <v>0.51346125241707596</v>
      </c>
      <c r="AQ56" s="39"/>
      <c r="AR56" s="39"/>
      <c r="AS56" s="39"/>
      <c r="AT56">
        <v>0.52030343596608697</v>
      </c>
      <c r="AU56" s="39"/>
      <c r="AV56" s="39"/>
      <c r="AW56" s="39"/>
      <c r="BH56" s="1">
        <f t="shared" si="4"/>
        <v>14</v>
      </c>
      <c r="BI56" s="39"/>
      <c r="BJ56" s="3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>
        <v>0.933366733466934</v>
      </c>
      <c r="CF56">
        <v>0.98046092184368805</v>
      </c>
      <c r="CG56">
        <v>0.53883414063804902</v>
      </c>
      <c r="CH56" s="39"/>
      <c r="CI56" s="39"/>
      <c r="CJ56" s="39"/>
      <c r="CK56">
        <v>0.92785571142284595</v>
      </c>
      <c r="CL56">
        <v>0.98263193052772202</v>
      </c>
      <c r="CM56">
        <v>0.55935203740814998</v>
      </c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>
        <v>1</v>
      </c>
      <c r="DJ56">
        <v>1</v>
      </c>
      <c r="DK56">
        <v>0.89144956579826296</v>
      </c>
      <c r="DL56" s="39"/>
      <c r="DM56" s="39"/>
      <c r="DN56" s="39"/>
      <c r="DO56">
        <v>1</v>
      </c>
      <c r="DP56">
        <v>1</v>
      </c>
      <c r="DQ56">
        <v>0.91399465597862395</v>
      </c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39"/>
      <c r="FD56" s="39"/>
      <c r="FI56" s="28"/>
    </row>
    <row r="57" spans="1:165">
      <c r="A57" s="101"/>
      <c r="B57" s="5">
        <f t="shared" si="2"/>
        <v>15</v>
      </c>
      <c r="C57" s="91"/>
      <c r="D57" s="91"/>
      <c r="E57" s="91"/>
      <c r="F57" s="91"/>
      <c r="G57" s="91"/>
      <c r="H57" s="91"/>
      <c r="I57" s="91"/>
      <c r="J57" s="91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>
        <v>0.55362189498735703</v>
      </c>
      <c r="AQ57" s="39"/>
      <c r="AR57" s="39"/>
      <c r="AS57" s="39"/>
      <c r="AT57">
        <v>0.56254648222519699</v>
      </c>
      <c r="AU57" s="39"/>
      <c r="AV57" s="39"/>
      <c r="AW57" s="39"/>
      <c r="BH57" s="1">
        <f t="shared" si="4"/>
        <v>15</v>
      </c>
      <c r="BI57" s="39"/>
      <c r="BJ57" s="3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>
        <v>0.97762191048764202</v>
      </c>
      <c r="CF57">
        <v>0.99749498997996</v>
      </c>
      <c r="CG57">
        <v>0.57374311007182199</v>
      </c>
      <c r="CH57" s="39"/>
      <c r="CI57" s="39"/>
      <c r="CJ57" s="39"/>
      <c r="CK57">
        <v>0.97394789579158303</v>
      </c>
      <c r="CL57">
        <v>0.99849699398797598</v>
      </c>
      <c r="CM57">
        <v>0.59772879091516395</v>
      </c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>
        <v>1</v>
      </c>
      <c r="DJ57">
        <v>1</v>
      </c>
      <c r="DK57">
        <v>0.92601870407481601</v>
      </c>
      <c r="DL57" s="39"/>
      <c r="DM57" s="39"/>
      <c r="DN57" s="39"/>
      <c r="DO57">
        <v>1</v>
      </c>
      <c r="DP57">
        <v>1</v>
      </c>
      <c r="DQ57">
        <v>0.94488977955911801</v>
      </c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39"/>
      <c r="FD57" s="39"/>
      <c r="FI57" s="28"/>
    </row>
    <row r="58" spans="1:165">
      <c r="A58" s="101"/>
      <c r="B58" s="5">
        <f t="shared" si="2"/>
        <v>16</v>
      </c>
      <c r="C58" s="91"/>
      <c r="D58" s="91"/>
      <c r="E58" s="91"/>
      <c r="F58" s="91"/>
      <c r="G58" s="91"/>
      <c r="H58" s="91"/>
      <c r="I58" s="91"/>
      <c r="J58" s="91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>
        <v>0.64182656552134498</v>
      </c>
      <c r="AQ58" s="39"/>
      <c r="AR58" s="39"/>
      <c r="AS58" s="39"/>
      <c r="AT58">
        <v>0.64539640041648105</v>
      </c>
      <c r="AU58" s="39"/>
      <c r="AV58" s="39"/>
      <c r="AW58" s="39"/>
      <c r="BH58" s="1">
        <f t="shared" si="4"/>
        <v>16</v>
      </c>
      <c r="BI58" s="39"/>
      <c r="BJ58" s="3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>
        <v>0.99298597194388805</v>
      </c>
      <c r="CF58">
        <v>1</v>
      </c>
      <c r="CG58">
        <v>0.60597962251545001</v>
      </c>
      <c r="CH58" s="39"/>
      <c r="CI58" s="39"/>
      <c r="CJ58" s="39"/>
      <c r="CK58">
        <v>0.99448897795591196</v>
      </c>
      <c r="CL58">
        <v>1</v>
      </c>
      <c r="CM58">
        <v>0.64084836339345297</v>
      </c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>
        <v>1</v>
      </c>
      <c r="DJ58">
        <v>1</v>
      </c>
      <c r="DK58">
        <v>0.95424181696726795</v>
      </c>
      <c r="DL58" s="39"/>
      <c r="DM58" s="39"/>
      <c r="DN58" s="39"/>
      <c r="DO58">
        <v>1</v>
      </c>
      <c r="DP58">
        <v>1</v>
      </c>
      <c r="DQ58">
        <v>0.96960587842351298</v>
      </c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39"/>
      <c r="FD58" s="39"/>
      <c r="FI58" s="28"/>
    </row>
    <row r="59" spans="1:165">
      <c r="A59" s="101"/>
      <c r="B59" s="5">
        <f t="shared" si="2"/>
        <v>17</v>
      </c>
      <c r="C59" s="91"/>
      <c r="D59" s="91"/>
      <c r="E59" s="91"/>
      <c r="F59" s="91"/>
      <c r="G59" s="91"/>
      <c r="H59" s="91"/>
      <c r="I59" s="91"/>
      <c r="J59" s="91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>
        <v>0.76096980514651202</v>
      </c>
      <c r="AQ59" s="39"/>
      <c r="AR59" s="39"/>
      <c r="AS59" s="39"/>
      <c r="AT59">
        <v>0.74936784173731996</v>
      </c>
      <c r="AU59" s="39"/>
      <c r="AV59" s="39"/>
      <c r="AW59" s="39"/>
      <c r="BH59" s="1">
        <f t="shared" si="4"/>
        <v>17</v>
      </c>
      <c r="BI59" s="39"/>
      <c r="BJ59" s="3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>
        <v>0.99816299265197095</v>
      </c>
      <c r="CF59">
        <v>1</v>
      </c>
      <c r="CG59">
        <v>0.64239184900617996</v>
      </c>
      <c r="CH59" s="39"/>
      <c r="CI59" s="39"/>
      <c r="CJ59" s="39"/>
      <c r="CK59">
        <v>0.99916499665998704</v>
      </c>
      <c r="CL59">
        <v>1</v>
      </c>
      <c r="CM59">
        <v>0.68039412157648604</v>
      </c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>
        <v>1</v>
      </c>
      <c r="DJ59">
        <v>1</v>
      </c>
      <c r="DK59">
        <v>0.97160988643954604</v>
      </c>
      <c r="DL59" s="39"/>
      <c r="DM59" s="39"/>
      <c r="DN59" s="39"/>
      <c r="DO59">
        <v>1</v>
      </c>
      <c r="DP59">
        <v>1</v>
      </c>
      <c r="DQ59">
        <v>0.98597194388777598</v>
      </c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39"/>
      <c r="FD59" s="39"/>
      <c r="FI59" s="28"/>
    </row>
    <row r="60" spans="1:165">
      <c r="A60" s="101"/>
      <c r="B60" s="5">
        <f t="shared" si="2"/>
        <v>18</v>
      </c>
      <c r="C60" s="91"/>
      <c r="D60" s="91"/>
      <c r="E60" s="91"/>
      <c r="F60" s="91"/>
      <c r="G60" s="91"/>
      <c r="H60" s="91"/>
      <c r="I60" s="91"/>
      <c r="J60" s="91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>
        <v>0.86360255838167499</v>
      </c>
      <c r="AQ60" s="39"/>
      <c r="AR60" s="39"/>
      <c r="AS60" s="39"/>
      <c r="AT60">
        <v>0.87520452179086705</v>
      </c>
      <c r="AU60" s="39"/>
      <c r="AV60" s="39"/>
      <c r="AW60" s="39"/>
      <c r="BH60" s="1">
        <f t="shared" si="4"/>
        <v>18</v>
      </c>
      <c r="BI60" s="39"/>
      <c r="BJ60" s="3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>
        <v>1</v>
      </c>
      <c r="CF60">
        <v>1</v>
      </c>
      <c r="CG60">
        <v>0.67796893268749003</v>
      </c>
      <c r="CH60" s="39"/>
      <c r="CI60" s="39"/>
      <c r="CJ60" s="39"/>
      <c r="CK60">
        <v>0.99966599866399397</v>
      </c>
      <c r="CL60">
        <v>1</v>
      </c>
      <c r="CM60">
        <v>0.71275885103540404</v>
      </c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>
        <v>1</v>
      </c>
      <c r="DJ60">
        <v>1</v>
      </c>
      <c r="DK60">
        <v>0.98396793587174403</v>
      </c>
      <c r="DL60" s="39"/>
      <c r="DM60" s="39"/>
      <c r="DN60" s="39"/>
      <c r="DO60">
        <v>1</v>
      </c>
      <c r="DP60">
        <v>1</v>
      </c>
      <c r="DQ60">
        <v>0.99298597194388805</v>
      </c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39"/>
      <c r="FD60" s="39"/>
      <c r="FI60" s="28"/>
    </row>
    <row r="61" spans="1:165">
      <c r="A61" s="101"/>
      <c r="B61" s="5">
        <f t="shared" si="2"/>
        <v>19</v>
      </c>
      <c r="C61" s="91"/>
      <c r="D61" s="91"/>
      <c r="E61" s="91"/>
      <c r="F61" s="91"/>
      <c r="G61" s="91"/>
      <c r="H61" s="91"/>
      <c r="I61" s="91"/>
      <c r="J61" s="91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>
        <v>0.93990777926520896</v>
      </c>
      <c r="AQ61" s="39"/>
      <c r="AR61" s="39"/>
      <c r="AS61" s="39"/>
      <c r="AT61">
        <v>0.95864941246467295</v>
      </c>
      <c r="AU61" s="39"/>
      <c r="AV61" s="39"/>
      <c r="AW61" s="39"/>
      <c r="BH61" s="1">
        <f t="shared" si="4"/>
        <v>19</v>
      </c>
      <c r="BI61" s="39"/>
      <c r="BJ61" s="3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>
        <v>1</v>
      </c>
      <c r="CF61">
        <v>1</v>
      </c>
      <c r="CG61">
        <v>0.71421413061633499</v>
      </c>
      <c r="CH61" s="39"/>
      <c r="CI61" s="39"/>
      <c r="CJ61" s="39"/>
      <c r="CK61">
        <v>1</v>
      </c>
      <c r="CL61">
        <v>1</v>
      </c>
      <c r="CM61">
        <v>0.74485637942551797</v>
      </c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>
        <v>1</v>
      </c>
      <c r="DJ61">
        <v>1</v>
      </c>
      <c r="DK61">
        <v>0.99181696726786905</v>
      </c>
      <c r="DL61" s="39"/>
      <c r="DM61" s="39"/>
      <c r="DN61" s="39"/>
      <c r="DO61">
        <v>1</v>
      </c>
      <c r="DP61">
        <v>1</v>
      </c>
      <c r="DQ61">
        <v>0.99665998663994604</v>
      </c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39"/>
      <c r="FD61" s="39"/>
      <c r="FI61" s="28"/>
    </row>
    <row r="62" spans="1:165">
      <c r="A62" s="101"/>
      <c r="B62" s="5">
        <f t="shared" si="2"/>
        <v>20</v>
      </c>
      <c r="C62" s="91"/>
      <c r="D62" s="91"/>
      <c r="E62" s="91"/>
      <c r="F62" s="91"/>
      <c r="G62" s="91"/>
      <c r="H62" s="91"/>
      <c r="I62" s="91"/>
      <c r="J62" s="91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>
        <v>0.97515989885467802</v>
      </c>
      <c r="AQ62" s="39"/>
      <c r="AR62" s="39"/>
      <c r="AS62" s="39"/>
      <c r="AT62">
        <v>0.98973672467648399</v>
      </c>
      <c r="AU62" s="39"/>
      <c r="AV62" s="39"/>
      <c r="AW62" s="39"/>
      <c r="BH62" s="1">
        <f t="shared" si="4"/>
        <v>20</v>
      </c>
      <c r="BI62" s="39"/>
      <c r="BJ62" s="3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>
        <v>1</v>
      </c>
      <c r="CF62">
        <v>1</v>
      </c>
      <c r="CG62">
        <v>0.74093870051778798</v>
      </c>
      <c r="CH62" s="39"/>
      <c r="CI62" s="39"/>
      <c r="CJ62" s="39"/>
      <c r="CK62">
        <v>1</v>
      </c>
      <c r="CL62">
        <v>1</v>
      </c>
      <c r="CM62">
        <v>0.78206412825651295</v>
      </c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>
        <v>1</v>
      </c>
      <c r="DJ62">
        <v>1</v>
      </c>
      <c r="DK62">
        <v>0.99682698730794905</v>
      </c>
      <c r="DL62" s="39"/>
      <c r="DM62" s="39"/>
      <c r="DN62" s="39"/>
      <c r="DO62">
        <v>1</v>
      </c>
      <c r="DP62">
        <v>1</v>
      </c>
      <c r="DQ62">
        <v>0.99849699398797598</v>
      </c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39"/>
      <c r="FD62" s="39"/>
      <c r="FI62" s="28"/>
    </row>
    <row r="63" spans="1:165">
      <c r="A63" s="101"/>
      <c r="B63" s="5">
        <f t="shared" si="2"/>
        <v>21</v>
      </c>
      <c r="C63" s="91"/>
      <c r="D63" s="91"/>
      <c r="E63" s="91"/>
      <c r="F63" s="91"/>
      <c r="G63" s="91"/>
      <c r="H63" s="91"/>
      <c r="I63" s="91"/>
      <c r="J63" s="91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>
        <v>0.99345530269225002</v>
      </c>
      <c r="AQ63" s="39"/>
      <c r="AR63" s="39"/>
      <c r="AS63" s="39"/>
      <c r="AT63">
        <v>0.99881005503495501</v>
      </c>
      <c r="AU63" s="39"/>
      <c r="AV63" s="39"/>
      <c r="AW63" s="39"/>
      <c r="BH63" s="1">
        <f t="shared" si="4"/>
        <v>21</v>
      </c>
      <c r="BI63" s="39"/>
      <c r="BJ63" s="3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>
        <v>1</v>
      </c>
      <c r="CF63">
        <v>1</v>
      </c>
      <c r="CG63">
        <v>0.76716218473358899</v>
      </c>
      <c r="CH63" s="39"/>
      <c r="CI63" s="39"/>
      <c r="CJ63" s="39"/>
      <c r="CK63">
        <v>0.99983299933199699</v>
      </c>
      <c r="CL63">
        <v>0.99983299933199699</v>
      </c>
      <c r="CM63">
        <v>0.82097528390113605</v>
      </c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>
        <v>1</v>
      </c>
      <c r="DJ63">
        <v>1</v>
      </c>
      <c r="DK63">
        <v>0.99866399465597899</v>
      </c>
      <c r="DL63" s="39"/>
      <c r="DM63" s="39"/>
      <c r="DN63" s="39"/>
      <c r="DO63">
        <v>1</v>
      </c>
      <c r="DP63">
        <v>1</v>
      </c>
      <c r="DQ63">
        <v>0.99916499665998704</v>
      </c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39"/>
      <c r="FD63" s="39"/>
      <c r="FI63" s="28"/>
    </row>
    <row r="64" spans="1:165">
      <c r="A64" s="101"/>
      <c r="B64" s="5">
        <f t="shared" si="2"/>
        <v>22</v>
      </c>
      <c r="C64" s="91"/>
      <c r="D64" s="91"/>
      <c r="E64" s="91"/>
      <c r="F64" s="91"/>
      <c r="G64" s="91"/>
      <c r="H64" s="91"/>
      <c r="I64" s="91"/>
      <c r="J64" s="91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>
        <v>0.99881005503495501</v>
      </c>
      <c r="AQ64" s="39"/>
      <c r="AR64" s="39"/>
      <c r="AS64" s="39"/>
      <c r="AT64">
        <v>1</v>
      </c>
      <c r="AU64" s="39"/>
      <c r="AV64" s="39"/>
      <c r="AW64" s="39"/>
      <c r="BH64" s="1">
        <f t="shared" si="4"/>
        <v>22</v>
      </c>
      <c r="BI64" s="39"/>
      <c r="BJ64" s="3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>
        <v>1</v>
      </c>
      <c r="CF64">
        <v>1</v>
      </c>
      <c r="CG64">
        <v>0.79154835476866603</v>
      </c>
      <c r="CH64" s="39"/>
      <c r="CI64" s="39"/>
      <c r="CJ64" s="39"/>
      <c r="CK64">
        <v>1</v>
      </c>
      <c r="CL64">
        <v>1</v>
      </c>
      <c r="CM64">
        <v>0.860554442217769</v>
      </c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>
        <v>1</v>
      </c>
      <c r="DJ64">
        <v>1</v>
      </c>
      <c r="DK64">
        <v>0.99983299933199699</v>
      </c>
      <c r="DL64" s="39"/>
      <c r="DM64" s="39"/>
      <c r="DN64" s="39"/>
      <c r="DO64">
        <v>1</v>
      </c>
      <c r="DP64">
        <v>1</v>
      </c>
      <c r="DQ64">
        <v>1</v>
      </c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39"/>
      <c r="FD64" s="39"/>
      <c r="FI64" s="28"/>
    </row>
    <row r="65" spans="1:165">
      <c r="A65" s="101"/>
      <c r="B65" s="5">
        <f t="shared" si="2"/>
        <v>23</v>
      </c>
      <c r="C65" s="91"/>
      <c r="D65" s="91"/>
      <c r="E65" s="91"/>
      <c r="F65" s="91"/>
      <c r="G65" s="91"/>
      <c r="H65" s="91"/>
      <c r="I65" s="91"/>
      <c r="J65" s="91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>
        <v>1</v>
      </c>
      <c r="AQ65" s="39"/>
      <c r="AR65" s="39"/>
      <c r="AS65" s="39"/>
      <c r="AT65">
        <v>1</v>
      </c>
      <c r="AU65" s="39"/>
      <c r="AV65" s="39"/>
      <c r="AW65" s="39"/>
      <c r="BH65" s="1">
        <f t="shared" si="4"/>
        <v>23</v>
      </c>
      <c r="BI65" s="39"/>
      <c r="BJ65" s="3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>
        <v>1</v>
      </c>
      <c r="CF65">
        <v>1</v>
      </c>
      <c r="CG65">
        <v>0.81476532487055298</v>
      </c>
      <c r="CH65" s="39"/>
      <c r="CI65" s="39"/>
      <c r="CJ65" s="39"/>
      <c r="CK65">
        <v>1</v>
      </c>
      <c r="CL65">
        <v>1</v>
      </c>
      <c r="CM65">
        <v>0.89402137608550403</v>
      </c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>
        <v>1</v>
      </c>
      <c r="DJ65">
        <v>1</v>
      </c>
      <c r="DK65">
        <v>1</v>
      </c>
      <c r="DL65" s="39"/>
      <c r="DM65" s="39"/>
      <c r="DN65" s="39"/>
      <c r="DO65">
        <v>1</v>
      </c>
      <c r="DP65">
        <v>1</v>
      </c>
      <c r="DQ65">
        <v>1</v>
      </c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39"/>
      <c r="FD65" s="39"/>
      <c r="FI65" s="28"/>
    </row>
    <row r="66" spans="1:165">
      <c r="A66" s="101"/>
      <c r="B66" s="5">
        <f t="shared" si="2"/>
        <v>24</v>
      </c>
      <c r="C66" s="91"/>
      <c r="D66" s="91"/>
      <c r="E66" s="91"/>
      <c r="F66" s="91"/>
      <c r="G66" s="91"/>
      <c r="H66" s="91"/>
      <c r="I66" s="91"/>
      <c r="J66" s="91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>
        <v>1</v>
      </c>
      <c r="AQ66" s="39"/>
      <c r="AR66" s="39"/>
      <c r="AS66" s="39"/>
      <c r="AT66">
        <v>1</v>
      </c>
      <c r="AU66" s="39"/>
      <c r="AV66" s="39"/>
      <c r="AW66" s="39"/>
      <c r="BH66" s="1">
        <f t="shared" si="4"/>
        <v>24</v>
      </c>
      <c r="BI66" s="39"/>
      <c r="BJ66" s="3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>
        <v>0.99966599866399397</v>
      </c>
      <c r="CF66">
        <v>0.99966599866399397</v>
      </c>
      <c r="CG66">
        <v>0.84483046600968803</v>
      </c>
      <c r="CH66" s="39"/>
      <c r="CI66" s="39"/>
      <c r="CJ66" s="39"/>
      <c r="CK66">
        <v>1</v>
      </c>
      <c r="CL66">
        <v>1</v>
      </c>
      <c r="CM66">
        <v>0.92321309285237096</v>
      </c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>
        <v>1</v>
      </c>
      <c r="DJ66">
        <v>1</v>
      </c>
      <c r="DK66">
        <v>1</v>
      </c>
      <c r="DL66" s="39"/>
      <c r="DM66" s="39"/>
      <c r="DN66" s="39"/>
      <c r="DO66">
        <v>1</v>
      </c>
      <c r="DP66">
        <v>1</v>
      </c>
      <c r="DQ66">
        <v>1</v>
      </c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39"/>
      <c r="FD66" s="39"/>
      <c r="FI66" s="28"/>
    </row>
    <row r="67" spans="1:165">
      <c r="A67" s="101"/>
      <c r="B67" s="5">
        <f>B66+1</f>
        <v>25</v>
      </c>
      <c r="C67" s="91"/>
      <c r="D67" s="91"/>
      <c r="E67" s="91"/>
      <c r="F67" s="91"/>
      <c r="G67" s="91"/>
      <c r="H67" s="91"/>
      <c r="I67" s="91"/>
      <c r="J67" s="91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>
        <v>1</v>
      </c>
      <c r="AQ67" s="39"/>
      <c r="AR67" s="39"/>
      <c r="AS67" s="39"/>
      <c r="AT67">
        <v>1</v>
      </c>
      <c r="AU67" s="39"/>
      <c r="AV67" s="39"/>
      <c r="AW67" s="39"/>
      <c r="BH67" s="1">
        <f>BH66+1</f>
        <v>25</v>
      </c>
      <c r="BI67" s="39"/>
      <c r="BJ67" s="3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>
        <v>1</v>
      </c>
      <c r="CF67">
        <v>1</v>
      </c>
      <c r="CG67">
        <v>0.87573074995824296</v>
      </c>
      <c r="CH67" s="39"/>
      <c r="CI67" s="39"/>
      <c r="CJ67" s="39"/>
      <c r="CK67">
        <v>1</v>
      </c>
      <c r="CL67">
        <v>1</v>
      </c>
      <c r="CM67">
        <v>0.94686038744154999</v>
      </c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>
        <v>1</v>
      </c>
      <c r="DJ67">
        <v>1</v>
      </c>
      <c r="DK67">
        <v>1</v>
      </c>
      <c r="DL67" s="39"/>
      <c r="DM67" s="39"/>
      <c r="DN67" s="39"/>
      <c r="DO67">
        <v>1</v>
      </c>
      <c r="DP67">
        <v>1</v>
      </c>
      <c r="DQ67">
        <v>1</v>
      </c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39"/>
      <c r="FD67" s="39"/>
      <c r="FI67" s="28"/>
    </row>
    <row r="68" spans="1:165">
      <c r="A68" s="101"/>
      <c r="B68" s="5">
        <f t="shared" si="2"/>
        <v>26</v>
      </c>
      <c r="C68" s="91"/>
      <c r="D68" s="91"/>
      <c r="E68" s="91"/>
      <c r="F68" s="91"/>
      <c r="G68" s="91"/>
      <c r="H68" s="91"/>
      <c r="I68" s="91"/>
      <c r="J68" s="91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>
        <v>1</v>
      </c>
      <c r="AQ68" s="39"/>
      <c r="AR68" s="39"/>
      <c r="AS68" s="39"/>
      <c r="AT68">
        <v>1</v>
      </c>
      <c r="AU68" s="39"/>
      <c r="AV68" s="39"/>
      <c r="AW68" s="39"/>
      <c r="BH68" s="1">
        <f t="shared" si="4"/>
        <v>26</v>
      </c>
      <c r="BI68" s="39"/>
      <c r="BJ68" s="3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>
        <v>1</v>
      </c>
      <c r="CF68">
        <v>1</v>
      </c>
      <c r="CG68">
        <v>0.90345749123100005</v>
      </c>
      <c r="CH68" s="39"/>
      <c r="CI68" s="39"/>
      <c r="CJ68" s="39"/>
      <c r="CK68">
        <v>1</v>
      </c>
      <c r="CL68">
        <v>1</v>
      </c>
      <c r="CM68">
        <v>0.96616566466265896</v>
      </c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>
        <v>1</v>
      </c>
      <c r="DJ68">
        <v>1</v>
      </c>
      <c r="DK68">
        <v>1</v>
      </c>
      <c r="DL68" s="39"/>
      <c r="DM68" s="39"/>
      <c r="DN68" s="39"/>
      <c r="DO68">
        <v>1</v>
      </c>
      <c r="DP68">
        <v>1</v>
      </c>
      <c r="DQ68">
        <v>1</v>
      </c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39"/>
      <c r="FD68" s="39"/>
      <c r="FI68" s="28"/>
    </row>
    <row r="69" spans="1:165">
      <c r="A69" s="101"/>
      <c r="B69" s="5">
        <f t="shared" si="2"/>
        <v>27</v>
      </c>
      <c r="C69" s="91"/>
      <c r="D69" s="91"/>
      <c r="E69" s="91"/>
      <c r="F69" s="91"/>
      <c r="G69" s="91"/>
      <c r="H69" s="91"/>
      <c r="I69" s="91"/>
      <c r="J69" s="91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>
        <v>1</v>
      </c>
      <c r="AQ69" s="39"/>
      <c r="AR69" s="39"/>
      <c r="AS69" s="39"/>
      <c r="AT69">
        <v>1</v>
      </c>
      <c r="AU69" s="39"/>
      <c r="AV69" s="39"/>
      <c r="AW69" s="39"/>
      <c r="BH69" s="1">
        <f t="shared" si="4"/>
        <v>27</v>
      </c>
      <c r="BI69" s="39"/>
      <c r="BJ69" s="3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>
        <v>1</v>
      </c>
      <c r="CF69">
        <v>1</v>
      </c>
      <c r="CG69">
        <v>0.92884583263738096</v>
      </c>
      <c r="CH69" s="39"/>
      <c r="CI69" s="39"/>
      <c r="CJ69" s="39"/>
      <c r="CK69">
        <v>1</v>
      </c>
      <c r="CL69">
        <v>1</v>
      </c>
      <c r="CM69">
        <v>0.97982631930527697</v>
      </c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>
        <v>1</v>
      </c>
      <c r="DJ69">
        <v>1</v>
      </c>
      <c r="DK69">
        <v>1</v>
      </c>
      <c r="DL69" s="39"/>
      <c r="DM69" s="39"/>
      <c r="DN69" s="39"/>
      <c r="DO69">
        <v>1</v>
      </c>
      <c r="DP69">
        <v>1</v>
      </c>
      <c r="DQ69">
        <v>1</v>
      </c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39"/>
      <c r="FD69" s="39"/>
      <c r="FI69" s="28"/>
    </row>
    <row r="70" spans="1:165">
      <c r="A70" s="101"/>
      <c r="B70" s="5">
        <f t="shared" si="2"/>
        <v>28</v>
      </c>
      <c r="C70" s="91"/>
      <c r="D70" s="91"/>
      <c r="E70" s="91"/>
      <c r="F70" s="91"/>
      <c r="G70" s="91"/>
      <c r="H70" s="91"/>
      <c r="I70" s="91"/>
      <c r="J70" s="91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>
        <v>1</v>
      </c>
      <c r="AQ70" s="39"/>
      <c r="AR70" s="39"/>
      <c r="AS70" s="39"/>
      <c r="AT70">
        <v>1</v>
      </c>
      <c r="AU70" s="39"/>
      <c r="AV70" s="39"/>
      <c r="AW70" s="39"/>
      <c r="BH70" s="1">
        <f t="shared" si="4"/>
        <v>28</v>
      </c>
      <c r="BI70" s="39"/>
      <c r="BJ70" s="3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>
        <v>1</v>
      </c>
      <c r="CF70">
        <v>1</v>
      </c>
      <c r="CG70">
        <v>0.95690663103390705</v>
      </c>
      <c r="CH70" s="39"/>
      <c r="CI70" s="39"/>
      <c r="CJ70" s="39"/>
      <c r="CK70">
        <v>1</v>
      </c>
      <c r="CL70">
        <v>1</v>
      </c>
      <c r="CM70">
        <v>0.99188376753507002</v>
      </c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>
        <v>1</v>
      </c>
      <c r="DJ70">
        <v>1</v>
      </c>
      <c r="DK70">
        <v>1</v>
      </c>
      <c r="DL70" s="39"/>
      <c r="DM70" s="39"/>
      <c r="DN70" s="39"/>
      <c r="DO70">
        <v>1</v>
      </c>
      <c r="DP70">
        <v>1</v>
      </c>
      <c r="DQ70">
        <v>1</v>
      </c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39"/>
      <c r="FD70" s="39"/>
      <c r="FI70" s="28"/>
    </row>
    <row r="71" spans="1:165">
      <c r="A71" s="101"/>
      <c r="B71" s="5">
        <f t="shared" si="2"/>
        <v>29</v>
      </c>
      <c r="C71" s="91"/>
      <c r="D71" s="91"/>
      <c r="E71" s="91"/>
      <c r="F71" s="91"/>
      <c r="G71" s="91"/>
      <c r="H71" s="91"/>
      <c r="I71" s="91"/>
      <c r="J71" s="91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>
        <v>1</v>
      </c>
      <c r="AQ71" s="39"/>
      <c r="AR71" s="39"/>
      <c r="AS71" s="39"/>
      <c r="AT71">
        <v>1</v>
      </c>
      <c r="AU71" s="39"/>
      <c r="AV71" s="39"/>
      <c r="AW71" s="39"/>
      <c r="BH71" s="1">
        <f t="shared" si="4"/>
        <v>29</v>
      </c>
      <c r="BI71" s="39"/>
      <c r="BJ71" s="3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>
        <v>1</v>
      </c>
      <c r="CF71">
        <v>1</v>
      </c>
      <c r="CG71">
        <v>0.97527977284115597</v>
      </c>
      <c r="CH71" s="39"/>
      <c r="CI71" s="39"/>
      <c r="CJ71" s="39"/>
      <c r="CK71">
        <v>1</v>
      </c>
      <c r="CL71">
        <v>1</v>
      </c>
      <c r="CM71">
        <v>0.99736138944555797</v>
      </c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>
        <v>1</v>
      </c>
      <c r="DJ71">
        <v>1</v>
      </c>
      <c r="DK71">
        <v>1</v>
      </c>
      <c r="DL71" s="39"/>
      <c r="DM71" s="39"/>
      <c r="DN71" s="39"/>
      <c r="DO71">
        <v>1</v>
      </c>
      <c r="DP71">
        <v>1</v>
      </c>
      <c r="DQ71">
        <v>1</v>
      </c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39"/>
      <c r="FD71" s="39"/>
      <c r="FI71" s="28"/>
    </row>
    <row r="72" spans="1:165">
      <c r="A72" s="101"/>
      <c r="B72" s="5">
        <f t="shared" si="2"/>
        <v>30</v>
      </c>
      <c r="C72" s="91"/>
      <c r="D72" s="91"/>
      <c r="E72" s="91"/>
      <c r="F72" s="91"/>
      <c r="G72" s="91"/>
      <c r="H72" s="91"/>
      <c r="I72" s="91"/>
      <c r="J72" s="91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>
        <v>1</v>
      </c>
      <c r="AQ72" s="39"/>
      <c r="AR72" s="39"/>
      <c r="AS72" s="39"/>
      <c r="AT72">
        <v>1</v>
      </c>
      <c r="AU72" s="39"/>
      <c r="AV72" s="39"/>
      <c r="AW72" s="39"/>
      <c r="BH72" s="1">
        <f t="shared" si="4"/>
        <v>30</v>
      </c>
      <c r="BI72" s="39"/>
      <c r="BJ72" s="3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>
        <v>1</v>
      </c>
      <c r="CF72">
        <v>1</v>
      </c>
      <c r="CG72">
        <v>0.98513445799231703</v>
      </c>
      <c r="CH72" s="39"/>
      <c r="CI72" s="39"/>
      <c r="CJ72" s="39"/>
      <c r="CK72">
        <v>1</v>
      </c>
      <c r="CL72">
        <v>1</v>
      </c>
      <c r="CM72">
        <v>0.99956579826319303</v>
      </c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>
        <v>1</v>
      </c>
      <c r="DJ72">
        <v>1</v>
      </c>
      <c r="DK72">
        <v>1</v>
      </c>
      <c r="DL72" s="39"/>
      <c r="DM72" s="39"/>
      <c r="DN72" s="39"/>
      <c r="DO72">
        <v>1</v>
      </c>
      <c r="DP72">
        <v>1</v>
      </c>
      <c r="DQ72">
        <v>1</v>
      </c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39"/>
      <c r="FD72" s="39"/>
      <c r="FI72" s="28"/>
    </row>
    <row r="73" spans="1:165">
      <c r="A73" s="101"/>
      <c r="B73" s="5">
        <f t="shared" si="2"/>
        <v>31</v>
      </c>
      <c r="C73" s="91"/>
      <c r="D73" s="91"/>
      <c r="E73" s="91"/>
      <c r="F73" s="91"/>
      <c r="G73" s="91"/>
      <c r="H73" s="91"/>
      <c r="I73" s="91"/>
      <c r="J73" s="91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>
        <v>1</v>
      </c>
      <c r="AQ73" s="39"/>
      <c r="AR73" s="39"/>
      <c r="AS73" s="39"/>
      <c r="AT73">
        <v>1</v>
      </c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>
        <v>0.99465508599999997</v>
      </c>
      <c r="CH73" s="39"/>
      <c r="CI73" s="39"/>
      <c r="CJ73" s="39"/>
      <c r="CK73" s="39"/>
      <c r="CL73" s="39"/>
      <c r="CM73">
        <v>0.99986639899999996</v>
      </c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>
      <c r="A74" s="101"/>
      <c r="B74" s="5">
        <f t="shared" si="2"/>
        <v>32</v>
      </c>
      <c r="C74" s="91"/>
      <c r="D74" s="91"/>
      <c r="E74" s="91"/>
      <c r="F74" s="91"/>
      <c r="G74" s="91"/>
      <c r="H74" s="91"/>
      <c r="I74" s="91"/>
      <c r="J74" s="91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>
        <v>1</v>
      </c>
      <c r="AQ74" s="39"/>
      <c r="AR74" s="39"/>
      <c r="AS74" s="39"/>
      <c r="AT74">
        <v>1</v>
      </c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>
        <v>0.99799565700000004</v>
      </c>
      <c r="CH74" s="39"/>
      <c r="CI74" s="39"/>
      <c r="CJ74" s="39"/>
      <c r="CK74" s="39"/>
      <c r="CL74" s="39"/>
      <c r="CM74">
        <v>1</v>
      </c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>
      <c r="A75" s="101"/>
      <c r="B75" s="5">
        <f t="shared" si="2"/>
        <v>33</v>
      </c>
      <c r="C75" s="91"/>
      <c r="D75" s="91"/>
      <c r="E75" s="91"/>
      <c r="F75" s="91"/>
      <c r="G75" s="91"/>
      <c r="H75" s="91"/>
      <c r="I75" s="91"/>
      <c r="J75" s="91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>
        <v>1</v>
      </c>
      <c r="AQ75" s="39"/>
      <c r="AR75" s="39"/>
      <c r="AS75" s="39"/>
      <c r="AT75">
        <v>1</v>
      </c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>
        <v>0.99916485700000002</v>
      </c>
      <c r="CH75" s="39"/>
      <c r="CI75" s="39"/>
      <c r="CJ75" s="39"/>
      <c r="CK75" s="39"/>
      <c r="CL75" s="39"/>
      <c r="CM75">
        <v>1</v>
      </c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>
      <c r="A76" s="101"/>
      <c r="B76" s="5">
        <f t="shared" si="2"/>
        <v>34</v>
      </c>
      <c r="C76" s="91"/>
      <c r="D76" s="91"/>
      <c r="E76" s="91"/>
      <c r="F76" s="91"/>
      <c r="G76" s="91"/>
      <c r="H76" s="91"/>
      <c r="I76" s="91"/>
      <c r="J76" s="91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>
        <v>1</v>
      </c>
      <c r="AQ76" s="39"/>
      <c r="AR76" s="39"/>
      <c r="AS76" s="39"/>
      <c r="AT76">
        <v>1</v>
      </c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>
        <v>0.999331886</v>
      </c>
      <c r="CH76" s="39"/>
      <c r="CI76" s="39"/>
      <c r="CJ76" s="39"/>
      <c r="CK76" s="39"/>
      <c r="CL76" s="39"/>
      <c r="CM76">
        <v>1</v>
      </c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>
      <c r="A77" s="101"/>
      <c r="B77" s="5">
        <f t="shared" si="2"/>
        <v>35</v>
      </c>
      <c r="C77" s="91"/>
      <c r="D77" s="91"/>
      <c r="E77" s="91"/>
      <c r="F77" s="91"/>
      <c r="G77" s="91"/>
      <c r="H77" s="91"/>
      <c r="I77" s="91"/>
      <c r="J77" s="91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>
        <v>1</v>
      </c>
      <c r="AQ77" s="39"/>
      <c r="AR77" s="39"/>
      <c r="AS77" s="39"/>
      <c r="AT77">
        <v>1</v>
      </c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>
        <v>1</v>
      </c>
      <c r="CH77" s="39"/>
      <c r="CI77" s="39"/>
      <c r="CJ77" s="39"/>
      <c r="CK77" s="39"/>
      <c r="CL77" s="39"/>
      <c r="CM77">
        <v>1</v>
      </c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>
      <c r="A78" s="101"/>
      <c r="B78" s="5">
        <f t="shared" si="2"/>
        <v>36</v>
      </c>
      <c r="C78" s="90"/>
      <c r="D78" s="90"/>
      <c r="E78" s="90"/>
      <c r="F78" s="90"/>
      <c r="G78" s="90"/>
      <c r="H78" s="90"/>
      <c r="I78" s="90"/>
      <c r="J78" s="90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>
      <c r="A79" s="101"/>
      <c r="B79" s="5">
        <f t="shared" si="2"/>
        <v>37</v>
      </c>
      <c r="C79" s="90"/>
      <c r="D79" s="90"/>
      <c r="E79" s="90"/>
      <c r="F79" s="90"/>
      <c r="G79" s="90"/>
      <c r="H79" s="90"/>
      <c r="I79" s="90"/>
      <c r="J79" s="90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>
      <c r="A80" s="101"/>
      <c r="B80" s="5">
        <f t="shared" si="2"/>
        <v>38</v>
      </c>
      <c r="C80" s="90"/>
      <c r="D80" s="90"/>
      <c r="E80" s="90"/>
      <c r="F80" s="90"/>
      <c r="G80" s="90"/>
      <c r="H80" s="90"/>
      <c r="I80" s="90"/>
      <c r="J80" s="90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>
      <c r="A81" s="101"/>
      <c r="B81" s="5">
        <f t="shared" si="2"/>
        <v>39</v>
      </c>
      <c r="C81" s="90"/>
      <c r="D81" s="90"/>
      <c r="E81" s="90"/>
      <c r="F81" s="90"/>
      <c r="G81" s="90"/>
      <c r="H81" s="90"/>
      <c r="I81" s="90"/>
      <c r="J81" s="90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350000000000001" customHeight="1" thickBot="1">
      <c r="A82" s="101"/>
      <c r="B82" s="65">
        <f t="shared" si="2"/>
        <v>40</v>
      </c>
      <c r="C82" s="90"/>
      <c r="D82" s="90"/>
      <c r="E82" s="90"/>
      <c r="F82" s="90"/>
      <c r="G82" s="90"/>
      <c r="H82" s="90"/>
      <c r="I82" s="90"/>
      <c r="J82" s="90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61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61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61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>
      <c r="EN87" s="59"/>
      <c r="EO87" s="59"/>
      <c r="ET87" s="59"/>
      <c r="EU87" s="59"/>
    </row>
  </sheetData>
  <mergeCells count="73">
    <mergeCell ref="CD32:CP32"/>
    <mergeCell ref="AT34:AW34"/>
    <mergeCell ref="BI34:BL34"/>
    <mergeCell ref="BM34:BP34"/>
    <mergeCell ref="CE34:CG34"/>
    <mergeCell ref="CH34:CJ34"/>
    <mergeCell ref="CK34:CM34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R32:DD32"/>
    <mergeCell ref="DH32:DT32"/>
    <mergeCell ref="DW32:EI32"/>
    <mergeCell ref="EM32:EU32"/>
    <mergeCell ref="EZ32:FH32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S34:CU34"/>
    <mergeCell ref="CV34:CX34"/>
    <mergeCell ref="CY34:DA34"/>
    <mergeCell ref="EP34:EQ34"/>
    <mergeCell ref="FA34:FB34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</mergeCells>
  <phoneticPr fontId="19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5556944D21D441A07369B51182FF2A" ma:contentTypeVersion="8" ma:contentTypeDescription="Create a new document." ma:contentTypeScope="" ma:versionID="35301a72ca3342abbdb0a952aa91959c">
  <xsd:schema xmlns:xsd="http://www.w3.org/2001/XMLSchema" xmlns:xs="http://www.w3.org/2001/XMLSchema" xmlns:p="http://schemas.microsoft.com/office/2006/metadata/properties" xmlns:ns2="0099ee0b-cfe4-49ac-ac34-b332065db2d7" targetNamespace="http://schemas.microsoft.com/office/2006/metadata/properties" ma:root="true" ma:fieldsID="c10e91df7ed34383579310a8fe2e0f91" ns2:_="">
    <xsd:import namespace="0099ee0b-cfe4-49ac-ac34-b332065db2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9ee0b-cfe4-49ac-ac34-b332065db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BBEAFC-EC9F-4C63-B83A-A7208F45E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99ee0b-cfe4-49ac-ac34-b332065db2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685D81-CDD6-4A0F-8364-F4D63A83B80D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0099ee0b-cfe4-49ac-ac34-b332065db2d7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4477C8-11B7-451E-8E64-911519C7315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  <clbl:label id="{5d471751-9675-428d-917b-70f44f9630b0}" enabled="0" method="" siteId="{5d471751-9675-428d-917b-70f44f9630b0}" removed="1"/>
  <clbl:label id="{83bcef13-7cac-433f-ba1d-47a323951816}" enabled="1" method="Privileged" siteId="{a7687ede-7a6b-4ef6-bace-642f677fbe31}" removed="0"/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List of Use Cases</vt:lpstr>
      <vt:lpstr>Channel Model Configurations</vt:lpstr>
      <vt:lpstr> AAV Configuratons</vt:lpstr>
      <vt:lpstr>Receiver Type</vt:lpstr>
      <vt:lpstr>Alignment AAV 3</vt:lpstr>
      <vt:lpstr>Alignment AAV 1Y</vt:lpstr>
      <vt:lpstr>Company 1</vt:lpstr>
      <vt:lpstr>Company 2</vt:lpstr>
      <vt:lpstr>Company 3</vt:lpstr>
      <vt:lpstr>Company 4</vt:lpstr>
      <vt:lpstr>Company 5</vt:lpstr>
      <vt:lpstr>Company 6</vt:lpstr>
      <vt:lpstr>Company 7</vt:lpstr>
      <vt:lpstr>Company 8</vt:lpstr>
      <vt:lpstr>Test cases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anvar.tukmanov@bt.com</dc:creator>
  <cp:keywords>CTPClassification=CTP_NT</cp:keywords>
  <dc:description/>
  <cp:lastModifiedBy>Axel Mueller (Nokia)</cp:lastModifiedBy>
  <cp:revision/>
  <dcterms:created xsi:type="dcterms:W3CDTF">2019-11-11T10:49:00Z</dcterms:created>
  <dcterms:modified xsi:type="dcterms:W3CDTF">2025-08-27T04:25:20Z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3eb2df8b-3206-42f4-8cd9-97223133b40c</vt:lpwstr>
  </property>
  <property fmtid="{D5CDD505-2E9C-101B-9397-08002B2CF9AE}" pid="3" name="CTP_TimeStamp">
    <vt:lpwstr>2020-04-22 06:41:01Z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ontentTypeId">
    <vt:lpwstr>0x010100355556944D21D441A07369B51182FF2A</vt:lpwstr>
  </property>
  <property fmtid="{D5CDD505-2E9C-101B-9397-08002B2CF9AE}" pid="8" name="_2015_ms_pID_725343">
    <vt:lpwstr>(3)QF+hBORLMndHY7XnvHbz6AAPuSQnzrMHUGUvL02wZm9ySfqp1TbJiJjTFTCUdHrW2OIZYQKr_x000d__x000d_
zLRfbFDN1pzv6FUuOI7+gKr0yzamYLzINniq4wr+4bObx026eCqKCHlIwj2aAfRgeEI8lpMx_x000d__x000d_
8++F3pPRBNIm+MzNXfBsVuX6IEf4nVsos293G7RlqeA/MrXvCArJzzPtmulhvBmNK3FW9Dqz_x000d__x000d_
vpflYWEyJqyVCZvckv</vt:lpwstr>
  </property>
  <property fmtid="{D5CDD505-2E9C-101B-9397-08002B2CF9AE}" pid="9" name="_2015_ms_pID_7253431">
    <vt:lpwstr>Y6z8K5TO19RJXI8Jjg7LX0AvgOvAeS1aWMaB3WTKyyjDCB+Uz5/X+E_x000d__x000d_
7R+ULFZY6zweW7zuY8EwGC6x8LzQNb5UeqSIYI/7eZKG2sszKlEIsGC0HVR8Fxb4qh3wsots_x000d__x000d_
IudggSfRFcMluOY0XwvstzEyFsT0z6SYPZ3W5pPNtKAiOcdFnz3zua0CcRWQ7r4bPhsjsg45_x000d__x000d_
3dl+u0Bnl3amyBphOWbV0y0RH/MvSLtXNpY6</vt:lpwstr>
  </property>
  <property fmtid="{D5CDD505-2E9C-101B-9397-08002B2CF9AE}" pid="10" name="_2015_ms_pID_7253432">
    <vt:lpwstr>hlMq1E3kTfNZ4fwnwY9rQbU=</vt:lpwstr>
  </property>
  <property fmtid="{D5CDD505-2E9C-101B-9397-08002B2CF9AE}" pid="11" name="_NewReviewCycle">
    <vt:lpwstr/>
  </property>
  <property fmtid="{D5CDD505-2E9C-101B-9397-08002B2CF9AE}" pid="12" name="CTPClassification">
    <vt:lpwstr>CTP_NT</vt:lpwstr>
  </property>
  <property fmtid="{D5CDD505-2E9C-101B-9397-08002B2CF9AE}" pid="13" name="KSOProductBuildVer">
    <vt:lpwstr>2052-11.8.2.9022</vt:lpwstr>
  </property>
  <property fmtid="{D5CDD505-2E9C-101B-9397-08002B2CF9AE}" pid="14" name="_readonly">
    <vt:lpwstr/>
  </property>
  <property fmtid="{D5CDD505-2E9C-101B-9397-08002B2CF9AE}" pid="15" name="_change">
    <vt:lpwstr/>
  </property>
  <property fmtid="{D5CDD505-2E9C-101B-9397-08002B2CF9AE}" pid="16" name="_full-control">
    <vt:lpwstr/>
  </property>
  <property fmtid="{D5CDD505-2E9C-101B-9397-08002B2CF9AE}" pid="17" name="sflag">
    <vt:lpwstr>1661156780</vt:lpwstr>
  </property>
  <property fmtid="{D5CDD505-2E9C-101B-9397-08002B2CF9AE}" pid="18" name="MSIP_Label_55818d02-8d25-4bb9-b27c-e4db64670887_Enabled">
    <vt:lpwstr>true</vt:lpwstr>
  </property>
  <property fmtid="{D5CDD505-2E9C-101B-9397-08002B2CF9AE}" pid="19" name="MSIP_Label_55818d02-8d25-4bb9-b27c-e4db64670887_SetDate">
    <vt:lpwstr>2024-12-16T21:37:54Z</vt:lpwstr>
  </property>
  <property fmtid="{D5CDD505-2E9C-101B-9397-08002B2CF9AE}" pid="20" name="MSIP_Label_55818d02-8d25-4bb9-b27c-e4db64670887_Method">
    <vt:lpwstr>Standard</vt:lpwstr>
  </property>
  <property fmtid="{D5CDD505-2E9C-101B-9397-08002B2CF9AE}" pid="21" name="MSIP_Label_55818d02-8d25-4bb9-b27c-e4db64670887_Name">
    <vt:lpwstr>55818d02-8d25-4bb9-b27c-e4db64670887</vt:lpwstr>
  </property>
  <property fmtid="{D5CDD505-2E9C-101B-9397-08002B2CF9AE}" pid="22" name="MSIP_Label_55818d02-8d25-4bb9-b27c-e4db64670887_SiteId">
    <vt:lpwstr>a7f35688-9c00-4d5e-ba41-29f146377ab0</vt:lpwstr>
  </property>
  <property fmtid="{D5CDD505-2E9C-101B-9397-08002B2CF9AE}" pid="23" name="MSIP_Label_55818d02-8d25-4bb9-b27c-e4db64670887_ActionId">
    <vt:lpwstr>f3c2ee16-b3e0-4745-acb0-36adf4232368</vt:lpwstr>
  </property>
  <property fmtid="{D5CDD505-2E9C-101B-9397-08002B2CF9AE}" pid="24" name="MSIP_Label_55818d02-8d25-4bb9-b27c-e4db64670887_ContentBits">
    <vt:lpwstr>0</vt:lpwstr>
  </property>
  <property fmtid="{D5CDD505-2E9C-101B-9397-08002B2CF9AE}" pid="25" name="MediaServiceImageTags">
    <vt:lpwstr/>
  </property>
  <property fmtid="{D5CDD505-2E9C-101B-9397-08002B2CF9AE}" pid="26" name="_dlc_DocIdItemGuid">
    <vt:lpwstr>c8319a8b-f7a0-44b4-8763-b5feb72ca90f</vt:lpwstr>
  </property>
</Properties>
</file>