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860" tabRatio="971" firstSheet="7" activeTab="7"/>
  </bookViews>
  <sheets>
    <sheet name="Cover sheet" sheetId="1" r:id="rId1"/>
    <sheet name="UMa" sheetId="2" r:id="rId2"/>
    <sheet name="UMa, Step.1" sheetId="3" r:id="rId3"/>
    <sheet name="UMa, Step.2" sheetId="4" r:id="rId4"/>
    <sheet name="UMa, Step.3" sheetId="5" r:id="rId5"/>
    <sheet name="UMa, Step.4" sheetId="7" r:id="rId6"/>
    <sheet name="UMa, Step.5" sheetId="14" r:id="rId7"/>
    <sheet name="IBB Step 6" sheetId="17" r:id="rId8"/>
    <sheet name="IBB" sheetId="9" r:id="rId9"/>
  </sheets>
  <calcPr calcId="144525"/>
</workbook>
</file>

<file path=xl/sharedStrings.xml><?xml version="1.0" encoding="utf-8"?>
<sst xmlns="http://schemas.openxmlformats.org/spreadsheetml/2006/main" count="266" uniqueCount="170">
  <si>
    <t>3GPP TSG-RAN WG4 meeting #119</t>
  </si>
  <si>
    <r>
      <rPr>
        <b/>
        <sz val="16"/>
        <color indexed="8"/>
        <rFont val="Arial"/>
        <charset val="134"/>
      </rPr>
      <t>Dalian, China, May 18</t>
    </r>
    <r>
      <rPr>
        <b/>
        <vertAlign val="superscript"/>
        <sz val="16"/>
        <color indexed="8"/>
        <rFont val="Arial"/>
        <charset val="134"/>
      </rPr>
      <t>th</t>
    </r>
    <r>
      <rPr>
        <b/>
        <sz val="16"/>
        <color indexed="8"/>
        <rFont val="Arial"/>
        <charset val="134"/>
      </rPr>
      <t xml:space="preserve"> – 22</t>
    </r>
    <r>
      <rPr>
        <b/>
        <vertAlign val="superscript"/>
        <sz val="16"/>
        <color indexed="8"/>
        <rFont val="Arial"/>
        <charset val="134"/>
      </rPr>
      <t>nd</t>
    </r>
    <r>
      <rPr>
        <b/>
        <sz val="16"/>
        <color indexed="8"/>
        <rFont val="Arial"/>
        <charset val="134"/>
      </rPr>
      <t>, 2026</t>
    </r>
  </si>
  <si>
    <t>Tdoc number: R4-26xxxxx</t>
  </si>
  <si>
    <t xml:space="preserve">Source: </t>
  </si>
  <si>
    <t xml:space="preserve">Title: Summary of the calibration for FR1 SBFD-SBFD coexistence </t>
  </si>
  <si>
    <t>Agenda item: 7.2.4</t>
  </si>
  <si>
    <t>Document for: Information</t>
  </si>
  <si>
    <t>1. Summary</t>
  </si>
  <si>
    <t>ISD [m]</t>
  </si>
  <si>
    <t>Grid shift [100%]</t>
  </si>
  <si>
    <t>Operating freq [GHz]</t>
  </si>
  <si>
    <t>U6GHz BS antenna configuration</t>
  </si>
  <si>
    <t xml:space="preserve">Full array </t>
  </si>
  <si>
    <t>2.6/3.5 BS antenna configuration</t>
  </si>
  <si>
    <t>element or sub-array or full array</t>
  </si>
  <si>
    <t>2GHz and 3.5GHz BS antenna configuration</t>
  </si>
  <si>
    <t>Parameter for U6GHz</t>
  </si>
  <si>
    <t>Macro urban</t>
  </si>
  <si>
    <t>Parameter</t>
  </si>
  <si>
    <r>
      <rPr>
        <i/>
        <sz val="9"/>
        <color indexed="8"/>
        <rFont val="Cambria Math"/>
        <charset val="134"/>
      </rPr>
      <t>A</t>
    </r>
    <r>
      <rPr>
        <i/>
        <vertAlign val="subscript"/>
        <sz val="9"/>
        <color indexed="8"/>
        <rFont val="Cambria Math"/>
        <charset val="134"/>
      </rPr>
      <t>m</t>
    </r>
  </si>
  <si>
    <t>30 dB</t>
  </si>
  <si>
    <r>
      <rPr>
        <i/>
        <sz val="9"/>
        <color indexed="8"/>
        <rFont val="Cambria Math"/>
        <charset val="134"/>
      </rPr>
      <t>SLA</t>
    </r>
    <r>
      <rPr>
        <i/>
        <vertAlign val="subscript"/>
        <sz val="9"/>
        <color indexed="8"/>
        <rFont val="Cambria Math"/>
        <charset val="134"/>
      </rPr>
      <t>v</t>
    </r>
  </si>
  <si>
    <r>
      <rPr>
        <i/>
        <sz val="9"/>
        <color indexed="8"/>
        <rFont val="Symbol"/>
        <charset val="2"/>
      </rPr>
      <t>j</t>
    </r>
    <r>
      <rPr>
        <i/>
        <vertAlign val="subscript"/>
        <sz val="9"/>
        <color indexed="8"/>
        <rFont val="Cambria Math"/>
        <charset val="134"/>
      </rPr>
      <t>3dB</t>
    </r>
  </si>
  <si>
    <t>90 deg.</t>
  </si>
  <si>
    <r>
      <rPr>
        <i/>
        <sz val="9"/>
        <color indexed="8"/>
        <rFont val="Symbol"/>
        <charset val="2"/>
      </rPr>
      <t>q</t>
    </r>
    <r>
      <rPr>
        <i/>
        <vertAlign val="subscript"/>
        <sz val="9"/>
        <color indexed="8"/>
        <rFont val="Cambria Math"/>
        <charset val="134"/>
      </rPr>
      <t>3dB</t>
    </r>
  </si>
  <si>
    <t>65 deg.</t>
  </si>
  <si>
    <r>
      <rPr>
        <i/>
        <sz val="9"/>
        <color indexed="8"/>
        <rFont val="Cambria Math"/>
        <charset val="134"/>
      </rPr>
      <t>G</t>
    </r>
    <r>
      <rPr>
        <i/>
        <vertAlign val="subscript"/>
        <sz val="9"/>
        <color indexed="8"/>
        <rFont val="Cambria Math"/>
        <charset val="134"/>
      </rPr>
      <t>E,max</t>
    </r>
  </si>
  <si>
    <t>6.4 dBi</t>
  </si>
  <si>
    <r>
      <rPr>
        <i/>
        <sz val="9"/>
        <color indexed="8"/>
        <rFont val="Cambria Math"/>
        <charset val="134"/>
      </rPr>
      <t>M</t>
    </r>
    <r>
      <rPr>
        <i/>
        <vertAlign val="subscript"/>
        <sz val="9"/>
        <color indexed="8"/>
        <rFont val="Cambria Math"/>
        <charset val="134"/>
      </rPr>
      <t>sub</t>
    </r>
  </si>
  <si>
    <r>
      <rPr>
        <i/>
        <sz val="9"/>
        <color indexed="8"/>
        <rFont val="Cambria Math"/>
        <charset val="134"/>
      </rPr>
      <t>d</t>
    </r>
    <r>
      <rPr>
        <i/>
        <vertAlign val="subscript"/>
        <sz val="9"/>
        <color indexed="8"/>
        <rFont val="Cambria Math"/>
        <charset val="134"/>
      </rPr>
      <t>v,sub</t>
    </r>
  </si>
  <si>
    <r>
      <rPr>
        <sz val="9"/>
        <color indexed="8"/>
        <rFont val="Times New Roman"/>
        <charset val="134"/>
      </rPr>
      <t>0.7</t>
    </r>
    <r>
      <rPr>
        <sz val="9"/>
        <color indexed="8"/>
        <rFont val="Symbol"/>
        <charset val="2"/>
      </rPr>
      <t xml:space="preserve">l </t>
    </r>
    <r>
      <rPr>
        <sz val="9"/>
        <color indexed="8"/>
        <rFont val="Times New Roman"/>
        <charset val="134"/>
      </rPr>
      <t>m</t>
    </r>
  </si>
  <si>
    <r>
      <rPr>
        <sz val="9"/>
        <color indexed="8"/>
        <rFont val="Arial"/>
        <charset val="134"/>
      </rPr>
      <t>0.7</t>
    </r>
    <r>
      <rPr>
        <sz val="9"/>
        <color indexed="8"/>
        <rFont val="Symbol"/>
        <charset val="2"/>
      </rPr>
      <t xml:space="preserve">l </t>
    </r>
    <r>
      <rPr>
        <sz val="9"/>
        <color indexed="8"/>
        <rFont val="Arial"/>
        <charset val="134"/>
      </rPr>
      <t>m</t>
    </r>
  </si>
  <si>
    <r>
      <rPr>
        <i/>
        <sz val="9"/>
        <color indexed="8"/>
        <rFont val="Symbol"/>
        <charset val="2"/>
      </rPr>
      <t>q</t>
    </r>
    <r>
      <rPr>
        <i/>
        <vertAlign val="subscript"/>
        <sz val="9"/>
        <color indexed="8"/>
        <rFont val="Cambria Math"/>
        <charset val="134"/>
      </rPr>
      <t>subtilt</t>
    </r>
  </si>
  <si>
    <t>3 deg.</t>
  </si>
  <si>
    <t>M</t>
  </si>
  <si>
    <t>N</t>
  </si>
  <si>
    <r>
      <rPr>
        <i/>
        <sz val="9"/>
        <color indexed="8"/>
        <rFont val="Cambria Math"/>
        <charset val="134"/>
      </rPr>
      <t>d</t>
    </r>
    <r>
      <rPr>
        <i/>
        <vertAlign val="subscript"/>
        <sz val="9"/>
        <color indexed="8"/>
        <rFont val="Cambria Math"/>
        <charset val="134"/>
      </rPr>
      <t>h</t>
    </r>
  </si>
  <si>
    <r>
      <rPr>
        <sz val="9"/>
        <color indexed="8"/>
        <rFont val="Times New Roman"/>
        <charset val="134"/>
      </rPr>
      <t>0.5</t>
    </r>
    <r>
      <rPr>
        <sz val="9"/>
        <color indexed="8"/>
        <rFont val="Symbol"/>
        <charset val="2"/>
      </rPr>
      <t xml:space="preserve">l </t>
    </r>
    <r>
      <rPr>
        <sz val="9"/>
        <color indexed="8"/>
        <rFont val="Times New Roman"/>
        <charset val="134"/>
      </rPr>
      <t>m</t>
    </r>
  </si>
  <si>
    <r>
      <rPr>
        <sz val="9"/>
        <color indexed="8"/>
        <rFont val="Arial"/>
        <charset val="134"/>
      </rPr>
      <t>0.5</t>
    </r>
    <r>
      <rPr>
        <sz val="9"/>
        <color indexed="8"/>
        <rFont val="Symbol"/>
        <charset val="2"/>
      </rPr>
      <t xml:space="preserve">l </t>
    </r>
    <r>
      <rPr>
        <sz val="9"/>
        <color indexed="8"/>
        <rFont val="Arial"/>
        <charset val="134"/>
      </rPr>
      <t>m</t>
    </r>
  </si>
  <si>
    <r>
      <rPr>
        <i/>
        <sz val="9"/>
        <color indexed="8"/>
        <rFont val="Cambria Math"/>
        <charset val="134"/>
      </rPr>
      <t>d</t>
    </r>
    <r>
      <rPr>
        <i/>
        <vertAlign val="subscript"/>
        <sz val="9"/>
        <color indexed="8"/>
        <rFont val="Cambria Math"/>
        <charset val="134"/>
      </rPr>
      <t>v</t>
    </r>
  </si>
  <si>
    <r>
      <rPr>
        <sz val="9"/>
        <color indexed="8"/>
        <rFont val="Times New Roman"/>
        <charset val="134"/>
      </rPr>
      <t>2.1</t>
    </r>
    <r>
      <rPr>
        <sz val="9"/>
        <color indexed="8"/>
        <rFont val="Symbol"/>
        <charset val="2"/>
      </rPr>
      <t xml:space="preserve">l </t>
    </r>
    <r>
      <rPr>
        <sz val="9"/>
        <color indexed="8"/>
        <rFont val="Times New Roman"/>
        <charset val="134"/>
      </rPr>
      <t>m</t>
    </r>
  </si>
  <si>
    <r>
      <rPr>
        <sz val="9"/>
        <color indexed="8"/>
        <rFont val="Arial"/>
        <charset val="134"/>
      </rPr>
      <t>2.1</t>
    </r>
    <r>
      <rPr>
        <sz val="9"/>
        <color indexed="8"/>
        <rFont val="Symbol"/>
        <charset val="2"/>
      </rPr>
      <t xml:space="preserve">l </t>
    </r>
    <r>
      <rPr>
        <sz val="9"/>
        <color indexed="8"/>
        <rFont val="Arial"/>
        <charset val="134"/>
      </rPr>
      <t>m</t>
    </r>
  </si>
  <si>
    <r>
      <rPr>
        <i/>
        <sz val="9"/>
        <color indexed="8"/>
        <rFont val="Symbol"/>
        <charset val="2"/>
      </rPr>
      <t>q</t>
    </r>
    <r>
      <rPr>
        <i/>
        <vertAlign val="subscript"/>
        <sz val="9"/>
        <color indexed="8"/>
        <rFont val="Cambria Math"/>
        <charset val="134"/>
      </rPr>
      <t>etilt</t>
    </r>
  </si>
  <si>
    <r>
      <rPr>
        <sz val="9"/>
        <color indexed="8"/>
        <rFont val="Times New Roman"/>
        <charset val="134"/>
      </rPr>
      <t xml:space="preserve">  </t>
    </r>
    <r>
      <rPr>
        <sz val="9"/>
        <color indexed="8"/>
        <rFont val="Times New Roman"/>
        <charset val="134"/>
      </rPr>
      <t>deg.</t>
    </r>
  </si>
  <si>
    <r>
      <rPr>
        <sz val="9"/>
        <color indexed="8"/>
        <rFont val="Arial"/>
        <charset val="134"/>
      </rPr>
      <t xml:space="preserve">  </t>
    </r>
    <r>
      <rPr>
        <sz val="9"/>
        <color indexed="8"/>
        <rFont val="Arial"/>
        <charset val="134"/>
      </rPr>
      <t>deg.</t>
    </r>
  </si>
  <si>
    <r>
      <rPr>
        <i/>
        <sz val="9"/>
        <color indexed="8"/>
        <rFont val="Symbol"/>
        <charset val="2"/>
      </rPr>
      <t>j</t>
    </r>
    <r>
      <rPr>
        <i/>
        <vertAlign val="subscript"/>
        <sz val="9"/>
        <color indexed="8"/>
        <rFont val="Cambria Math"/>
        <charset val="134"/>
      </rPr>
      <t>escan</t>
    </r>
  </si>
  <si>
    <r>
      <rPr>
        <sz val="9"/>
        <color indexed="8"/>
        <rFont val="Times New Roman"/>
        <charset val="134"/>
      </rPr>
      <t xml:space="preserve"> </t>
    </r>
    <r>
      <rPr>
        <sz val="9"/>
        <color indexed="8"/>
        <rFont val="Times New Roman"/>
        <charset val="134"/>
      </rPr>
      <t>deg.</t>
    </r>
  </si>
  <si>
    <r>
      <rPr>
        <sz val="9"/>
        <color indexed="8"/>
        <rFont val="Arial"/>
        <charset val="134"/>
      </rPr>
      <t xml:space="preserve"> </t>
    </r>
    <r>
      <rPr>
        <sz val="9"/>
        <color indexed="8"/>
        <rFont val="Arial"/>
        <charset val="134"/>
      </rPr>
      <t>deg.</t>
    </r>
  </si>
  <si>
    <t>r</t>
  </si>
  <si>
    <r>
      <rPr>
        <i/>
        <sz val="9"/>
        <color indexed="8"/>
        <rFont val="Cambria Math"/>
        <charset val="134"/>
      </rPr>
      <t>P</t>
    </r>
    <r>
      <rPr>
        <i/>
        <vertAlign val="subscript"/>
        <sz val="9"/>
        <color indexed="8"/>
        <rFont val="Cambria Math"/>
        <charset val="134"/>
      </rPr>
      <t>tx</t>
    </r>
  </si>
  <si>
    <t>46 dBm</t>
  </si>
  <si>
    <r>
      <rPr>
        <i/>
        <sz val="9"/>
        <color indexed="8"/>
        <rFont val="Symbol"/>
        <charset val="2"/>
      </rPr>
      <t>q</t>
    </r>
    <r>
      <rPr>
        <i/>
        <vertAlign val="subscript"/>
        <sz val="9"/>
        <color indexed="8"/>
        <rFont val="Cambria Math"/>
        <charset val="134"/>
      </rPr>
      <t>mech</t>
    </r>
  </si>
  <si>
    <t>6 deg.</t>
  </si>
  <si>
    <t>1st step:BS2BS pathloss without antenna gain</t>
  </si>
  <si>
    <t>ZTE</t>
  </si>
  <si>
    <t>Samsung</t>
  </si>
  <si>
    <t>Ericsson</t>
  </si>
  <si>
    <t>Nokia</t>
  </si>
  <si>
    <t>Company 7</t>
  </si>
  <si>
    <t>Company 8</t>
  </si>
  <si>
    <t>Average</t>
  </si>
  <si>
    <t>Standard deviation</t>
  </si>
  <si>
    <t>CDF(%)</t>
  </si>
  <si>
    <t>-157,75</t>
  </si>
  <si>
    <t>-150,94</t>
  </si>
  <si>
    <t>-149,23</t>
  </si>
  <si>
    <t>-147,9</t>
  </si>
  <si>
    <t>-147,04</t>
  </si>
  <si>
    <t>-145,8</t>
  </si>
  <si>
    <t>-145,11</t>
  </si>
  <si>
    <t>-144,38</t>
  </si>
  <si>
    <t>-143,88</t>
  </si>
  <si>
    <t>-143,32</t>
  </si>
  <si>
    <t>-143,04</t>
  </si>
  <si>
    <t>-142,64</t>
  </si>
  <si>
    <t>-142,33</t>
  </si>
  <si>
    <t>-141,85</t>
  </si>
  <si>
    <t>-141,56</t>
  </si>
  <si>
    <t>-141,19</t>
  </si>
  <si>
    <t>-140,81</t>
  </si>
  <si>
    <t>-140,46</t>
  </si>
  <si>
    <t>-140,09</t>
  </si>
  <si>
    <t>-139,65</t>
  </si>
  <si>
    <t>-139,42</t>
  </si>
  <si>
    <t>-139,13</t>
  </si>
  <si>
    <t>-138,64</t>
  </si>
  <si>
    <t>-138,38</t>
  </si>
  <si>
    <t>-137,96</t>
  </si>
  <si>
    <t>-137,54</t>
  </si>
  <si>
    <t>-137,16</t>
  </si>
  <si>
    <t>-136,89</t>
  </si>
  <si>
    <t>-136,73</t>
  </si>
  <si>
    <t>-136,39</t>
  </si>
  <si>
    <t>-136,15</t>
  </si>
  <si>
    <t>-135,93</t>
  </si>
  <si>
    <t>-135,83</t>
  </si>
  <si>
    <t>-135,67</t>
  </si>
  <si>
    <t>-135,53</t>
  </si>
  <si>
    <t>-135,2</t>
  </si>
  <si>
    <t>-135,03</t>
  </si>
  <si>
    <t>-134,83</t>
  </si>
  <si>
    <t>-134,62</t>
  </si>
  <si>
    <t>-134,21</t>
  </si>
  <si>
    <t>-134,06</t>
  </si>
  <si>
    <t>-133,94</t>
  </si>
  <si>
    <t>-133,68</t>
  </si>
  <si>
    <t>-133,42</t>
  </si>
  <si>
    <t>-133,01</t>
  </si>
  <si>
    <t>-132,69</t>
  </si>
  <si>
    <t>-132,26</t>
  </si>
  <si>
    <t>-131,98</t>
  </si>
  <si>
    <t>-131,72</t>
  </si>
  <si>
    <t>-131,53</t>
  </si>
  <si>
    <t>-131,33</t>
  </si>
  <si>
    <t>-131,21</t>
  </si>
  <si>
    <t>-130,88</t>
  </si>
  <si>
    <t>-130,6</t>
  </si>
  <si>
    <t>-129,87</t>
  </si>
  <si>
    <t>-129,5</t>
  </si>
  <si>
    <t>-129,31</t>
  </si>
  <si>
    <t>-128,96</t>
  </si>
  <si>
    <t>-128,73</t>
  </si>
  <si>
    <t>-128,33</t>
  </si>
  <si>
    <t>-127,99</t>
  </si>
  <si>
    <t>-127,64</t>
  </si>
  <si>
    <t>-127,38</t>
  </si>
  <si>
    <t>-126,97</t>
  </si>
  <si>
    <t>-126,61</t>
  </si>
  <si>
    <t>-126,13</t>
  </si>
  <si>
    <t>-125,94</t>
  </si>
  <si>
    <t>-125,42</t>
  </si>
  <si>
    <t>-125,12</t>
  </si>
  <si>
    <t>-124,58</t>
  </si>
  <si>
    <t>-124,22</t>
  </si>
  <si>
    <t>-123,56</t>
  </si>
  <si>
    <t>-123,01</t>
  </si>
  <si>
    <t>-122,1</t>
  </si>
  <si>
    <t>-121,23</t>
  </si>
  <si>
    <t>-120,65</t>
  </si>
  <si>
    <t>-120,59</t>
  </si>
  <si>
    <t>-120,2</t>
  </si>
  <si>
    <t>-119,51</t>
  </si>
  <si>
    <t>-118,28</t>
  </si>
  <si>
    <t>-117,55</t>
  </si>
  <si>
    <t>-117,21</t>
  </si>
  <si>
    <t>-116,37</t>
  </si>
  <si>
    <t>-115,83</t>
  </si>
  <si>
    <t>-115,39</t>
  </si>
  <si>
    <t>-114,87</t>
  </si>
  <si>
    <t>-111,86</t>
  </si>
  <si>
    <t>-111,42</t>
  </si>
  <si>
    <t>-110,14</t>
  </si>
  <si>
    <t>-108,77</t>
  </si>
  <si>
    <t>-105,94</t>
  </si>
  <si>
    <t>-104,97</t>
  </si>
  <si>
    <t>-103,9</t>
  </si>
  <si>
    <t>-103,34</t>
  </si>
  <si>
    <t>-101,04</t>
  </si>
  <si>
    <t>-84,672</t>
  </si>
  <si>
    <t>-80,424</t>
  </si>
  <si>
    <t>-80,055</t>
  </si>
  <si>
    <t>-78,091</t>
  </si>
  <si>
    <t>-76,831</t>
  </si>
  <si>
    <t>-72,197</t>
  </si>
  <si>
    <t>2nd step:BS2BS pathloss with aggressor antenna element gain</t>
  </si>
  <si>
    <r>
      <rPr>
        <b/>
        <sz val="11"/>
        <color rgb="FF000000"/>
        <rFont val="宋体"/>
        <charset val="134"/>
      </rPr>
      <t>3rd step:BS2BS</t>
    </r>
    <r>
      <rPr>
        <b/>
        <sz val="11"/>
        <color rgb="FF000000"/>
        <rFont val="ＭＳ Ｐゴシック"/>
        <charset val="134"/>
      </rPr>
      <t xml:space="preserve"> pathloss with aggressor antenna array gain</t>
    </r>
  </si>
  <si>
    <t>4th step:BS2BS pathloss with aggressor antenna array gain + victim sub-array gain</t>
  </si>
  <si>
    <r>
      <rPr>
        <b/>
        <sz val="11"/>
        <color rgb="FF000000"/>
        <rFont val="ＭＳ Ｐゴシック"/>
        <charset val="134"/>
      </rPr>
      <t>5th</t>
    </r>
    <r>
      <rPr>
        <b/>
        <sz val="11"/>
        <color rgb="FF000000"/>
        <rFont val="宋体"/>
        <charset val="134"/>
      </rPr>
      <t xml:space="preserve"> step:BS2BS</t>
    </r>
    <r>
      <rPr>
        <b/>
        <sz val="11"/>
        <color rgb="FF000000"/>
        <rFont val="ＭＳ Ｐゴシック"/>
        <charset val="134"/>
      </rPr>
      <t xml:space="preserve"> pathloss with aggressor antenna array gain + victim antenna array gain</t>
    </r>
  </si>
  <si>
    <r>
      <rPr>
        <b/>
        <sz val="11"/>
        <color rgb="FF000000"/>
        <rFont val="ＭＳ Ｐゴシック"/>
        <charset val="134"/>
      </rPr>
      <t>6th</t>
    </r>
    <r>
      <rPr>
        <b/>
        <sz val="11"/>
        <color rgb="FF000000"/>
        <rFont val="宋体"/>
        <charset val="134"/>
      </rPr>
      <t xml:space="preserve"> step:In-band blocking per sub-array</t>
    </r>
  </si>
  <si>
    <t>To calculate the in-band blocking level for SBFD scenario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</si>
</sst>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34"/>
    </font>
    <font>
      <sz val="12"/>
      <color indexed="8"/>
      <name val="Calibri"/>
      <charset val="134"/>
    </font>
    <font>
      <b/>
      <sz val="12"/>
      <color rgb="FF000000"/>
      <name val="Calibri"/>
      <charset val="134"/>
    </font>
    <font>
      <b/>
      <sz val="11"/>
      <color rgb="FF000000"/>
      <name val="ＭＳ Ｐゴシック"/>
      <charset val="134"/>
    </font>
    <font>
      <sz val="11"/>
      <color indexed="8"/>
      <name val="Calibri"/>
      <charset val="134"/>
    </font>
    <font>
      <b/>
      <sz val="11"/>
      <color rgb="FF000000"/>
      <name val="宋体"/>
      <charset val="134"/>
    </font>
    <font>
      <b/>
      <sz val="9"/>
      <color indexed="8"/>
      <name val="Arial"/>
      <charset val="134"/>
    </font>
    <font>
      <i/>
      <sz val="9"/>
      <color indexed="8"/>
      <name val="Cambria Math"/>
      <charset val="134"/>
    </font>
    <font>
      <sz val="9"/>
      <color indexed="8"/>
      <name val="Times New Roman"/>
      <charset val="134"/>
    </font>
    <font>
      <i/>
      <sz val="9"/>
      <color indexed="8"/>
      <name val="Symbol"/>
      <charset val="2"/>
    </font>
    <font>
      <sz val="9"/>
      <color indexed="8"/>
      <name val="Arial"/>
      <charset val="134"/>
    </font>
    <font>
      <sz val="14"/>
      <color indexed="8"/>
      <name val="Calibri"/>
      <charset val="134"/>
    </font>
    <font>
      <b/>
      <sz val="11"/>
      <color indexed="8"/>
      <name val="Calibri"/>
      <charset val="134"/>
    </font>
    <font>
      <b/>
      <sz val="16"/>
      <color indexed="8"/>
      <name val="Arial"/>
      <charset val="134"/>
    </font>
    <font>
      <b/>
      <i/>
      <sz val="14"/>
      <color indexed="8"/>
      <name val="Calibri"/>
      <charset val="134"/>
    </font>
    <font>
      <b/>
      <sz val="14"/>
      <color indexed="8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i/>
      <vertAlign val="subscript"/>
      <sz val="9"/>
      <color indexed="8"/>
      <name val="Cambria Math"/>
      <charset val="134"/>
    </font>
    <font>
      <sz val="9"/>
      <color indexed="8"/>
      <name val="Symbol"/>
      <charset val="2"/>
    </font>
    <font>
      <b/>
      <vertAlign val="superscript"/>
      <sz val="16"/>
      <color indexed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9" borderId="6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30" fillId="13" borderId="5" applyNumberFormat="0" applyAlignment="0" applyProtection="0">
      <alignment vertical="center"/>
    </xf>
    <xf numFmtId="0" fontId="31" fillId="14" borderId="10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6" fillId="0" borderId="0"/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7" fillId="0" borderId="0"/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7" fillId="0" borderId="0"/>
    <xf numFmtId="0" fontId="4" fillId="0" borderId="0"/>
  </cellStyleXfs>
  <cellXfs count="34">
    <xf numFmtId="0" fontId="0" fillId="0" borderId="0" xfId="0"/>
    <xf numFmtId="0" fontId="1" fillId="2" borderId="0" xfId="0" applyFont="1" applyFill="1"/>
    <xf numFmtId="0" fontId="1" fillId="0" borderId="0" xfId="0" applyFont="1" applyAlignment="1">
      <alignment textRotation="90"/>
    </xf>
    <xf numFmtId="0" fontId="1" fillId="0" borderId="0" xfId="0" applyFont="1"/>
    <xf numFmtId="0" fontId="2" fillId="2" borderId="0" xfId="0" applyFont="1" applyFill="1"/>
    <xf numFmtId="0" fontId="1" fillId="0" borderId="0" xfId="0" applyFont="1" applyAlignment="1">
      <alignment textRotation="90" wrapText="1"/>
    </xf>
    <xf numFmtId="0" fontId="1" fillId="3" borderId="0" xfId="0" applyFont="1" applyFill="1"/>
    <xf numFmtId="0" fontId="0" fillId="2" borderId="0" xfId="0" applyFill="1"/>
    <xf numFmtId="0" fontId="0" fillId="0" borderId="0" xfId="0" applyAlignment="1">
      <alignment textRotation="90"/>
    </xf>
    <xf numFmtId="0" fontId="3" fillId="2" borderId="0" xfId="0" applyFont="1" applyFill="1"/>
    <xf numFmtId="0" fontId="0" fillId="3" borderId="0" xfId="0" applyFill="1"/>
    <xf numFmtId="0" fontId="0" fillId="0" borderId="0" xfId="0" applyAlignment="1">
      <alignment textRotation="90" wrapText="1"/>
    </xf>
    <xf numFmtId="0" fontId="4" fillId="0" borderId="0" xfId="0" applyFont="1" applyAlignment="1">
      <alignment textRotation="90"/>
    </xf>
    <xf numFmtId="0" fontId="5" fillId="2" borderId="0" xfId="0" applyFont="1" applyFill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/>
    <xf numFmtId="0" fontId="15" fillId="0" borderId="0" xfId="0" applyFont="1"/>
    <xf numFmtId="49" fontId="11" fillId="0" borderId="0" xfId="0" applyNumberFormat="1" applyFont="1" applyAlignment="1">
      <alignment wrapText="1"/>
    </xf>
    <xf numFmtId="0" fontId="11" fillId="0" borderId="0" xfId="0" applyFont="1" applyAlignment="1">
      <alignment horizontal="justify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標準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colors>
    <mruColors>
      <color rgb="00C0C0C0"/>
      <color rgb="00F2F2F2"/>
      <color rgb="00CCFFCC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customXml" Target="../customXml/item3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41470291399004"/>
          <c:y val="0.0510204928991498"/>
          <c:w val="0.786745910962306"/>
          <c:h val="0.787416273743546"/>
        </c:manualLayout>
      </c:layout>
      <c:scatterChart>
        <c:scatterStyle val="line"/>
        <c:varyColors val="0"/>
        <c:ser>
          <c:idx val="0"/>
          <c:order val="0"/>
          <c:tx>
            <c:strRef>
              <c:f>'UMa, Step.1'!$B$25</c:f>
              <c:strCache>
                <c:ptCount val="1"/>
                <c:pt idx="0">
                  <c:v>ZTE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Step.1'!$B$27:$B$127</c:f>
              <c:numCache>
                <c:formatCode>General</c:formatCode>
                <c:ptCount val="101"/>
                <c:pt idx="0">
                  <c:v>-156.85913529807</c:v>
                </c:pt>
                <c:pt idx="1">
                  <c:v>-145.211305875847</c:v>
                </c:pt>
                <c:pt idx="2">
                  <c:v>-143.531950541257</c:v>
                </c:pt>
                <c:pt idx="3">
                  <c:v>-142.573823577005</c:v>
                </c:pt>
                <c:pt idx="4">
                  <c:v>-141.737595301751</c:v>
                </c:pt>
                <c:pt idx="5">
                  <c:v>-140.939666319376</c:v>
                </c:pt>
                <c:pt idx="6">
                  <c:v>-140.272897765583</c:v>
                </c:pt>
                <c:pt idx="7">
                  <c:v>-139.760581972333</c:v>
                </c:pt>
                <c:pt idx="8">
                  <c:v>-139.256934460152</c:v>
                </c:pt>
                <c:pt idx="9">
                  <c:v>-138.823445091676</c:v>
                </c:pt>
                <c:pt idx="10">
                  <c:v>-138.441750331357</c:v>
                </c:pt>
                <c:pt idx="11">
                  <c:v>-138.068982962562</c:v>
                </c:pt>
                <c:pt idx="12">
                  <c:v>-137.715838046469</c:v>
                </c:pt>
                <c:pt idx="13">
                  <c:v>-137.371016749505</c:v>
                </c:pt>
                <c:pt idx="14">
                  <c:v>-137.035753437034</c:v>
                </c:pt>
                <c:pt idx="15">
                  <c:v>-136.711927967245</c:v>
                </c:pt>
                <c:pt idx="16">
                  <c:v>-136.426871896834</c:v>
                </c:pt>
                <c:pt idx="17">
                  <c:v>-136.115420959303</c:v>
                </c:pt>
                <c:pt idx="18">
                  <c:v>-135.843587200802</c:v>
                </c:pt>
                <c:pt idx="19">
                  <c:v>-135.578280917645</c:v>
                </c:pt>
                <c:pt idx="20">
                  <c:v>-135.326264577206</c:v>
                </c:pt>
                <c:pt idx="21">
                  <c:v>-135.070757430228</c:v>
                </c:pt>
                <c:pt idx="22">
                  <c:v>-134.761256779897</c:v>
                </c:pt>
                <c:pt idx="23">
                  <c:v>-134.486674239933</c:v>
                </c:pt>
                <c:pt idx="24">
                  <c:v>-134.247910800804</c:v>
                </c:pt>
                <c:pt idx="25">
                  <c:v>-134.003742623277</c:v>
                </c:pt>
                <c:pt idx="26">
                  <c:v>-133.791134811746</c:v>
                </c:pt>
                <c:pt idx="27">
                  <c:v>-133.553490414648</c:v>
                </c:pt>
                <c:pt idx="28">
                  <c:v>-133.323274214196</c:v>
                </c:pt>
                <c:pt idx="29">
                  <c:v>-133.099970466836</c:v>
                </c:pt>
                <c:pt idx="30">
                  <c:v>-132.855762209107</c:v>
                </c:pt>
                <c:pt idx="31">
                  <c:v>-132.637621986845</c:v>
                </c:pt>
                <c:pt idx="32">
                  <c:v>-132.417334906503</c:v>
                </c:pt>
                <c:pt idx="33">
                  <c:v>-132.191936730223</c:v>
                </c:pt>
                <c:pt idx="34">
                  <c:v>-131.975082296189</c:v>
                </c:pt>
                <c:pt idx="35">
                  <c:v>-131.771348551708</c:v>
                </c:pt>
                <c:pt idx="36">
                  <c:v>-131.582145374337</c:v>
                </c:pt>
                <c:pt idx="37">
                  <c:v>-131.356197244337</c:v>
                </c:pt>
                <c:pt idx="38">
                  <c:v>-131.118340712106</c:v>
                </c:pt>
                <c:pt idx="39">
                  <c:v>-130.91510982064</c:v>
                </c:pt>
                <c:pt idx="40">
                  <c:v>-130.692916106302</c:v>
                </c:pt>
                <c:pt idx="41">
                  <c:v>-130.462878433089</c:v>
                </c:pt>
                <c:pt idx="42">
                  <c:v>-130.236746356368</c:v>
                </c:pt>
                <c:pt idx="43">
                  <c:v>-130.023289688759</c:v>
                </c:pt>
                <c:pt idx="44">
                  <c:v>-129.799143421273</c:v>
                </c:pt>
                <c:pt idx="45">
                  <c:v>-129.58671209501</c:v>
                </c:pt>
                <c:pt idx="46">
                  <c:v>-129.355775388365</c:v>
                </c:pt>
                <c:pt idx="47">
                  <c:v>-129.129570077014</c:v>
                </c:pt>
                <c:pt idx="48">
                  <c:v>-128.905723709053</c:v>
                </c:pt>
                <c:pt idx="49">
                  <c:v>-128.682891812409</c:v>
                </c:pt>
                <c:pt idx="50">
                  <c:v>-128.426158148169</c:v>
                </c:pt>
                <c:pt idx="51">
                  <c:v>-128.194737556935</c:v>
                </c:pt>
                <c:pt idx="52">
                  <c:v>-127.959275590105</c:v>
                </c:pt>
                <c:pt idx="53">
                  <c:v>-127.704549637929</c:v>
                </c:pt>
                <c:pt idx="54">
                  <c:v>-127.476470367502</c:v>
                </c:pt>
                <c:pt idx="55">
                  <c:v>-127.226087936664</c:v>
                </c:pt>
                <c:pt idx="56">
                  <c:v>-126.960919359895</c:v>
                </c:pt>
                <c:pt idx="57">
                  <c:v>-126.700929005793</c:v>
                </c:pt>
                <c:pt idx="58">
                  <c:v>-126.438082997665</c:v>
                </c:pt>
                <c:pt idx="59">
                  <c:v>-126.18480548531</c:v>
                </c:pt>
                <c:pt idx="60">
                  <c:v>-125.960504379193</c:v>
                </c:pt>
                <c:pt idx="61">
                  <c:v>-125.683943987607</c:v>
                </c:pt>
                <c:pt idx="62">
                  <c:v>-125.45451209483</c:v>
                </c:pt>
                <c:pt idx="63">
                  <c:v>-125.189754952882</c:v>
                </c:pt>
                <c:pt idx="64">
                  <c:v>-124.890358287748</c:v>
                </c:pt>
                <c:pt idx="65">
                  <c:v>-124.607497205451</c:v>
                </c:pt>
                <c:pt idx="66">
                  <c:v>-124.376451544003</c:v>
                </c:pt>
                <c:pt idx="67">
                  <c:v>-124.099217707562</c:v>
                </c:pt>
                <c:pt idx="68">
                  <c:v>-123.805749760219</c:v>
                </c:pt>
                <c:pt idx="69">
                  <c:v>-123.484563182869</c:v>
                </c:pt>
                <c:pt idx="70">
                  <c:v>-123.165686889819</c:v>
                </c:pt>
                <c:pt idx="71">
                  <c:v>-122.810431224016</c:v>
                </c:pt>
                <c:pt idx="72">
                  <c:v>-122.500693545991</c:v>
                </c:pt>
                <c:pt idx="73">
                  <c:v>-122.162236557314</c:v>
                </c:pt>
                <c:pt idx="74">
                  <c:v>-121.870776111872</c:v>
                </c:pt>
                <c:pt idx="75">
                  <c:v>-121.487739121723</c:v>
                </c:pt>
                <c:pt idx="76">
                  <c:v>-121.116997711341</c:v>
                </c:pt>
                <c:pt idx="77">
                  <c:v>-120.705406489757</c:v>
                </c:pt>
                <c:pt idx="78">
                  <c:v>-120.326274350355</c:v>
                </c:pt>
                <c:pt idx="79">
                  <c:v>-119.876248826919</c:v>
                </c:pt>
                <c:pt idx="80">
                  <c:v>-119.445108658771</c:v>
                </c:pt>
                <c:pt idx="81">
                  <c:v>-119.047131175222</c:v>
                </c:pt>
                <c:pt idx="82">
                  <c:v>-118.590382963954</c:v>
                </c:pt>
                <c:pt idx="83">
                  <c:v>-118.082198844405</c:v>
                </c:pt>
                <c:pt idx="84">
                  <c:v>-117.550968923404</c:v>
                </c:pt>
                <c:pt idx="85">
                  <c:v>-117.010033429759</c:v>
                </c:pt>
                <c:pt idx="86">
                  <c:v>-116.428455790771</c:v>
                </c:pt>
                <c:pt idx="87">
                  <c:v>-115.751692798496</c:v>
                </c:pt>
                <c:pt idx="88">
                  <c:v>-114.91025611694</c:v>
                </c:pt>
                <c:pt idx="89">
                  <c:v>-113.989099628979</c:v>
                </c:pt>
                <c:pt idx="90">
                  <c:v>-112.761572616277</c:v>
                </c:pt>
                <c:pt idx="91">
                  <c:v>-111.462619278593</c:v>
                </c:pt>
                <c:pt idx="92">
                  <c:v>-109.581861855938</c:v>
                </c:pt>
                <c:pt idx="93">
                  <c:v>-106.937390355403</c:v>
                </c:pt>
                <c:pt idx="94">
                  <c:v>-102.831014342537</c:v>
                </c:pt>
                <c:pt idx="95">
                  <c:v>-85.3882808491052</c:v>
                </c:pt>
                <c:pt idx="96">
                  <c:v>-81.7265689343928</c:v>
                </c:pt>
                <c:pt idx="97">
                  <c:v>-79.3641067169593</c:v>
                </c:pt>
                <c:pt idx="98">
                  <c:v>-77.5798081540551</c:v>
                </c:pt>
                <c:pt idx="99">
                  <c:v>-74.8048154387728</c:v>
                </c:pt>
                <c:pt idx="100">
                  <c:v>-63.7252849710792</c:v>
                </c:pt>
              </c:numCache>
            </c:numRef>
          </c:xVal>
          <c:yVal>
            <c:numRef>
              <c:f>'UMa, Step.1'!$A$27:$A$127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'UMa, Step.1'!$C$25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 cap="rnd" cmpd="sng" algn="ctr">
              <a:solidFill>
                <a:srgbClr val="993366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strRef>
              <c:f>'UMa, Step.1'!#REF!</c:f>
              <c:strCache>
                <c:ptCount val="1"/>
                <c:pt idx="0">
                  <c:v>#REF!</c:v>
                </c:pt>
              </c:strCache>
            </c:strRef>
          </c:xVal>
          <c:yVal>
            <c:numRef>
              <c:f>'UMa, Step.1'!$A$27:$A$127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'UMa, Step.1'!$D$25</c:f>
              <c:strCache>
                <c:ptCount val="1"/>
                <c:pt idx="0">
                  <c:v>Ericsson</c:v>
                </c:pt>
              </c:strCache>
            </c:strRef>
          </c:tx>
          <c:spPr>
            <a:ln w="25400" cap="rnd" cmpd="sng" algn="ctr">
              <a:solidFill>
                <a:srgbClr val="8080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strRef>
              <c:f>'UMa, Step.1'!$D$27:$D$127</c:f>
              <c:strCache>
                <c:ptCount val="101"/>
                <c:pt idx="0">
                  <c:v>-157,75</c:v>
                </c:pt>
                <c:pt idx="1">
                  <c:v>-150,94</c:v>
                </c:pt>
                <c:pt idx="2">
                  <c:v>-149,23</c:v>
                </c:pt>
                <c:pt idx="3">
                  <c:v>-147,9</c:v>
                </c:pt>
                <c:pt idx="4">
                  <c:v>-147,04</c:v>
                </c:pt>
                <c:pt idx="5">
                  <c:v>-145,8</c:v>
                </c:pt>
                <c:pt idx="6">
                  <c:v>-145,11</c:v>
                </c:pt>
                <c:pt idx="7">
                  <c:v>-144,38</c:v>
                </c:pt>
                <c:pt idx="8">
                  <c:v>-143,88</c:v>
                </c:pt>
                <c:pt idx="9">
                  <c:v>-143,32</c:v>
                </c:pt>
                <c:pt idx="10">
                  <c:v>-143,04</c:v>
                </c:pt>
                <c:pt idx="11">
                  <c:v>-142,64</c:v>
                </c:pt>
                <c:pt idx="12">
                  <c:v>-142,33</c:v>
                </c:pt>
                <c:pt idx="13">
                  <c:v>-141,85</c:v>
                </c:pt>
                <c:pt idx="14">
                  <c:v>-141,56</c:v>
                </c:pt>
                <c:pt idx="15">
                  <c:v>-141,19</c:v>
                </c:pt>
                <c:pt idx="16">
                  <c:v>-140,81</c:v>
                </c:pt>
                <c:pt idx="17">
                  <c:v>-140,46</c:v>
                </c:pt>
                <c:pt idx="18">
                  <c:v>-140,09</c:v>
                </c:pt>
                <c:pt idx="19">
                  <c:v>-139,65</c:v>
                </c:pt>
                <c:pt idx="20">
                  <c:v>-139,42</c:v>
                </c:pt>
                <c:pt idx="21">
                  <c:v>-139,13</c:v>
                </c:pt>
                <c:pt idx="22">
                  <c:v>-138,64</c:v>
                </c:pt>
                <c:pt idx="23">
                  <c:v>-138,38</c:v>
                </c:pt>
                <c:pt idx="24">
                  <c:v>-137,96</c:v>
                </c:pt>
                <c:pt idx="25">
                  <c:v>-137,54</c:v>
                </c:pt>
                <c:pt idx="26">
                  <c:v>-137,16</c:v>
                </c:pt>
                <c:pt idx="27">
                  <c:v>-136,89</c:v>
                </c:pt>
                <c:pt idx="28">
                  <c:v>-136,73</c:v>
                </c:pt>
                <c:pt idx="29">
                  <c:v>-136,39</c:v>
                </c:pt>
                <c:pt idx="30">
                  <c:v>-136,15</c:v>
                </c:pt>
                <c:pt idx="31">
                  <c:v>-135,93</c:v>
                </c:pt>
                <c:pt idx="32">
                  <c:v>-135,83</c:v>
                </c:pt>
                <c:pt idx="33">
                  <c:v>-135,67</c:v>
                </c:pt>
                <c:pt idx="34">
                  <c:v>-135,53</c:v>
                </c:pt>
                <c:pt idx="35">
                  <c:v>-135,2</c:v>
                </c:pt>
                <c:pt idx="36">
                  <c:v>-135,03</c:v>
                </c:pt>
                <c:pt idx="37">
                  <c:v>-134,83</c:v>
                </c:pt>
                <c:pt idx="38">
                  <c:v>-134,62</c:v>
                </c:pt>
                <c:pt idx="39">
                  <c:v>-134,21</c:v>
                </c:pt>
                <c:pt idx="40">
                  <c:v>-134,06</c:v>
                </c:pt>
                <c:pt idx="41">
                  <c:v>-133,94</c:v>
                </c:pt>
                <c:pt idx="42">
                  <c:v>-133,68</c:v>
                </c:pt>
                <c:pt idx="43">
                  <c:v>-133,42</c:v>
                </c:pt>
                <c:pt idx="44">
                  <c:v>-133,01</c:v>
                </c:pt>
                <c:pt idx="45">
                  <c:v>-132,69</c:v>
                </c:pt>
                <c:pt idx="46">
                  <c:v>-132,26</c:v>
                </c:pt>
                <c:pt idx="47">
                  <c:v>-131,98</c:v>
                </c:pt>
                <c:pt idx="48">
                  <c:v>-131,72</c:v>
                </c:pt>
                <c:pt idx="49">
                  <c:v>-131,53</c:v>
                </c:pt>
                <c:pt idx="50">
                  <c:v>-131,33</c:v>
                </c:pt>
                <c:pt idx="51">
                  <c:v>-131,21</c:v>
                </c:pt>
                <c:pt idx="52">
                  <c:v>-130,88</c:v>
                </c:pt>
                <c:pt idx="53">
                  <c:v>-130,6</c:v>
                </c:pt>
                <c:pt idx="54">
                  <c:v>-129,87</c:v>
                </c:pt>
                <c:pt idx="55">
                  <c:v>-129,5</c:v>
                </c:pt>
                <c:pt idx="56">
                  <c:v>-129,31</c:v>
                </c:pt>
                <c:pt idx="57">
                  <c:v>-128,96</c:v>
                </c:pt>
                <c:pt idx="58">
                  <c:v>-128,73</c:v>
                </c:pt>
                <c:pt idx="59">
                  <c:v>-128,33</c:v>
                </c:pt>
                <c:pt idx="60">
                  <c:v>-127,99</c:v>
                </c:pt>
                <c:pt idx="61">
                  <c:v>-127,64</c:v>
                </c:pt>
                <c:pt idx="62">
                  <c:v>-127,38</c:v>
                </c:pt>
                <c:pt idx="63">
                  <c:v>-126,97</c:v>
                </c:pt>
                <c:pt idx="64">
                  <c:v>-126,61</c:v>
                </c:pt>
                <c:pt idx="65">
                  <c:v>-126,13</c:v>
                </c:pt>
                <c:pt idx="66">
                  <c:v>-125,94</c:v>
                </c:pt>
                <c:pt idx="67">
                  <c:v>-125,42</c:v>
                </c:pt>
                <c:pt idx="68">
                  <c:v>-125,12</c:v>
                </c:pt>
                <c:pt idx="69">
                  <c:v>-124,58</c:v>
                </c:pt>
                <c:pt idx="70">
                  <c:v>-124,22</c:v>
                </c:pt>
                <c:pt idx="71">
                  <c:v>-123,56</c:v>
                </c:pt>
                <c:pt idx="72">
                  <c:v>-123,01</c:v>
                </c:pt>
                <c:pt idx="73">
                  <c:v>-122,1</c:v>
                </c:pt>
                <c:pt idx="74">
                  <c:v>-121,23</c:v>
                </c:pt>
                <c:pt idx="75">
                  <c:v>-120,65</c:v>
                </c:pt>
                <c:pt idx="76">
                  <c:v>-120,59</c:v>
                </c:pt>
                <c:pt idx="77">
                  <c:v>-120,2</c:v>
                </c:pt>
                <c:pt idx="78">
                  <c:v>-119,51</c:v>
                </c:pt>
                <c:pt idx="79">
                  <c:v>-118,28</c:v>
                </c:pt>
                <c:pt idx="80">
                  <c:v>-117,55</c:v>
                </c:pt>
                <c:pt idx="81">
                  <c:v>-117,21</c:v>
                </c:pt>
                <c:pt idx="82">
                  <c:v>-116,37</c:v>
                </c:pt>
                <c:pt idx="83">
                  <c:v>-115,83</c:v>
                </c:pt>
                <c:pt idx="84">
                  <c:v>-115,39</c:v>
                </c:pt>
                <c:pt idx="85">
                  <c:v>-114,87</c:v>
                </c:pt>
                <c:pt idx="86">
                  <c:v>-111,86</c:v>
                </c:pt>
                <c:pt idx="87">
                  <c:v>-111,42</c:v>
                </c:pt>
                <c:pt idx="88">
                  <c:v>-110,14</c:v>
                </c:pt>
                <c:pt idx="89">
                  <c:v>-108,77</c:v>
                </c:pt>
                <c:pt idx="90">
                  <c:v>-105,94</c:v>
                </c:pt>
                <c:pt idx="91">
                  <c:v>-104,97</c:v>
                </c:pt>
                <c:pt idx="92">
                  <c:v>-103,9</c:v>
                </c:pt>
                <c:pt idx="93">
                  <c:v>-103,34</c:v>
                </c:pt>
                <c:pt idx="94">
                  <c:v>-101,04</c:v>
                </c:pt>
                <c:pt idx="95">
                  <c:v>-84,672</c:v>
                </c:pt>
                <c:pt idx="96">
                  <c:v>-80,424</c:v>
                </c:pt>
                <c:pt idx="97">
                  <c:v>-80,055</c:v>
                </c:pt>
                <c:pt idx="98">
                  <c:v>-78,091</c:v>
                </c:pt>
                <c:pt idx="99">
                  <c:v>-76,831</c:v>
                </c:pt>
                <c:pt idx="100">
                  <c:v>-72,197</c:v>
                </c:pt>
              </c:strCache>
            </c:strRef>
          </c:xVal>
          <c:yVal>
            <c:numRef>
              <c:f>'UMa, Step.1'!$A$27:$A$127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'UMa, Step.1'!$C$25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Step.1'!$C$27:$C$127</c:f>
              <c:numCache>
                <c:formatCode>General</c:formatCode>
                <c:ptCount val="101"/>
                <c:pt idx="0">
                  <c:v>-160.15501163794</c:v>
                </c:pt>
                <c:pt idx="1">
                  <c:v>-145.505203482819</c:v>
                </c:pt>
                <c:pt idx="2">
                  <c:v>-143.749668749971</c:v>
                </c:pt>
                <c:pt idx="3">
                  <c:v>-142.621159685845</c:v>
                </c:pt>
                <c:pt idx="4">
                  <c:v>-141.748529118327</c:v>
                </c:pt>
                <c:pt idx="5">
                  <c:v>-141.033008207352</c:v>
                </c:pt>
                <c:pt idx="6">
                  <c:v>-140.41914711616</c:v>
                </c:pt>
                <c:pt idx="7">
                  <c:v>-139.887090606233</c:v>
                </c:pt>
                <c:pt idx="8">
                  <c:v>-139.399237151761</c:v>
                </c:pt>
                <c:pt idx="9">
                  <c:v>-138.959649248726</c:v>
                </c:pt>
                <c:pt idx="10">
                  <c:v>-138.548637609878</c:v>
                </c:pt>
                <c:pt idx="11">
                  <c:v>-138.166691159781</c:v>
                </c:pt>
                <c:pt idx="12">
                  <c:v>-137.805448304684</c:v>
                </c:pt>
                <c:pt idx="13">
                  <c:v>-137.463940789938</c:v>
                </c:pt>
                <c:pt idx="14">
                  <c:v>-137.138233356883</c:v>
                </c:pt>
                <c:pt idx="15">
                  <c:v>-136.827947233597</c:v>
                </c:pt>
                <c:pt idx="16">
                  <c:v>-136.527088848186</c:v>
                </c:pt>
                <c:pt idx="17">
                  <c:v>-136.238461102797</c:v>
                </c:pt>
                <c:pt idx="18">
                  <c:v>-135.957945100025</c:v>
                </c:pt>
                <c:pt idx="19">
                  <c:v>-135.687070103085</c:v>
                </c:pt>
                <c:pt idx="20">
                  <c:v>-135.422277086633</c:v>
                </c:pt>
                <c:pt idx="21">
                  <c:v>-135.165068030302</c:v>
                </c:pt>
                <c:pt idx="22">
                  <c:v>-134.911475830063</c:v>
                </c:pt>
                <c:pt idx="23">
                  <c:v>-134.663499599388</c:v>
                </c:pt>
                <c:pt idx="24">
                  <c:v>-134.424357051418</c:v>
                </c:pt>
                <c:pt idx="25">
                  <c:v>-134.185406491692</c:v>
                </c:pt>
                <c:pt idx="26">
                  <c:v>-133.950791612807</c:v>
                </c:pt>
                <c:pt idx="27">
                  <c:v>-133.720097730761</c:v>
                </c:pt>
                <c:pt idx="28">
                  <c:v>-133.489257554142</c:v>
                </c:pt>
                <c:pt idx="29">
                  <c:v>-133.262005141974</c:v>
                </c:pt>
                <c:pt idx="30">
                  <c:v>-133.037720814301</c:v>
                </c:pt>
                <c:pt idx="31">
                  <c:v>-132.817758859755</c:v>
                </c:pt>
                <c:pt idx="32">
                  <c:v>-132.599700237206</c:v>
                </c:pt>
                <c:pt idx="33">
                  <c:v>-132.380416406573</c:v>
                </c:pt>
                <c:pt idx="34">
                  <c:v>-132.161883396066</c:v>
                </c:pt>
                <c:pt idx="35">
                  <c:v>-131.946286899058</c:v>
                </c:pt>
                <c:pt idx="36">
                  <c:v>-131.729266296111</c:v>
                </c:pt>
                <c:pt idx="37">
                  <c:v>-131.512567416713</c:v>
                </c:pt>
                <c:pt idx="38">
                  <c:v>-131.298272854228</c:v>
                </c:pt>
                <c:pt idx="39">
                  <c:v>-131.084599476651</c:v>
                </c:pt>
                <c:pt idx="40">
                  <c:v>-130.87365064371</c:v>
                </c:pt>
                <c:pt idx="41">
                  <c:v>-130.659620492588</c:v>
                </c:pt>
                <c:pt idx="42">
                  <c:v>-130.444416890639</c:v>
                </c:pt>
                <c:pt idx="43">
                  <c:v>-130.22996304879</c:v>
                </c:pt>
                <c:pt idx="44">
                  <c:v>-130.017150990456</c:v>
                </c:pt>
                <c:pt idx="45">
                  <c:v>-129.801405741538</c:v>
                </c:pt>
                <c:pt idx="46">
                  <c:v>-129.585146747966</c:v>
                </c:pt>
                <c:pt idx="47">
                  <c:v>-129.369269015965</c:v>
                </c:pt>
                <c:pt idx="48">
                  <c:v>-129.151165390404</c:v>
                </c:pt>
                <c:pt idx="49">
                  <c:v>-128.931246782385</c:v>
                </c:pt>
                <c:pt idx="50">
                  <c:v>-128.707505324162</c:v>
                </c:pt>
                <c:pt idx="51">
                  <c:v>-128.486027955748</c:v>
                </c:pt>
                <c:pt idx="52">
                  <c:v>-128.263159932449</c:v>
                </c:pt>
                <c:pt idx="53">
                  <c:v>-128.037715160111</c:v>
                </c:pt>
                <c:pt idx="54">
                  <c:v>-127.810972219557</c:v>
                </c:pt>
                <c:pt idx="55">
                  <c:v>-127.584067418468</c:v>
                </c:pt>
                <c:pt idx="56">
                  <c:v>-127.355519194216</c:v>
                </c:pt>
                <c:pt idx="57">
                  <c:v>-127.12295531961</c:v>
                </c:pt>
                <c:pt idx="58">
                  <c:v>-126.889231586273</c:v>
                </c:pt>
                <c:pt idx="59">
                  <c:v>-126.650098560271</c:v>
                </c:pt>
                <c:pt idx="60">
                  <c:v>-126.408261122862</c:v>
                </c:pt>
                <c:pt idx="61">
                  <c:v>-126.167442579013</c:v>
                </c:pt>
                <c:pt idx="62">
                  <c:v>-125.920900687986</c:v>
                </c:pt>
                <c:pt idx="63">
                  <c:v>-125.669725711653</c:v>
                </c:pt>
                <c:pt idx="64">
                  <c:v>-125.414687060933</c:v>
                </c:pt>
                <c:pt idx="65">
                  <c:v>-125.158661386946</c:v>
                </c:pt>
                <c:pt idx="66">
                  <c:v>-124.894951249974</c:v>
                </c:pt>
                <c:pt idx="67">
                  <c:v>-124.626955544262</c:v>
                </c:pt>
                <c:pt idx="68">
                  <c:v>-124.357613261308</c:v>
                </c:pt>
                <c:pt idx="69">
                  <c:v>-124.083714816919</c:v>
                </c:pt>
                <c:pt idx="70">
                  <c:v>-123.80697068499</c:v>
                </c:pt>
                <c:pt idx="71">
                  <c:v>-123.521322176917</c:v>
                </c:pt>
                <c:pt idx="72">
                  <c:v>-123.228690913595</c:v>
                </c:pt>
                <c:pt idx="73">
                  <c:v>-122.932599851852</c:v>
                </c:pt>
                <c:pt idx="74">
                  <c:v>-122.627321268715</c:v>
                </c:pt>
                <c:pt idx="75">
                  <c:v>-122.309724518912</c:v>
                </c:pt>
                <c:pt idx="76">
                  <c:v>-121.984075271581</c:v>
                </c:pt>
                <c:pt idx="77">
                  <c:v>-121.652442497133</c:v>
                </c:pt>
                <c:pt idx="78">
                  <c:v>-121.309256609118</c:v>
                </c:pt>
                <c:pt idx="79">
                  <c:v>-120.95830673492</c:v>
                </c:pt>
                <c:pt idx="80">
                  <c:v>-120.59110572084</c:v>
                </c:pt>
                <c:pt idx="81">
                  <c:v>-120.211407948462</c:v>
                </c:pt>
                <c:pt idx="82">
                  <c:v>-119.810026596282</c:v>
                </c:pt>
                <c:pt idx="83">
                  <c:v>-119.3954333645</c:v>
                </c:pt>
                <c:pt idx="84">
                  <c:v>-118.965150878821</c:v>
                </c:pt>
                <c:pt idx="85">
                  <c:v>-118.495979354288</c:v>
                </c:pt>
                <c:pt idx="86">
                  <c:v>-118.009418127049</c:v>
                </c:pt>
                <c:pt idx="87">
                  <c:v>-117.478256551606</c:v>
                </c:pt>
                <c:pt idx="88">
                  <c:v>-116.903410386489</c:v>
                </c:pt>
                <c:pt idx="89">
                  <c:v>-116.267586326351</c:v>
                </c:pt>
                <c:pt idx="90">
                  <c:v>-115.554903710154</c:v>
                </c:pt>
                <c:pt idx="91">
                  <c:v>-114.746192321938</c:v>
                </c:pt>
                <c:pt idx="92">
                  <c:v>-113.785167152048</c:v>
                </c:pt>
                <c:pt idx="93">
                  <c:v>-112.604786279421</c:v>
                </c:pt>
                <c:pt idx="94">
                  <c:v>-111.072068749094</c:v>
                </c:pt>
                <c:pt idx="95">
                  <c:v>-108.902032463896</c:v>
                </c:pt>
                <c:pt idx="96">
                  <c:v>-105.615430021286</c:v>
                </c:pt>
                <c:pt idx="97">
                  <c:v>-100.094547354991</c:v>
                </c:pt>
                <c:pt idx="98">
                  <c:v>-81.1941378941025</c:v>
                </c:pt>
                <c:pt idx="99">
                  <c:v>-77.3056665904371</c:v>
                </c:pt>
                <c:pt idx="100">
                  <c:v>-61.5814257891805</c:v>
                </c:pt>
              </c:numCache>
            </c:numRef>
          </c:xVal>
          <c:yVal>
            <c:numRef>
              <c:f>'UMa, Step.1'!$A$27:$A$127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'UMa, Step.1'!$F$25</c:f>
              <c:strCache>
                <c:ptCount val="1"/>
                <c:pt idx="0">
                  <c:v>Company 7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Step.1'!$F$27:$F$127</c:f>
              <c:numCache>
                <c:formatCode>General</c:formatCode>
                <c:ptCount val="101"/>
              </c:numCache>
            </c:numRef>
          </c:xVal>
          <c:yVal>
            <c:numRef>
              <c:f>'UMa, Step.1'!$A$27:$A$127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'UMa, Step.1'!$G$25</c:f>
              <c:strCache>
                <c:ptCount val="1"/>
                <c:pt idx="0">
                  <c:v>Company 8</c:v>
                </c:pt>
              </c:strCache>
            </c:strRef>
          </c:tx>
          <c:spPr>
            <a:ln w="25400" cap="rnd" cmpd="sng" algn="ctr">
              <a:solidFill>
                <a:srgbClr val="FF66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Step.1'!$G$27:$G$127</c:f>
              <c:numCache>
                <c:formatCode>General</c:formatCode>
                <c:ptCount val="101"/>
              </c:numCache>
            </c:numRef>
          </c:xVal>
          <c:yVal>
            <c:numRef>
              <c:f>'UMa, Step.1'!$A$27:$A$127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'UMa, Step.1'!$H$25</c:f>
              <c:strCache>
                <c:ptCount val="1"/>
                <c:pt idx="0">
                  <c:v>Company 7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Step.1'!$H$27:$H$127</c:f>
              <c:numCache>
                <c:formatCode>General</c:formatCode>
                <c:ptCount val="101"/>
              </c:numCache>
            </c:numRef>
          </c:xVal>
          <c:yVal>
            <c:numRef>
              <c:f>'UMa, Step.1'!$A$27:$A$127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'UMa, Step.1'!$I$25</c:f>
              <c:strCache>
                <c:ptCount val="1"/>
                <c:pt idx="0">
                  <c:v>Company 8</c:v>
                </c:pt>
              </c:strCache>
            </c:strRef>
          </c:tx>
          <c:spPr>
            <a:ln w="25400" cap="rnd" cmpd="sng" algn="ctr">
              <a:solidFill>
                <a:srgbClr val="993366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Step.1'!$I$27:$I$127</c:f>
              <c:numCache>
                <c:formatCode>General</c:formatCode>
                <c:ptCount val="101"/>
              </c:numCache>
            </c:numRef>
          </c:xVal>
          <c:yVal>
            <c:numRef>
              <c:f>'UMa, Step.1'!$A$27:$A$127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'UMa, Step.1'!$J$25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99CC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Step.1'!$J$27:$J$127</c:f>
              <c:numCache>
                <c:formatCode>General</c:formatCode>
                <c:ptCount val="101"/>
              </c:numCache>
            </c:numRef>
          </c:xVal>
          <c:yVal>
            <c:numRef>
              <c:f>'UMa, Step.1'!$A$27:$A$127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'UMa, Step.1'!$K$25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Step.1'!$K$27:$K$127</c:f>
              <c:numCache>
                <c:formatCode>General</c:formatCode>
                <c:ptCount val="101"/>
              </c:numCache>
            </c:numRef>
          </c:xVal>
          <c:yVal>
            <c:numRef>
              <c:f>'UMa, Step.1'!$A$27:$A$127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'UMa, Step.1'!$L$25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33CCCC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Step.1'!$L$27:$L$127</c:f>
              <c:numCache>
                <c:formatCode>General</c:formatCode>
                <c:ptCount val="101"/>
              </c:numCache>
            </c:numRef>
          </c:xVal>
          <c:yVal>
            <c:numRef>
              <c:f>'UMa, Step.1'!$A$27:$A$127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'UMa, Step.1'!$M$25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FF99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Step.1'!$M$27:$M$127</c:f>
              <c:numCache>
                <c:formatCode>General</c:formatCode>
                <c:ptCount val="101"/>
              </c:numCache>
            </c:numRef>
          </c:xVal>
          <c:yVal>
            <c:numRef>
              <c:f>'UMa, Step.1'!$A$27:$A$127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'UMa, Step.1'!$N$25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99CCFF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Step.1'!$N$27:$N$127</c:f>
              <c:numCache>
                <c:formatCode>General</c:formatCode>
                <c:ptCount val="101"/>
              </c:numCache>
            </c:numRef>
          </c:xVal>
          <c:yVal>
            <c:numRef>
              <c:f>'UMa, Step.1'!$A$27:$A$127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9415137"/>
        <c:axId val="673847629"/>
      </c:scatterChart>
      <c:valAx>
        <c:axId val="719415137"/>
        <c:scaling>
          <c:orientation val="minMax"/>
          <c:max val="-50"/>
          <c:min val="-250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400" b="1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Calibri" panose="020F0502020204030204" charset="-122"/>
                    <a:ea typeface="Calibri" panose="020F0502020204030204" charset="-122"/>
                    <a:cs typeface="Calibri" panose="020F0502020204030204" charset="-122"/>
                  </a:defRPr>
                </a:pPr>
                <a:r>
                  <a:rPr lang="en-GB" sz="1400"/>
                  <a:t>pathloss without antenna gain [dB]</a:t>
                </a:r>
                <a:endParaRPr lang="en-GB" sz="1400" b="1" i="0" u="none" strike="noStrike" baseline="0">
                  <a:solidFill>
                    <a:srgbClr val="000000">
                      <a:alpha val="100000"/>
                    </a:srgbClr>
                  </a:solidFill>
                  <a:latin typeface="Calibri" panose="020F0502020204030204" charset="-122"/>
                  <a:ea typeface="Calibri" panose="020F0502020204030204" charset="-122"/>
                  <a:cs typeface="Calibri" panose="020F0502020204030204" charset="-122"/>
                </a:endParaRPr>
              </a:p>
            </c:rich>
          </c:tx>
          <c:layout>
            <c:manualLayout>
              <c:xMode val="edge"/>
              <c:yMode val="edge"/>
              <c:x val="0.380833612014714"/>
              <c:y val="0.901929163616453"/>
            </c:manualLayout>
          </c:layout>
          <c:overlay val="0"/>
          <c:spPr>
            <a:noFill/>
            <a:ln w="3175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808080">
                <a:alpha val="100000"/>
              </a:srgb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673847629"/>
        <c:crossesAt val="0"/>
        <c:crossBetween val="midCat"/>
      </c:valAx>
      <c:valAx>
        <c:axId val="673847629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>
                  <a:alpha val="100000"/>
                </a:srgb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400" b="1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Calibri" panose="020F0502020204030204" charset="-122"/>
                    <a:ea typeface="Calibri" panose="020F0502020204030204" charset="-122"/>
                    <a:cs typeface="Calibri" panose="020F0502020204030204" charset="-122"/>
                  </a:defRPr>
                </a:pPr>
                <a:r>
                  <a:rPr lang="en-GB" sz="1400"/>
                  <a:t>CDF [%]</a:t>
                </a:r>
                <a:endParaRPr lang="en-GB" sz="1400" b="1" i="0" u="none" strike="noStrike" baseline="0">
                  <a:solidFill>
                    <a:srgbClr val="000000">
                      <a:alpha val="100000"/>
                    </a:srgbClr>
                  </a:solidFill>
                  <a:latin typeface="Calibri" panose="020F0502020204030204" charset="-122"/>
                  <a:ea typeface="Calibri" panose="020F0502020204030204" charset="-122"/>
                  <a:cs typeface="Calibri" panose="020F0502020204030204" charset="-122"/>
                </a:endParaRPr>
              </a:p>
            </c:rich>
          </c:tx>
          <c:layout>
            <c:manualLayout>
              <c:xMode val="edge"/>
              <c:yMode val="edge"/>
              <c:x val="0.0190289176815861"/>
              <c:y val="0.382653476007807"/>
            </c:manualLayout>
          </c:layout>
          <c:overlay val="0"/>
          <c:spPr>
            <a:noFill/>
            <a:ln w="3175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808080">
                <a:alpha val="100000"/>
              </a:srgb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defRPr>
            </a:pPr>
          </a:p>
        </c:txPr>
        <c:crossAx val="719415137"/>
        <c:crossesAt val="-250"/>
        <c:crossBetween val="midCat"/>
      </c:valAx>
      <c:spPr>
        <a:solidFill>
          <a:srgbClr val="FFFFFF">
            <a:alpha val="100000"/>
          </a:srgbClr>
        </a:solidFill>
        <a:ln w="3175">
          <a:noFill/>
        </a:ln>
      </c:spPr>
    </c:plotArea>
    <c:legend>
      <c:legendPos val="r"/>
      <c:layout>
        <c:manualLayout>
          <c:xMode val="edge"/>
          <c:yMode val="edge"/>
          <c:x val="0.883640285705028"/>
          <c:y val="0.198413352177132"/>
          <c:w val="0.10925"/>
          <c:h val="0.616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</a:p>
      </c:txPr>
    </c:legend>
    <c:plotVisOnly val="1"/>
    <c:dispBlanksAs val="gap"/>
    <c:showDLblsOverMax val="0"/>
  </c:chart>
  <c:spPr>
    <a:solidFill>
      <a:srgbClr val="FFFFFF">
        <a:alpha val="100000"/>
      </a:srgbClr>
    </a:solidFill>
    <a:ln w="3175" cap="flat" cmpd="sng" algn="ctr">
      <a:solidFill>
        <a:srgbClr val="808080">
          <a:alpha val="100000"/>
        </a:srgbClr>
      </a:solidFill>
      <a:prstDash val="solid"/>
      <a:round/>
    </a:ln>
  </c:spPr>
  <c:txPr>
    <a:bodyPr rot="0" wrap="square" anchor="ctr" anchorCtr="1"/>
    <a:lstStyle/>
    <a:p>
      <a:pPr>
        <a:defRPr lang="zh-CN" sz="1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13383948337123"/>
          <c:y val="0.044961359439164"/>
          <c:w val="0.790404162228388"/>
          <c:h val="0.803102903085756"/>
        </c:manualLayout>
      </c:layout>
      <c:scatterChart>
        <c:scatterStyle val="line"/>
        <c:varyColors val="0"/>
        <c:ser>
          <c:idx val="0"/>
          <c:order val="0"/>
          <c:tx>
            <c:strRef>
              <c:f>'UMa, Step.2'!$B$25</c:f>
              <c:strCache>
                <c:ptCount val="1"/>
                <c:pt idx="0">
                  <c:v>ZTE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Step.2'!$B$27:$B$127</c:f>
              <c:numCache>
                <c:formatCode>General</c:formatCode>
                <c:ptCount val="101"/>
                <c:pt idx="0">
                  <c:v>-177.45913529807</c:v>
                </c:pt>
                <c:pt idx="1">
                  <c:v>-161.906020925892</c:v>
                </c:pt>
                <c:pt idx="2">
                  <c:v>-159.600078649839</c:v>
                </c:pt>
                <c:pt idx="3">
                  <c:v>-158.149442050892</c:v>
                </c:pt>
                <c:pt idx="4">
                  <c:v>-156.965500499815</c:v>
                </c:pt>
                <c:pt idx="5">
                  <c:v>-155.932830446556</c:v>
                </c:pt>
                <c:pt idx="6">
                  <c:v>-154.96169208818</c:v>
                </c:pt>
                <c:pt idx="7">
                  <c:v>-154.183340173536</c:v>
                </c:pt>
                <c:pt idx="8">
                  <c:v>-153.402340826433</c:v>
                </c:pt>
                <c:pt idx="9">
                  <c:v>-152.693942758834</c:v>
                </c:pt>
                <c:pt idx="10">
                  <c:v>-152.053162158255</c:v>
                </c:pt>
                <c:pt idx="11">
                  <c:v>-151.35636029635</c:v>
                </c:pt>
                <c:pt idx="12">
                  <c:v>-150.721168199964</c:v>
                </c:pt>
                <c:pt idx="13">
                  <c:v>-150.113050333462</c:v>
                </c:pt>
                <c:pt idx="14">
                  <c:v>-149.498598966735</c:v>
                </c:pt>
                <c:pt idx="15">
                  <c:v>-148.884842405851</c:v>
                </c:pt>
                <c:pt idx="16">
                  <c:v>-148.277315259747</c:v>
                </c:pt>
                <c:pt idx="17">
                  <c:v>-147.712394415671</c:v>
                </c:pt>
                <c:pt idx="18">
                  <c:v>-147.113964772802</c:v>
                </c:pt>
                <c:pt idx="19">
                  <c:v>-146.541105081071</c:v>
                </c:pt>
                <c:pt idx="20">
                  <c:v>-145.96054285524</c:v>
                </c:pt>
                <c:pt idx="21">
                  <c:v>-145.389051578642</c:v>
                </c:pt>
                <c:pt idx="22">
                  <c:v>-144.84916661169</c:v>
                </c:pt>
                <c:pt idx="23">
                  <c:v>-144.274098956317</c:v>
                </c:pt>
                <c:pt idx="24">
                  <c:v>-143.688942900191</c:v>
                </c:pt>
                <c:pt idx="25">
                  <c:v>-143.089855831891</c:v>
                </c:pt>
                <c:pt idx="26">
                  <c:v>-142.501371179908</c:v>
                </c:pt>
                <c:pt idx="27">
                  <c:v>-141.912834717398</c:v>
                </c:pt>
                <c:pt idx="28">
                  <c:v>-141.342572466241</c:v>
                </c:pt>
                <c:pt idx="29">
                  <c:v>-140.775603363322</c:v>
                </c:pt>
                <c:pt idx="30">
                  <c:v>-140.199098873292</c:v>
                </c:pt>
                <c:pt idx="31">
                  <c:v>-139.655639912753</c:v>
                </c:pt>
                <c:pt idx="32">
                  <c:v>-139.13956624201</c:v>
                </c:pt>
                <c:pt idx="33">
                  <c:v>-138.619430534372</c:v>
                </c:pt>
                <c:pt idx="34">
                  <c:v>-138.090828598381</c:v>
                </c:pt>
                <c:pt idx="35">
                  <c:v>-137.59296553633</c:v>
                </c:pt>
                <c:pt idx="36">
                  <c:v>-137.071431515737</c:v>
                </c:pt>
                <c:pt idx="37">
                  <c:v>-136.606569354833</c:v>
                </c:pt>
                <c:pt idx="38">
                  <c:v>-136.148000747925</c:v>
                </c:pt>
                <c:pt idx="39">
                  <c:v>-135.684497439254</c:v>
                </c:pt>
                <c:pt idx="40">
                  <c:v>-135.202651694762</c:v>
                </c:pt>
                <c:pt idx="41">
                  <c:v>-134.756258589419</c:v>
                </c:pt>
                <c:pt idx="42">
                  <c:v>-134.343671219169</c:v>
                </c:pt>
                <c:pt idx="43">
                  <c:v>-133.938444596171</c:v>
                </c:pt>
                <c:pt idx="44">
                  <c:v>-133.533685691052</c:v>
                </c:pt>
                <c:pt idx="45">
                  <c:v>-133.121959169083</c:v>
                </c:pt>
                <c:pt idx="46">
                  <c:v>-132.725031157198</c:v>
                </c:pt>
                <c:pt idx="47">
                  <c:v>-132.328564819217</c:v>
                </c:pt>
                <c:pt idx="48">
                  <c:v>-131.915749951165</c:v>
                </c:pt>
                <c:pt idx="49">
                  <c:v>-131.522026907767</c:v>
                </c:pt>
                <c:pt idx="50">
                  <c:v>-131.122497122127</c:v>
                </c:pt>
                <c:pt idx="51">
                  <c:v>-130.740068507965</c:v>
                </c:pt>
                <c:pt idx="52">
                  <c:v>-130.376916939649</c:v>
                </c:pt>
                <c:pt idx="53">
                  <c:v>-129.978902704511</c:v>
                </c:pt>
                <c:pt idx="54">
                  <c:v>-129.587798869223</c:v>
                </c:pt>
                <c:pt idx="55">
                  <c:v>-129.215149301283</c:v>
                </c:pt>
                <c:pt idx="56">
                  <c:v>-128.828806289382</c:v>
                </c:pt>
                <c:pt idx="57">
                  <c:v>-128.456733247826</c:v>
                </c:pt>
                <c:pt idx="58">
                  <c:v>-128.100143608126</c:v>
                </c:pt>
                <c:pt idx="59">
                  <c:v>-127.688487934204</c:v>
                </c:pt>
                <c:pt idx="60">
                  <c:v>-127.294782746273</c:v>
                </c:pt>
                <c:pt idx="61">
                  <c:v>-126.885118656559</c:v>
                </c:pt>
                <c:pt idx="62">
                  <c:v>-126.460405131267</c:v>
                </c:pt>
                <c:pt idx="63">
                  <c:v>-126.083296032994</c:v>
                </c:pt>
                <c:pt idx="64">
                  <c:v>-125.683050921436</c:v>
                </c:pt>
                <c:pt idx="65">
                  <c:v>-125.269661665192</c:v>
                </c:pt>
                <c:pt idx="66">
                  <c:v>-124.819455068245</c:v>
                </c:pt>
                <c:pt idx="67">
                  <c:v>-124.400173460792</c:v>
                </c:pt>
                <c:pt idx="68">
                  <c:v>-123.975598529624</c:v>
                </c:pt>
                <c:pt idx="69">
                  <c:v>-123.559009505416</c:v>
                </c:pt>
                <c:pt idx="70">
                  <c:v>-123.126446496596</c:v>
                </c:pt>
                <c:pt idx="71">
                  <c:v>-122.663149818373</c:v>
                </c:pt>
                <c:pt idx="72">
                  <c:v>-122.236048768793</c:v>
                </c:pt>
                <c:pt idx="73">
                  <c:v>-121.793417506755</c:v>
                </c:pt>
                <c:pt idx="74">
                  <c:v>-121.331342210561</c:v>
                </c:pt>
                <c:pt idx="75">
                  <c:v>-120.831420603068</c:v>
                </c:pt>
                <c:pt idx="76">
                  <c:v>-120.327015365116</c:v>
                </c:pt>
                <c:pt idx="77">
                  <c:v>-119.834574645882</c:v>
                </c:pt>
                <c:pt idx="78">
                  <c:v>-119.304022822492</c:v>
                </c:pt>
                <c:pt idx="79">
                  <c:v>-118.73501636191</c:v>
                </c:pt>
                <c:pt idx="80">
                  <c:v>-118.178721373186</c:v>
                </c:pt>
                <c:pt idx="81">
                  <c:v>-117.606873796507</c:v>
                </c:pt>
                <c:pt idx="82">
                  <c:v>-117.050685745189</c:v>
                </c:pt>
                <c:pt idx="83">
                  <c:v>-116.397800745272</c:v>
                </c:pt>
                <c:pt idx="84">
                  <c:v>-115.738964700219</c:v>
                </c:pt>
                <c:pt idx="85">
                  <c:v>-115.012973641928</c:v>
                </c:pt>
                <c:pt idx="86">
                  <c:v>-114.252984956271</c:v>
                </c:pt>
                <c:pt idx="87">
                  <c:v>-113.443132472311</c:v>
                </c:pt>
                <c:pt idx="88">
                  <c:v>-112.618824574048</c:v>
                </c:pt>
                <c:pt idx="89">
                  <c:v>-111.691697146206</c:v>
                </c:pt>
                <c:pt idx="90">
                  <c:v>-110.508069672472</c:v>
                </c:pt>
                <c:pt idx="91">
                  <c:v>-109.176965388523</c:v>
                </c:pt>
                <c:pt idx="92">
                  <c:v>-107.406481766566</c:v>
                </c:pt>
                <c:pt idx="93">
                  <c:v>-105.102370536028</c:v>
                </c:pt>
                <c:pt idx="94">
                  <c:v>-102.28470274124</c:v>
                </c:pt>
                <c:pt idx="95">
                  <c:v>-99.1229406405967</c:v>
                </c:pt>
                <c:pt idx="96">
                  <c:v>-94.6244022624216</c:v>
                </c:pt>
                <c:pt idx="97">
                  <c:v>-83.841595592924</c:v>
                </c:pt>
                <c:pt idx="98">
                  <c:v>-77.4054179984895</c:v>
                </c:pt>
                <c:pt idx="99">
                  <c:v>-71.2664665475374</c:v>
                </c:pt>
                <c:pt idx="100">
                  <c:v>-55.7473927679953</c:v>
                </c:pt>
              </c:numCache>
            </c:numRef>
          </c:xVal>
          <c:yVal>
            <c:numRef>
              <c:f>'UMa, Step.2'!$A$27:$A$127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'UMa, Step.2'!$C$25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 cap="rnd" cmpd="sng" algn="ctr">
              <a:solidFill>
                <a:srgbClr val="993366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Step.2'!$C$27:$C$127</c:f>
              <c:numCache>
                <c:formatCode>General</c:formatCode>
                <c:ptCount val="101"/>
              </c:numCache>
            </c:numRef>
          </c:xVal>
          <c:yVal>
            <c:numRef>
              <c:f>'UMa, Step.2'!$A$27:$A$127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'UMa, Step.2'!$D$25</c:f>
              <c:strCache>
                <c:ptCount val="1"/>
                <c:pt idx="0">
                  <c:v>Ericsson</c:v>
                </c:pt>
              </c:strCache>
            </c:strRef>
          </c:tx>
          <c:spPr>
            <a:ln w="25400" cap="rnd" cmpd="sng" algn="ctr">
              <a:solidFill>
                <a:srgbClr val="8080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Step.2'!$D$27:$D$127</c:f>
              <c:numCache>
                <c:formatCode>General</c:formatCode>
                <c:ptCount val="101"/>
                <c:pt idx="0">
                  <c:v>-162.71</c:v>
                </c:pt>
                <c:pt idx="1">
                  <c:v>-154.62</c:v>
                </c:pt>
                <c:pt idx="2">
                  <c:v>-152.11</c:v>
                </c:pt>
                <c:pt idx="3">
                  <c:v>-150.42</c:v>
                </c:pt>
                <c:pt idx="4">
                  <c:v>-148.58</c:v>
                </c:pt>
                <c:pt idx="5">
                  <c:v>-146.79</c:v>
                </c:pt>
                <c:pt idx="6">
                  <c:v>-145.93</c:v>
                </c:pt>
                <c:pt idx="7">
                  <c:v>-144.66</c:v>
                </c:pt>
                <c:pt idx="8">
                  <c:v>-143.93</c:v>
                </c:pt>
                <c:pt idx="9">
                  <c:v>-142.55</c:v>
                </c:pt>
                <c:pt idx="10">
                  <c:v>-141.94</c:v>
                </c:pt>
                <c:pt idx="11">
                  <c:v>-141.21</c:v>
                </c:pt>
                <c:pt idx="12">
                  <c:v>-140.28</c:v>
                </c:pt>
                <c:pt idx="13">
                  <c:v>-139.83</c:v>
                </c:pt>
                <c:pt idx="14">
                  <c:v>-139.5</c:v>
                </c:pt>
                <c:pt idx="15">
                  <c:v>-138.74</c:v>
                </c:pt>
                <c:pt idx="16">
                  <c:v>-138.26</c:v>
                </c:pt>
                <c:pt idx="17">
                  <c:v>-137.84</c:v>
                </c:pt>
                <c:pt idx="18">
                  <c:v>-137.63</c:v>
                </c:pt>
                <c:pt idx="19">
                  <c:v>-137.13</c:v>
                </c:pt>
                <c:pt idx="20">
                  <c:v>-136.73</c:v>
                </c:pt>
                <c:pt idx="21">
                  <c:v>-136.38</c:v>
                </c:pt>
                <c:pt idx="22">
                  <c:v>-135.98</c:v>
                </c:pt>
                <c:pt idx="23">
                  <c:v>-135.59</c:v>
                </c:pt>
                <c:pt idx="24">
                  <c:v>-135.1</c:v>
                </c:pt>
                <c:pt idx="25">
                  <c:v>-134.82</c:v>
                </c:pt>
                <c:pt idx="26">
                  <c:v>-134.46</c:v>
                </c:pt>
                <c:pt idx="27">
                  <c:v>-134.16</c:v>
                </c:pt>
                <c:pt idx="28">
                  <c:v>-133.91</c:v>
                </c:pt>
                <c:pt idx="29">
                  <c:v>-133.59</c:v>
                </c:pt>
                <c:pt idx="30">
                  <c:v>-133.11</c:v>
                </c:pt>
                <c:pt idx="31">
                  <c:v>-132.9</c:v>
                </c:pt>
                <c:pt idx="32">
                  <c:v>-132.63</c:v>
                </c:pt>
                <c:pt idx="33">
                  <c:v>-132.36</c:v>
                </c:pt>
                <c:pt idx="34">
                  <c:v>-132.18</c:v>
                </c:pt>
                <c:pt idx="35">
                  <c:v>-131.93</c:v>
                </c:pt>
                <c:pt idx="36">
                  <c:v>-131.72</c:v>
                </c:pt>
                <c:pt idx="37">
                  <c:v>-131.43</c:v>
                </c:pt>
                <c:pt idx="38">
                  <c:v>-131.18</c:v>
                </c:pt>
                <c:pt idx="39">
                  <c:v>-130.96</c:v>
                </c:pt>
                <c:pt idx="40">
                  <c:v>-130.8</c:v>
                </c:pt>
                <c:pt idx="41">
                  <c:v>-130.49</c:v>
                </c:pt>
                <c:pt idx="42">
                  <c:v>-130.29</c:v>
                </c:pt>
                <c:pt idx="43">
                  <c:v>-130.22</c:v>
                </c:pt>
                <c:pt idx="44">
                  <c:v>-129.93</c:v>
                </c:pt>
                <c:pt idx="45">
                  <c:v>-129.73</c:v>
                </c:pt>
                <c:pt idx="46">
                  <c:v>-129.44</c:v>
                </c:pt>
                <c:pt idx="47">
                  <c:v>-129.09</c:v>
                </c:pt>
                <c:pt idx="48">
                  <c:v>-128.76</c:v>
                </c:pt>
                <c:pt idx="49">
                  <c:v>-128.38</c:v>
                </c:pt>
                <c:pt idx="50">
                  <c:v>-128.18</c:v>
                </c:pt>
                <c:pt idx="51">
                  <c:v>-127.63</c:v>
                </c:pt>
                <c:pt idx="52">
                  <c:v>-127.25</c:v>
                </c:pt>
                <c:pt idx="53">
                  <c:v>-126.96</c:v>
                </c:pt>
                <c:pt idx="54">
                  <c:v>-126.72</c:v>
                </c:pt>
                <c:pt idx="55">
                  <c:v>-126.46</c:v>
                </c:pt>
                <c:pt idx="56">
                  <c:v>-126.32</c:v>
                </c:pt>
                <c:pt idx="57">
                  <c:v>-126.09</c:v>
                </c:pt>
                <c:pt idx="58">
                  <c:v>-125.9</c:v>
                </c:pt>
                <c:pt idx="59">
                  <c:v>-125.58</c:v>
                </c:pt>
                <c:pt idx="60">
                  <c:v>-124.99</c:v>
                </c:pt>
                <c:pt idx="61">
                  <c:v>-124.44</c:v>
                </c:pt>
                <c:pt idx="62">
                  <c:v>-124.01</c:v>
                </c:pt>
                <c:pt idx="63">
                  <c:v>-123.61</c:v>
                </c:pt>
                <c:pt idx="64">
                  <c:v>-123.44</c:v>
                </c:pt>
                <c:pt idx="65">
                  <c:v>-122.76</c:v>
                </c:pt>
                <c:pt idx="66">
                  <c:v>-122.17</c:v>
                </c:pt>
                <c:pt idx="67">
                  <c:v>-121.92</c:v>
                </c:pt>
                <c:pt idx="68">
                  <c:v>-121.57</c:v>
                </c:pt>
                <c:pt idx="69">
                  <c:v>-121.22</c:v>
                </c:pt>
                <c:pt idx="70">
                  <c:v>-120.85</c:v>
                </c:pt>
                <c:pt idx="71">
                  <c:v>-120.4</c:v>
                </c:pt>
                <c:pt idx="72">
                  <c:v>-119.43</c:v>
                </c:pt>
                <c:pt idx="73">
                  <c:v>-118.92</c:v>
                </c:pt>
                <c:pt idx="74">
                  <c:v>-118.55</c:v>
                </c:pt>
                <c:pt idx="75">
                  <c:v>-118.3</c:v>
                </c:pt>
                <c:pt idx="76">
                  <c:v>-117.81</c:v>
                </c:pt>
                <c:pt idx="77">
                  <c:v>-117.51</c:v>
                </c:pt>
                <c:pt idx="78">
                  <c:v>-116.25</c:v>
                </c:pt>
                <c:pt idx="79">
                  <c:v>-115.33</c:v>
                </c:pt>
                <c:pt idx="80">
                  <c:v>-114.95</c:v>
                </c:pt>
                <c:pt idx="81">
                  <c:v>-114.2</c:v>
                </c:pt>
                <c:pt idx="82">
                  <c:v>-113.26</c:v>
                </c:pt>
                <c:pt idx="83">
                  <c:v>-112.32</c:v>
                </c:pt>
                <c:pt idx="84">
                  <c:v>-111.21</c:v>
                </c:pt>
                <c:pt idx="85">
                  <c:v>-110.7</c:v>
                </c:pt>
                <c:pt idx="86">
                  <c:v>-109.93</c:v>
                </c:pt>
                <c:pt idx="87">
                  <c:v>-108.98</c:v>
                </c:pt>
                <c:pt idx="88">
                  <c:v>-106.8</c:v>
                </c:pt>
                <c:pt idx="89">
                  <c:v>-105.77</c:v>
                </c:pt>
                <c:pt idx="90">
                  <c:v>-104.51</c:v>
                </c:pt>
                <c:pt idx="91">
                  <c:v>-102.69</c:v>
                </c:pt>
                <c:pt idx="92">
                  <c:v>-99.549</c:v>
                </c:pt>
                <c:pt idx="93">
                  <c:v>-98.7</c:v>
                </c:pt>
                <c:pt idx="94">
                  <c:v>-95.742</c:v>
                </c:pt>
                <c:pt idx="95">
                  <c:v>-93.72</c:v>
                </c:pt>
                <c:pt idx="96">
                  <c:v>-91.412</c:v>
                </c:pt>
                <c:pt idx="97">
                  <c:v>-81.038</c:v>
                </c:pt>
                <c:pt idx="98">
                  <c:v>-77.249</c:v>
                </c:pt>
                <c:pt idx="99">
                  <c:v>-71.811</c:v>
                </c:pt>
                <c:pt idx="100">
                  <c:v>-68.318</c:v>
                </c:pt>
              </c:numCache>
            </c:numRef>
          </c:xVal>
          <c:yVal>
            <c:numRef>
              <c:f>'UMa, Step.2'!$A$27:$A$127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'UMa, Step.2'!$E$25</c:f>
              <c:strCache>
                <c:ptCount val="1"/>
                <c:pt idx="0">
                  <c:v>Nokia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Step.2'!$E$27:$E$127</c:f>
              <c:numCache>
                <c:formatCode>General</c:formatCode>
                <c:ptCount val="101"/>
                <c:pt idx="0">
                  <c:v>-177.27</c:v>
                </c:pt>
                <c:pt idx="1">
                  <c:v>-162.89</c:v>
                </c:pt>
                <c:pt idx="2">
                  <c:v>-160.55</c:v>
                </c:pt>
                <c:pt idx="3">
                  <c:v>-158.91</c:v>
                </c:pt>
                <c:pt idx="4">
                  <c:v>-157.6</c:v>
                </c:pt>
                <c:pt idx="5">
                  <c:v>-156.5</c:v>
                </c:pt>
                <c:pt idx="6">
                  <c:v>-155.59</c:v>
                </c:pt>
                <c:pt idx="7">
                  <c:v>-154.71</c:v>
                </c:pt>
                <c:pt idx="8">
                  <c:v>-153.89</c:v>
                </c:pt>
                <c:pt idx="9">
                  <c:v>-153.12</c:v>
                </c:pt>
                <c:pt idx="10">
                  <c:v>-152.37</c:v>
                </c:pt>
                <c:pt idx="11">
                  <c:v>-151.68</c:v>
                </c:pt>
                <c:pt idx="12">
                  <c:v>-150.99</c:v>
                </c:pt>
                <c:pt idx="13">
                  <c:v>-150.33</c:v>
                </c:pt>
                <c:pt idx="14">
                  <c:v>-149.65</c:v>
                </c:pt>
                <c:pt idx="15">
                  <c:v>-149.03</c:v>
                </c:pt>
                <c:pt idx="16">
                  <c:v>-148.44</c:v>
                </c:pt>
                <c:pt idx="17">
                  <c:v>-147.88</c:v>
                </c:pt>
                <c:pt idx="18">
                  <c:v>-147.31</c:v>
                </c:pt>
                <c:pt idx="19">
                  <c:v>-146.77</c:v>
                </c:pt>
                <c:pt idx="20">
                  <c:v>-146.24</c:v>
                </c:pt>
                <c:pt idx="21">
                  <c:v>-145.67</c:v>
                </c:pt>
                <c:pt idx="22">
                  <c:v>-145.14</c:v>
                </c:pt>
                <c:pt idx="23">
                  <c:v>-144.6</c:v>
                </c:pt>
                <c:pt idx="24">
                  <c:v>-144.06</c:v>
                </c:pt>
                <c:pt idx="25">
                  <c:v>-143.54</c:v>
                </c:pt>
                <c:pt idx="26">
                  <c:v>-143.03</c:v>
                </c:pt>
                <c:pt idx="27">
                  <c:v>-142.55</c:v>
                </c:pt>
                <c:pt idx="28">
                  <c:v>-142.04</c:v>
                </c:pt>
                <c:pt idx="29">
                  <c:v>-141.56</c:v>
                </c:pt>
                <c:pt idx="30">
                  <c:v>-141.06</c:v>
                </c:pt>
                <c:pt idx="31">
                  <c:v>-140.57</c:v>
                </c:pt>
                <c:pt idx="32">
                  <c:v>-140.07</c:v>
                </c:pt>
                <c:pt idx="33">
                  <c:v>-139.58</c:v>
                </c:pt>
                <c:pt idx="34">
                  <c:v>-139.09</c:v>
                </c:pt>
                <c:pt idx="35">
                  <c:v>-138.61</c:v>
                </c:pt>
                <c:pt idx="36">
                  <c:v>-138.11</c:v>
                </c:pt>
                <c:pt idx="37">
                  <c:v>-137.62</c:v>
                </c:pt>
                <c:pt idx="38">
                  <c:v>-137.11</c:v>
                </c:pt>
                <c:pt idx="39">
                  <c:v>-136.59</c:v>
                </c:pt>
                <c:pt idx="40">
                  <c:v>-136.09</c:v>
                </c:pt>
                <c:pt idx="41">
                  <c:v>-135.58</c:v>
                </c:pt>
                <c:pt idx="42">
                  <c:v>-135.07</c:v>
                </c:pt>
                <c:pt idx="43">
                  <c:v>-134.54</c:v>
                </c:pt>
                <c:pt idx="44">
                  <c:v>-134.03</c:v>
                </c:pt>
                <c:pt idx="45">
                  <c:v>-133.56</c:v>
                </c:pt>
                <c:pt idx="46">
                  <c:v>-133.04</c:v>
                </c:pt>
                <c:pt idx="47">
                  <c:v>-132.55</c:v>
                </c:pt>
                <c:pt idx="48">
                  <c:v>-132.08</c:v>
                </c:pt>
                <c:pt idx="49">
                  <c:v>-131.62</c:v>
                </c:pt>
                <c:pt idx="50">
                  <c:v>-131.19</c:v>
                </c:pt>
                <c:pt idx="51">
                  <c:v>-130.72</c:v>
                </c:pt>
                <c:pt idx="52">
                  <c:v>-130.27</c:v>
                </c:pt>
                <c:pt idx="53">
                  <c:v>-129.84</c:v>
                </c:pt>
                <c:pt idx="54">
                  <c:v>-129.39</c:v>
                </c:pt>
                <c:pt idx="55">
                  <c:v>-128.99</c:v>
                </c:pt>
                <c:pt idx="56">
                  <c:v>-128.56</c:v>
                </c:pt>
                <c:pt idx="57">
                  <c:v>-128.16</c:v>
                </c:pt>
                <c:pt idx="58">
                  <c:v>-127.76</c:v>
                </c:pt>
                <c:pt idx="59">
                  <c:v>-127.37</c:v>
                </c:pt>
                <c:pt idx="60">
                  <c:v>-126.97</c:v>
                </c:pt>
                <c:pt idx="61">
                  <c:v>-126.61</c:v>
                </c:pt>
                <c:pt idx="62">
                  <c:v>-126.24</c:v>
                </c:pt>
                <c:pt idx="63">
                  <c:v>-125.84</c:v>
                </c:pt>
                <c:pt idx="64">
                  <c:v>-125.47</c:v>
                </c:pt>
                <c:pt idx="65">
                  <c:v>-125.09</c:v>
                </c:pt>
                <c:pt idx="66">
                  <c:v>-124.69</c:v>
                </c:pt>
                <c:pt idx="67">
                  <c:v>-124.29</c:v>
                </c:pt>
                <c:pt idx="68">
                  <c:v>-123.9</c:v>
                </c:pt>
                <c:pt idx="69">
                  <c:v>-123.49</c:v>
                </c:pt>
                <c:pt idx="70">
                  <c:v>-123.1</c:v>
                </c:pt>
                <c:pt idx="71">
                  <c:v>-122.71</c:v>
                </c:pt>
                <c:pt idx="72">
                  <c:v>-122.29</c:v>
                </c:pt>
                <c:pt idx="73">
                  <c:v>-121.87</c:v>
                </c:pt>
                <c:pt idx="74">
                  <c:v>-121.43</c:v>
                </c:pt>
                <c:pt idx="75">
                  <c:v>-120.99</c:v>
                </c:pt>
                <c:pt idx="76">
                  <c:v>-120.53</c:v>
                </c:pt>
                <c:pt idx="77">
                  <c:v>-120.06</c:v>
                </c:pt>
                <c:pt idx="78">
                  <c:v>-119.58</c:v>
                </c:pt>
                <c:pt idx="79">
                  <c:v>-119.07</c:v>
                </c:pt>
                <c:pt idx="80">
                  <c:v>-118.53</c:v>
                </c:pt>
                <c:pt idx="81">
                  <c:v>-118</c:v>
                </c:pt>
                <c:pt idx="82">
                  <c:v>-117.44</c:v>
                </c:pt>
                <c:pt idx="83">
                  <c:v>-116.81</c:v>
                </c:pt>
                <c:pt idx="84">
                  <c:v>-116.11</c:v>
                </c:pt>
                <c:pt idx="85">
                  <c:v>-115.37</c:v>
                </c:pt>
                <c:pt idx="86">
                  <c:v>-114.58</c:v>
                </c:pt>
                <c:pt idx="87">
                  <c:v>-113.75</c:v>
                </c:pt>
                <c:pt idx="88">
                  <c:v>-112.84</c:v>
                </c:pt>
                <c:pt idx="89">
                  <c:v>-111.84</c:v>
                </c:pt>
                <c:pt idx="90">
                  <c:v>-110.68</c:v>
                </c:pt>
                <c:pt idx="91">
                  <c:v>-109.27</c:v>
                </c:pt>
                <c:pt idx="92">
                  <c:v>-107.64</c:v>
                </c:pt>
                <c:pt idx="93">
                  <c:v>-105.35</c:v>
                </c:pt>
                <c:pt idx="94">
                  <c:v>-102.46</c:v>
                </c:pt>
                <c:pt idx="95">
                  <c:v>-99.15</c:v>
                </c:pt>
                <c:pt idx="96">
                  <c:v>-94.73</c:v>
                </c:pt>
                <c:pt idx="97">
                  <c:v>-83.32</c:v>
                </c:pt>
                <c:pt idx="98">
                  <c:v>-77.32</c:v>
                </c:pt>
                <c:pt idx="99">
                  <c:v>-71.04</c:v>
                </c:pt>
                <c:pt idx="100">
                  <c:v>-54.8</c:v>
                </c:pt>
              </c:numCache>
            </c:numRef>
          </c:xVal>
          <c:yVal>
            <c:numRef>
              <c:f>'UMa, Step.2'!$A$27:$A$127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'UMa, Step.2'!$F$25</c:f>
              <c:strCache>
                <c:ptCount val="1"/>
                <c:pt idx="0">
                  <c:v>Company 7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Step.2'!$F$27:$F$127</c:f>
              <c:numCache>
                <c:formatCode>General</c:formatCode>
                <c:ptCount val="101"/>
              </c:numCache>
            </c:numRef>
          </c:xVal>
          <c:yVal>
            <c:numRef>
              <c:f>'UMa, Step.2'!$A$27:$A$127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'UMa, Step.2'!$G$25</c:f>
              <c:strCache>
                <c:ptCount val="1"/>
                <c:pt idx="0">
                  <c:v>Company 8</c:v>
                </c:pt>
              </c:strCache>
            </c:strRef>
          </c:tx>
          <c:spPr>
            <a:ln w="25400" cap="rnd" cmpd="sng" algn="ctr">
              <a:solidFill>
                <a:srgbClr val="FF66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Step.2'!$G$27:$G$127</c:f>
              <c:numCache>
                <c:formatCode>General</c:formatCode>
                <c:ptCount val="101"/>
              </c:numCache>
            </c:numRef>
          </c:xVal>
          <c:yVal>
            <c:numRef>
              <c:f>'UMa, Step.2'!$A$27:$A$127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'UMa, Step.2'!$H$25</c:f>
              <c:strCache>
                <c:ptCount val="1"/>
                <c:pt idx="0">
                  <c:v>Company 7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Step.2'!$H$27:$H$127</c:f>
              <c:numCache>
                <c:formatCode>General</c:formatCode>
                <c:ptCount val="101"/>
              </c:numCache>
            </c:numRef>
          </c:xVal>
          <c:yVal>
            <c:numRef>
              <c:f>'UMa, Step.2'!$A$27:$A$127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'UMa, Step.2'!$I$25</c:f>
              <c:strCache>
                <c:ptCount val="1"/>
                <c:pt idx="0">
                  <c:v>Company 8</c:v>
                </c:pt>
              </c:strCache>
            </c:strRef>
          </c:tx>
          <c:spPr>
            <a:ln w="25400" cap="rnd" cmpd="sng" algn="ctr">
              <a:solidFill>
                <a:srgbClr val="993366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Step.2'!$I$27:$I$127</c:f>
              <c:numCache>
                <c:formatCode>General</c:formatCode>
                <c:ptCount val="101"/>
              </c:numCache>
            </c:numRef>
          </c:xVal>
          <c:yVal>
            <c:numRef>
              <c:f>'UMa, Step.2'!$A$27:$A$127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'UMa, Step.2'!$J$25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99CC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Step.2'!$J$27:$J$127</c:f>
              <c:numCache>
                <c:formatCode>General</c:formatCode>
                <c:ptCount val="101"/>
              </c:numCache>
            </c:numRef>
          </c:xVal>
          <c:yVal>
            <c:numRef>
              <c:f>'UMa, Step.2'!$A$27:$A$127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'UMa, Step.2'!$K$25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Step.2'!$K$27:$K$127</c:f>
              <c:numCache>
                <c:formatCode>General</c:formatCode>
                <c:ptCount val="101"/>
              </c:numCache>
            </c:numRef>
          </c:xVal>
          <c:yVal>
            <c:numRef>
              <c:f>'UMa, Step.2'!$A$27:$A$127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'UMa, Step.2'!$L$25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33CCCC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Step.2'!$L$27:$L$127</c:f>
              <c:numCache>
                <c:formatCode>General</c:formatCode>
                <c:ptCount val="101"/>
              </c:numCache>
            </c:numRef>
          </c:xVal>
          <c:yVal>
            <c:numRef>
              <c:f>'UMa, Step.2'!$A$27:$A$127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'UMa, Step.2'!$M$25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FF99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Step.2'!$M$27:$M$127</c:f>
              <c:numCache>
                <c:formatCode>General</c:formatCode>
                <c:ptCount val="101"/>
              </c:numCache>
            </c:numRef>
          </c:xVal>
          <c:yVal>
            <c:numRef>
              <c:f>'UMa, Step.2'!$A$27:$A$127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'UMa, Step.2'!$N$25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99CCFF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Step.2'!$N$27:$N$127</c:f>
              <c:numCache>
                <c:formatCode>General</c:formatCode>
                <c:ptCount val="101"/>
              </c:numCache>
            </c:numRef>
          </c:xVal>
          <c:yVal>
            <c:numRef>
              <c:f>'UMa, Step.2'!$A$27:$A$127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253350"/>
        <c:axId val="443628946"/>
      </c:scatterChart>
      <c:valAx>
        <c:axId val="135253350"/>
        <c:scaling>
          <c:orientation val="minMax"/>
          <c:max val="-50"/>
          <c:min val="-250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400" b="1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Calibri" panose="020F0502020204030204" charset="-122"/>
                    <a:ea typeface="Calibri" panose="020F0502020204030204" charset="-122"/>
                    <a:cs typeface="Calibri" panose="020F0502020204030204" charset="-122"/>
                  </a:defRPr>
                </a:pPr>
                <a:r>
                  <a:rPr lang="en-GB" sz="1400"/>
                  <a:t>pathloss with aggressor antenna element gain [dB]</a:t>
                </a:r>
                <a:endParaRPr lang="en-GB" sz="1400" b="1" i="0" u="none" strike="noStrike" baseline="0">
                  <a:solidFill>
                    <a:srgbClr val="000000">
                      <a:alpha val="100000"/>
                    </a:srgbClr>
                  </a:solidFill>
                  <a:latin typeface="Calibri" panose="020F0502020204030204" charset="-122"/>
                  <a:ea typeface="Calibri" panose="020F0502020204030204" charset="-122"/>
                  <a:cs typeface="Calibri" panose="020F0502020204030204" charset="-122"/>
                </a:endParaRPr>
              </a:p>
            </c:rich>
          </c:tx>
          <c:layout>
            <c:manualLayout>
              <c:xMode val="edge"/>
              <c:yMode val="edge"/>
              <c:x val="0.332016714828401"/>
              <c:y val="0.922483001804515"/>
            </c:manualLayout>
          </c:layout>
          <c:overlay val="0"/>
          <c:spPr>
            <a:noFill/>
            <a:ln w="3175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808080">
                <a:alpha val="100000"/>
              </a:srgb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443628946"/>
        <c:crossesAt val="0"/>
        <c:crossBetween val="midCat"/>
      </c:valAx>
      <c:valAx>
        <c:axId val="443628946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>
                  <a:alpha val="100000"/>
                </a:srgb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400" b="1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Calibri" panose="020F0502020204030204" charset="-122"/>
                    <a:ea typeface="Calibri" panose="020F0502020204030204" charset="-122"/>
                    <a:cs typeface="Calibri" panose="020F0502020204030204" charset="-122"/>
                  </a:defRPr>
                </a:pPr>
                <a:r>
                  <a:rPr lang="en-GB" sz="1400"/>
                  <a:t>CDF [%]</a:t>
                </a:r>
                <a:endParaRPr lang="en-GB" sz="1400" b="1" i="0" u="none" strike="noStrike" baseline="0">
                  <a:solidFill>
                    <a:srgbClr val="000000">
                      <a:alpha val="100000"/>
                    </a:srgbClr>
                  </a:solidFill>
                  <a:latin typeface="Calibri" panose="020F0502020204030204" charset="-122"/>
                  <a:ea typeface="Calibri" panose="020F0502020204030204" charset="-122"/>
                  <a:cs typeface="Calibri" panose="020F0502020204030204" charset="-122"/>
                </a:endParaRPr>
              </a:p>
            </c:rich>
          </c:tx>
          <c:layout>
            <c:manualLayout>
              <c:xMode val="edge"/>
              <c:yMode val="edge"/>
              <c:x val="0.0183081029012788"/>
              <c:y val="0.39069866869051"/>
            </c:manualLayout>
          </c:layout>
          <c:overlay val="0"/>
          <c:spPr>
            <a:noFill/>
            <a:ln w="3175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808080">
                <a:alpha val="100000"/>
              </a:srgb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defRPr>
            </a:pPr>
          </a:p>
        </c:txPr>
        <c:crossAx val="135253350"/>
        <c:crossesAt val="-250"/>
        <c:crossBetween val="midCat"/>
      </c:valAx>
      <c:spPr>
        <a:solidFill>
          <a:srgbClr val="FFFFFF">
            <a:alpha val="100000"/>
          </a:srgbClr>
        </a:solidFill>
        <a:ln w="3175">
          <a:noFill/>
        </a:ln>
      </c:spPr>
    </c:plotArea>
    <c:legend>
      <c:legendPos val="r"/>
      <c:layout>
        <c:manualLayout>
          <c:xMode val="edge"/>
          <c:yMode val="edge"/>
          <c:x val="0.880472087453715"/>
          <c:y val="0.207229168643076"/>
          <c:w val="0.10775"/>
          <c:h val="0.601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</a:p>
      </c:txPr>
    </c:legend>
    <c:plotVisOnly val="1"/>
    <c:dispBlanksAs val="gap"/>
    <c:showDLblsOverMax val="0"/>
  </c:chart>
  <c:spPr>
    <a:solidFill>
      <a:srgbClr val="FFFFFF">
        <a:alpha val="100000"/>
      </a:srgbClr>
    </a:solidFill>
    <a:ln w="3175" cap="flat" cmpd="sng" algn="ctr">
      <a:solidFill>
        <a:srgbClr val="808080">
          <a:alpha val="100000"/>
        </a:srgbClr>
      </a:solidFill>
      <a:prstDash val="solid"/>
      <a:round/>
    </a:ln>
  </c:spPr>
  <c:txPr>
    <a:bodyPr rot="0" wrap="square" anchor="ctr" anchorCtr="1"/>
    <a:lstStyle/>
    <a:p>
      <a:pPr>
        <a:defRPr lang="zh-CN" sz="1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41470291399004"/>
          <c:y val="0.0510204928991498"/>
          <c:w val="0.786745910962306"/>
          <c:h val="0.785715590646907"/>
        </c:manualLayout>
      </c:layout>
      <c:scatterChart>
        <c:scatterStyle val="line"/>
        <c:varyColors val="0"/>
        <c:ser>
          <c:idx val="0"/>
          <c:order val="0"/>
          <c:tx>
            <c:strRef>
              <c:f>'UMa, Step.3'!$B$25</c:f>
              <c:strCache>
                <c:ptCount val="1"/>
                <c:pt idx="0">
                  <c:v>ZTE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strRef>
              <c:f>'UMa, Step.3'!#REF!</c:f>
              <c:strCache>
                <c:ptCount val="1"/>
                <c:pt idx="0">
                  <c:v>#REF!</c:v>
                </c:pt>
              </c:strCache>
            </c:strRef>
          </c:xVal>
          <c:yVal>
            <c:numRef>
              <c:f>'UMa, Step.3'!$A$27:$A$127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'UMa, Step.3'!$C$25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 cap="rnd" cmpd="sng" algn="ctr">
              <a:solidFill>
                <a:srgbClr val="993366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Step.3'!$C$27:$C$127</c:f>
              <c:numCache>
                <c:formatCode>General</c:formatCode>
                <c:ptCount val="101"/>
              </c:numCache>
            </c:numRef>
          </c:xVal>
          <c:yVal>
            <c:numRef>
              <c:f>'UMa, Step.3'!$A$27:$A$127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'UMa, Step.3'!$D$25</c:f>
              <c:strCache>
                <c:ptCount val="1"/>
                <c:pt idx="0">
                  <c:v>Ericsson</c:v>
                </c:pt>
              </c:strCache>
            </c:strRef>
          </c:tx>
          <c:spPr>
            <a:ln w="25400" cap="rnd" cmpd="sng" algn="ctr">
              <a:solidFill>
                <a:srgbClr val="8080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Step.3'!$B$27:$B$127</c:f>
              <c:numCache>
                <c:formatCode>General</c:formatCode>
                <c:ptCount val="101"/>
                <c:pt idx="0">
                  <c:v>-269.526859807676</c:v>
                </c:pt>
                <c:pt idx="1">
                  <c:v>-196.416046645319</c:v>
                </c:pt>
                <c:pt idx="2">
                  <c:v>-189.393662379414</c:v>
                </c:pt>
                <c:pt idx="3">
                  <c:v>-185.119831986999</c:v>
                </c:pt>
                <c:pt idx="4">
                  <c:v>-182.148564699307</c:v>
                </c:pt>
                <c:pt idx="5">
                  <c:v>-179.846222095574</c:v>
                </c:pt>
                <c:pt idx="6">
                  <c:v>-177.907999252086</c:v>
                </c:pt>
                <c:pt idx="7">
                  <c:v>-176.272776993292</c:v>
                </c:pt>
                <c:pt idx="8">
                  <c:v>-174.691013841309</c:v>
                </c:pt>
                <c:pt idx="9">
                  <c:v>-173.308275654526</c:v>
                </c:pt>
                <c:pt idx="10">
                  <c:v>-172.124382481014</c:v>
                </c:pt>
                <c:pt idx="11">
                  <c:v>-171.023135441388</c:v>
                </c:pt>
                <c:pt idx="12">
                  <c:v>-169.888471914364</c:v>
                </c:pt>
                <c:pt idx="13">
                  <c:v>-168.878747940108</c:v>
                </c:pt>
                <c:pt idx="14">
                  <c:v>-167.931257542059</c:v>
                </c:pt>
                <c:pt idx="15">
                  <c:v>-166.950586596938</c:v>
                </c:pt>
                <c:pt idx="16">
                  <c:v>-166.068759331593</c:v>
                </c:pt>
                <c:pt idx="17">
                  <c:v>-165.209938377807</c:v>
                </c:pt>
                <c:pt idx="18">
                  <c:v>-164.393104424769</c:v>
                </c:pt>
                <c:pt idx="19">
                  <c:v>-163.590236056978</c:v>
                </c:pt>
                <c:pt idx="20">
                  <c:v>-162.830775542024</c:v>
                </c:pt>
                <c:pt idx="21">
                  <c:v>-162.067727051148</c:v>
                </c:pt>
                <c:pt idx="22">
                  <c:v>-161.356249150256</c:v>
                </c:pt>
                <c:pt idx="23">
                  <c:v>-160.71026527862</c:v>
                </c:pt>
                <c:pt idx="24">
                  <c:v>-160.031366706561</c:v>
                </c:pt>
                <c:pt idx="25">
                  <c:v>-159.413658948187</c:v>
                </c:pt>
                <c:pt idx="26">
                  <c:v>-158.725763124213</c:v>
                </c:pt>
                <c:pt idx="27">
                  <c:v>-158.098193304094</c:v>
                </c:pt>
                <c:pt idx="28">
                  <c:v>-157.461777177876</c:v>
                </c:pt>
                <c:pt idx="29">
                  <c:v>-156.879198457379</c:v>
                </c:pt>
                <c:pt idx="30">
                  <c:v>-156.276476603628</c:v>
                </c:pt>
                <c:pt idx="31">
                  <c:v>-155.656268226279</c:v>
                </c:pt>
                <c:pt idx="32">
                  <c:v>-155.051421478662</c:v>
                </c:pt>
                <c:pt idx="33">
                  <c:v>-154.504143814924</c:v>
                </c:pt>
                <c:pt idx="34">
                  <c:v>-153.980943649895</c:v>
                </c:pt>
                <c:pt idx="35">
                  <c:v>-153.441753931909</c:v>
                </c:pt>
                <c:pt idx="36">
                  <c:v>-152.893487119852</c:v>
                </c:pt>
                <c:pt idx="37">
                  <c:v>-152.34392118096</c:v>
                </c:pt>
                <c:pt idx="38">
                  <c:v>-151.785737017948</c:v>
                </c:pt>
                <c:pt idx="39">
                  <c:v>-151.255034487168</c:v>
                </c:pt>
                <c:pt idx="40">
                  <c:v>-150.766555720621</c:v>
                </c:pt>
                <c:pt idx="41">
                  <c:v>-150.302785903239</c:v>
                </c:pt>
                <c:pt idx="42">
                  <c:v>-149.787975573463</c:v>
                </c:pt>
                <c:pt idx="43">
                  <c:v>-149.294923865562</c:v>
                </c:pt>
                <c:pt idx="44">
                  <c:v>-148.779220355943</c:v>
                </c:pt>
                <c:pt idx="45">
                  <c:v>-148.28561043719</c:v>
                </c:pt>
                <c:pt idx="46">
                  <c:v>-147.792768705706</c:v>
                </c:pt>
                <c:pt idx="47">
                  <c:v>-147.285821013957</c:v>
                </c:pt>
                <c:pt idx="48">
                  <c:v>-146.815241371267</c:v>
                </c:pt>
                <c:pt idx="49">
                  <c:v>-146.289458419276</c:v>
                </c:pt>
                <c:pt idx="50">
                  <c:v>-145.813845345831</c:v>
                </c:pt>
                <c:pt idx="51">
                  <c:v>-145.342288356861</c:v>
                </c:pt>
                <c:pt idx="52">
                  <c:v>-144.865123308488</c:v>
                </c:pt>
                <c:pt idx="53">
                  <c:v>-144.414923944512</c:v>
                </c:pt>
                <c:pt idx="54">
                  <c:v>-143.918811400209</c:v>
                </c:pt>
                <c:pt idx="55">
                  <c:v>-143.431436594675</c:v>
                </c:pt>
                <c:pt idx="56">
                  <c:v>-142.952887935634</c:v>
                </c:pt>
                <c:pt idx="57">
                  <c:v>-142.456454408838</c:v>
                </c:pt>
                <c:pt idx="58">
                  <c:v>-141.933487401555</c:v>
                </c:pt>
                <c:pt idx="59">
                  <c:v>-141.44615851256</c:v>
                </c:pt>
                <c:pt idx="60">
                  <c:v>-140.953629521497</c:v>
                </c:pt>
                <c:pt idx="61">
                  <c:v>-140.460352428889</c:v>
                </c:pt>
                <c:pt idx="62">
                  <c:v>-139.954764847435</c:v>
                </c:pt>
                <c:pt idx="63">
                  <c:v>-139.484066661921</c:v>
                </c:pt>
                <c:pt idx="64">
                  <c:v>-138.983767077946</c:v>
                </c:pt>
                <c:pt idx="65">
                  <c:v>-138.476712395741</c:v>
                </c:pt>
                <c:pt idx="66">
                  <c:v>-137.967042117443</c:v>
                </c:pt>
                <c:pt idx="67">
                  <c:v>-137.44892656161</c:v>
                </c:pt>
                <c:pt idx="68">
                  <c:v>-136.933344111192</c:v>
                </c:pt>
                <c:pt idx="69">
                  <c:v>-136.409598636667</c:v>
                </c:pt>
                <c:pt idx="70">
                  <c:v>-135.872141943384</c:v>
                </c:pt>
                <c:pt idx="71">
                  <c:v>-135.306019067663</c:v>
                </c:pt>
                <c:pt idx="72">
                  <c:v>-134.7297325825</c:v>
                </c:pt>
                <c:pt idx="73">
                  <c:v>-134.193776385293</c:v>
                </c:pt>
                <c:pt idx="74">
                  <c:v>-133.620335679247</c:v>
                </c:pt>
                <c:pt idx="75">
                  <c:v>-133.053621597335</c:v>
                </c:pt>
                <c:pt idx="76">
                  <c:v>-132.442101250615</c:v>
                </c:pt>
                <c:pt idx="77">
                  <c:v>-131.81477005311</c:v>
                </c:pt>
                <c:pt idx="78">
                  <c:v>-131.148607918193</c:v>
                </c:pt>
                <c:pt idx="79">
                  <c:v>-130.504378346133</c:v>
                </c:pt>
                <c:pt idx="80">
                  <c:v>-129.796142586981</c:v>
                </c:pt>
                <c:pt idx="81">
                  <c:v>-129.109375112783</c:v>
                </c:pt>
                <c:pt idx="82">
                  <c:v>-128.346596940048</c:v>
                </c:pt>
                <c:pt idx="83">
                  <c:v>-127.582221796395</c:v>
                </c:pt>
                <c:pt idx="84">
                  <c:v>-126.766593478689</c:v>
                </c:pt>
                <c:pt idx="85">
                  <c:v>-125.867919132733</c:v>
                </c:pt>
                <c:pt idx="86">
                  <c:v>-124.863630937156</c:v>
                </c:pt>
                <c:pt idx="87">
                  <c:v>-123.891411922978</c:v>
                </c:pt>
                <c:pt idx="88">
                  <c:v>-122.74140602978</c:v>
                </c:pt>
                <c:pt idx="89">
                  <c:v>-121.57140159528</c:v>
                </c:pt>
                <c:pt idx="90">
                  <c:v>-120.176788126978</c:v>
                </c:pt>
                <c:pt idx="91">
                  <c:v>-118.51751030796</c:v>
                </c:pt>
                <c:pt idx="92">
                  <c:v>-116.724608235479</c:v>
                </c:pt>
                <c:pt idx="93">
                  <c:v>-114.528846217099</c:v>
                </c:pt>
                <c:pt idx="94">
                  <c:v>-112.050043069745</c:v>
                </c:pt>
                <c:pt idx="95">
                  <c:v>-108.687856914165</c:v>
                </c:pt>
                <c:pt idx="96">
                  <c:v>-104.112623508661</c:v>
                </c:pt>
                <c:pt idx="97">
                  <c:v>-97.9869602968142</c:v>
                </c:pt>
                <c:pt idx="98">
                  <c:v>-90.550819871416</c:v>
                </c:pt>
                <c:pt idx="99">
                  <c:v>-82.7729550650565</c:v>
                </c:pt>
                <c:pt idx="100">
                  <c:v>-45.241631237373</c:v>
                </c:pt>
              </c:numCache>
            </c:numRef>
          </c:xVal>
          <c:yVal>
            <c:numRef>
              <c:f>'UMa, Step.3'!$A$27:$A$127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'UMa, Step.3'!$E$25</c:f>
              <c:strCache>
                <c:ptCount val="1"/>
                <c:pt idx="0">
                  <c:v>Nokia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Step.3'!$E$27:$E$127</c:f>
              <c:numCache>
                <c:formatCode>General</c:formatCode>
                <c:ptCount val="101"/>
                <c:pt idx="0">
                  <c:v>-284.28</c:v>
                </c:pt>
                <c:pt idx="1">
                  <c:v>-202.33</c:v>
                </c:pt>
                <c:pt idx="2">
                  <c:v>-195.31</c:v>
                </c:pt>
                <c:pt idx="3">
                  <c:v>-191.23</c:v>
                </c:pt>
                <c:pt idx="4">
                  <c:v>-188.27</c:v>
                </c:pt>
                <c:pt idx="5">
                  <c:v>-185.84</c:v>
                </c:pt>
                <c:pt idx="6">
                  <c:v>-183.9</c:v>
                </c:pt>
                <c:pt idx="7">
                  <c:v>-182.07</c:v>
                </c:pt>
                <c:pt idx="8">
                  <c:v>-180.55</c:v>
                </c:pt>
                <c:pt idx="9">
                  <c:v>-179.2</c:v>
                </c:pt>
                <c:pt idx="10">
                  <c:v>-177.93</c:v>
                </c:pt>
                <c:pt idx="11">
                  <c:v>-176.81</c:v>
                </c:pt>
                <c:pt idx="12">
                  <c:v>-175.8</c:v>
                </c:pt>
                <c:pt idx="13">
                  <c:v>-174.82</c:v>
                </c:pt>
                <c:pt idx="14">
                  <c:v>-173.85</c:v>
                </c:pt>
                <c:pt idx="15">
                  <c:v>-172.96</c:v>
                </c:pt>
                <c:pt idx="16">
                  <c:v>-172.1</c:v>
                </c:pt>
                <c:pt idx="17">
                  <c:v>-171.28</c:v>
                </c:pt>
                <c:pt idx="18">
                  <c:v>-170.49</c:v>
                </c:pt>
                <c:pt idx="19">
                  <c:v>-169.7</c:v>
                </c:pt>
                <c:pt idx="20">
                  <c:v>-168.95</c:v>
                </c:pt>
                <c:pt idx="21">
                  <c:v>-168.23</c:v>
                </c:pt>
                <c:pt idx="22">
                  <c:v>-167.5</c:v>
                </c:pt>
                <c:pt idx="23">
                  <c:v>-166.83</c:v>
                </c:pt>
                <c:pt idx="24">
                  <c:v>-166.16</c:v>
                </c:pt>
                <c:pt idx="25">
                  <c:v>-165.48</c:v>
                </c:pt>
                <c:pt idx="26">
                  <c:v>-164.81</c:v>
                </c:pt>
                <c:pt idx="27">
                  <c:v>-164.15</c:v>
                </c:pt>
                <c:pt idx="28">
                  <c:v>-163.51</c:v>
                </c:pt>
                <c:pt idx="29">
                  <c:v>-162.88</c:v>
                </c:pt>
                <c:pt idx="30">
                  <c:v>-162.26</c:v>
                </c:pt>
                <c:pt idx="31">
                  <c:v>-161.65</c:v>
                </c:pt>
                <c:pt idx="32">
                  <c:v>-161.05</c:v>
                </c:pt>
                <c:pt idx="33">
                  <c:v>-160.43</c:v>
                </c:pt>
                <c:pt idx="34">
                  <c:v>-159.82</c:v>
                </c:pt>
                <c:pt idx="35">
                  <c:v>-159.25</c:v>
                </c:pt>
                <c:pt idx="36">
                  <c:v>-158.66</c:v>
                </c:pt>
                <c:pt idx="37">
                  <c:v>-158.07</c:v>
                </c:pt>
                <c:pt idx="38">
                  <c:v>-157.5</c:v>
                </c:pt>
                <c:pt idx="39">
                  <c:v>-156.94</c:v>
                </c:pt>
                <c:pt idx="40">
                  <c:v>-156.37</c:v>
                </c:pt>
                <c:pt idx="41">
                  <c:v>-155.8</c:v>
                </c:pt>
                <c:pt idx="42">
                  <c:v>-155.23</c:v>
                </c:pt>
                <c:pt idx="43">
                  <c:v>-154.7</c:v>
                </c:pt>
                <c:pt idx="44">
                  <c:v>-154.13</c:v>
                </c:pt>
                <c:pt idx="45">
                  <c:v>-153.59</c:v>
                </c:pt>
                <c:pt idx="46">
                  <c:v>-153.04</c:v>
                </c:pt>
                <c:pt idx="47">
                  <c:v>-152.5</c:v>
                </c:pt>
                <c:pt idx="48">
                  <c:v>-151.95</c:v>
                </c:pt>
                <c:pt idx="49">
                  <c:v>-151.41</c:v>
                </c:pt>
                <c:pt idx="50">
                  <c:v>-150.87</c:v>
                </c:pt>
                <c:pt idx="51">
                  <c:v>-150.35</c:v>
                </c:pt>
                <c:pt idx="52">
                  <c:v>-149.81</c:v>
                </c:pt>
                <c:pt idx="53">
                  <c:v>-149.25</c:v>
                </c:pt>
                <c:pt idx="54">
                  <c:v>-148.7</c:v>
                </c:pt>
                <c:pt idx="55">
                  <c:v>-148.15</c:v>
                </c:pt>
                <c:pt idx="56">
                  <c:v>-147.6</c:v>
                </c:pt>
                <c:pt idx="57">
                  <c:v>-147.08</c:v>
                </c:pt>
                <c:pt idx="58">
                  <c:v>-146.53</c:v>
                </c:pt>
                <c:pt idx="59">
                  <c:v>-145.95</c:v>
                </c:pt>
                <c:pt idx="60">
                  <c:v>-145.36</c:v>
                </c:pt>
                <c:pt idx="61">
                  <c:v>-144.8</c:v>
                </c:pt>
                <c:pt idx="62">
                  <c:v>-144.26</c:v>
                </c:pt>
                <c:pt idx="63">
                  <c:v>-143.73</c:v>
                </c:pt>
                <c:pt idx="64">
                  <c:v>-143.14</c:v>
                </c:pt>
                <c:pt idx="65">
                  <c:v>-142.6</c:v>
                </c:pt>
                <c:pt idx="66">
                  <c:v>-142.05</c:v>
                </c:pt>
                <c:pt idx="67">
                  <c:v>-141.46</c:v>
                </c:pt>
                <c:pt idx="68">
                  <c:v>-140.88</c:v>
                </c:pt>
                <c:pt idx="69">
                  <c:v>-140.26</c:v>
                </c:pt>
                <c:pt idx="70">
                  <c:v>-139.7</c:v>
                </c:pt>
                <c:pt idx="71">
                  <c:v>-139.1</c:v>
                </c:pt>
                <c:pt idx="72">
                  <c:v>-138.45</c:v>
                </c:pt>
                <c:pt idx="73">
                  <c:v>-137.76</c:v>
                </c:pt>
                <c:pt idx="74">
                  <c:v>-137.11</c:v>
                </c:pt>
                <c:pt idx="75">
                  <c:v>-136.45</c:v>
                </c:pt>
                <c:pt idx="76">
                  <c:v>-135.71</c:v>
                </c:pt>
                <c:pt idx="77">
                  <c:v>-134.9</c:v>
                </c:pt>
                <c:pt idx="78">
                  <c:v>-134.09</c:v>
                </c:pt>
                <c:pt idx="79">
                  <c:v>-133.28</c:v>
                </c:pt>
                <c:pt idx="80">
                  <c:v>-132.43</c:v>
                </c:pt>
                <c:pt idx="81">
                  <c:v>-131.57</c:v>
                </c:pt>
                <c:pt idx="82">
                  <c:v>-130.66</c:v>
                </c:pt>
                <c:pt idx="83">
                  <c:v>-129.67</c:v>
                </c:pt>
                <c:pt idx="84">
                  <c:v>-128.56</c:v>
                </c:pt>
                <c:pt idx="85">
                  <c:v>-127.41</c:v>
                </c:pt>
                <c:pt idx="86">
                  <c:v>-126.18</c:v>
                </c:pt>
                <c:pt idx="87">
                  <c:v>-124.88</c:v>
                </c:pt>
                <c:pt idx="88">
                  <c:v>-123.5</c:v>
                </c:pt>
                <c:pt idx="89">
                  <c:v>-121.88</c:v>
                </c:pt>
                <c:pt idx="90">
                  <c:v>-120.25</c:v>
                </c:pt>
                <c:pt idx="91">
                  <c:v>-118.44</c:v>
                </c:pt>
                <c:pt idx="92">
                  <c:v>-116.5</c:v>
                </c:pt>
                <c:pt idx="93">
                  <c:v>-114.37</c:v>
                </c:pt>
                <c:pt idx="94">
                  <c:v>-111.53</c:v>
                </c:pt>
                <c:pt idx="95">
                  <c:v>-108.37</c:v>
                </c:pt>
                <c:pt idx="96">
                  <c:v>-104.51</c:v>
                </c:pt>
                <c:pt idx="97">
                  <c:v>-99.96</c:v>
                </c:pt>
                <c:pt idx="98">
                  <c:v>-94.84</c:v>
                </c:pt>
                <c:pt idx="99">
                  <c:v>-86.54</c:v>
                </c:pt>
                <c:pt idx="100">
                  <c:v>-44.59</c:v>
                </c:pt>
              </c:numCache>
            </c:numRef>
          </c:xVal>
          <c:yVal>
            <c:numRef>
              <c:f>'UMa, Step.3'!$A$27:$A$127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'UMa, Step.3'!$F$25</c:f>
              <c:strCache>
                <c:ptCount val="1"/>
                <c:pt idx="0">
                  <c:v>Company 7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Step.3'!$F$27:$F$127</c:f>
              <c:numCache>
                <c:formatCode>General</c:formatCode>
                <c:ptCount val="101"/>
              </c:numCache>
            </c:numRef>
          </c:xVal>
          <c:yVal>
            <c:numRef>
              <c:f>'UMa, Step.3'!$A$27:$A$127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'UMa, Step.3'!$G$25</c:f>
              <c:strCache>
                <c:ptCount val="1"/>
                <c:pt idx="0">
                  <c:v>Company 8</c:v>
                </c:pt>
              </c:strCache>
            </c:strRef>
          </c:tx>
          <c:spPr>
            <a:ln w="25400" cap="rnd" cmpd="sng" algn="ctr">
              <a:solidFill>
                <a:srgbClr val="FF66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Step.3'!$G$27:$G$127</c:f>
              <c:numCache>
                <c:formatCode>General</c:formatCode>
                <c:ptCount val="101"/>
              </c:numCache>
            </c:numRef>
          </c:xVal>
          <c:yVal>
            <c:numRef>
              <c:f>'UMa, Step.3'!$A$27:$A$127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'UMa, Step.3'!$H$25</c:f>
              <c:strCache>
                <c:ptCount val="1"/>
                <c:pt idx="0">
                  <c:v>Company 7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Step.3'!$H$27:$H$127</c:f>
              <c:numCache>
                <c:formatCode>General</c:formatCode>
                <c:ptCount val="101"/>
              </c:numCache>
            </c:numRef>
          </c:xVal>
          <c:yVal>
            <c:numRef>
              <c:f>'UMa, Step.3'!$A$27:$A$127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'UMa, Step.3'!$I$25</c:f>
              <c:strCache>
                <c:ptCount val="1"/>
                <c:pt idx="0">
                  <c:v>Company 8</c:v>
                </c:pt>
              </c:strCache>
            </c:strRef>
          </c:tx>
          <c:spPr>
            <a:ln w="25400" cap="rnd" cmpd="sng" algn="ctr">
              <a:solidFill>
                <a:srgbClr val="993366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Step.3'!$I$27:$I$127</c:f>
              <c:numCache>
                <c:formatCode>General</c:formatCode>
                <c:ptCount val="101"/>
              </c:numCache>
            </c:numRef>
          </c:xVal>
          <c:yVal>
            <c:numRef>
              <c:f>'UMa, Step.3'!$A$27:$A$127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'UMa, Step.3'!$J$25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99CC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Step.3'!$J$27:$J$127</c:f>
              <c:numCache>
                <c:formatCode>General</c:formatCode>
                <c:ptCount val="101"/>
              </c:numCache>
            </c:numRef>
          </c:xVal>
          <c:yVal>
            <c:numRef>
              <c:f>'UMa, Step.3'!$A$27:$A$127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'UMa, Step.3'!$K$25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Step.3'!$K$27:$K$127</c:f>
              <c:numCache>
                <c:formatCode>General</c:formatCode>
                <c:ptCount val="101"/>
              </c:numCache>
            </c:numRef>
          </c:xVal>
          <c:yVal>
            <c:numRef>
              <c:f>'UMa, Step.3'!$A$27:$A$127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'UMa, Step.3'!$L$25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33CCCC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Step.3'!$L$27:$L$127</c:f>
              <c:numCache>
                <c:formatCode>General</c:formatCode>
                <c:ptCount val="101"/>
              </c:numCache>
            </c:numRef>
          </c:xVal>
          <c:yVal>
            <c:numRef>
              <c:f>'UMa, Step.3'!$A$27:$A$127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'UMa, Step.3'!$M$25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FF99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Step.3'!$M$27:$M$127</c:f>
              <c:numCache>
                <c:formatCode>General</c:formatCode>
                <c:ptCount val="101"/>
              </c:numCache>
            </c:numRef>
          </c:xVal>
          <c:yVal>
            <c:numRef>
              <c:f>'UMa, Step.3'!$A$27:$A$127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'UMa, Step.3'!$N$25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99CCFF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Step.3'!$N$27:$N$127</c:f>
              <c:numCache>
                <c:formatCode>General</c:formatCode>
                <c:ptCount val="101"/>
              </c:numCache>
            </c:numRef>
          </c:xVal>
          <c:yVal>
            <c:numRef>
              <c:f>'UMa, Step.3'!$A$27:$A$127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1360427"/>
        <c:axId val="718711334"/>
      </c:scatterChart>
      <c:valAx>
        <c:axId val="871360427"/>
        <c:scaling>
          <c:orientation val="minMax"/>
          <c:max val="-50"/>
          <c:min val="-250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400" b="1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Calibri" panose="020F0502020204030204" charset="-122"/>
                    <a:ea typeface="Calibri" panose="020F0502020204030204" charset="-122"/>
                    <a:cs typeface="Calibri" panose="020F0502020204030204" charset="-122"/>
                  </a:defRPr>
                </a:pPr>
                <a:r>
                  <a:rPr lang="en-GB" sz="1400"/>
                  <a:t> pathloss with aggressor antenna array gain [dB]</a:t>
                </a:r>
                <a:endParaRPr lang="en-GB" sz="1400" b="1" i="0" u="none" strike="noStrike" baseline="0">
                  <a:solidFill>
                    <a:srgbClr val="000000">
                      <a:alpha val="100000"/>
                    </a:srgbClr>
                  </a:solidFill>
                  <a:latin typeface="Calibri" panose="020F0502020204030204" charset="-122"/>
                  <a:ea typeface="Calibri" panose="020F0502020204030204" charset="-122"/>
                  <a:cs typeface="Calibri" panose="020F0502020204030204" charset="-122"/>
                </a:endParaRPr>
              </a:p>
            </c:rich>
          </c:tx>
          <c:layout>
            <c:manualLayout>
              <c:xMode val="edge"/>
              <c:yMode val="edge"/>
              <c:x val="0.346715232599143"/>
              <c:y val="0.918368838589029"/>
            </c:manualLayout>
          </c:layout>
          <c:overlay val="0"/>
          <c:spPr>
            <a:noFill/>
            <a:ln w="3175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808080">
                <a:alpha val="100000"/>
              </a:srgb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718711334"/>
        <c:crossesAt val="0"/>
        <c:crossBetween val="midCat"/>
      </c:valAx>
      <c:valAx>
        <c:axId val="718711334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>
                  <a:alpha val="100000"/>
                </a:srgb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400" b="1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Calibri" panose="020F0502020204030204" charset="-122"/>
                    <a:ea typeface="Calibri" panose="020F0502020204030204" charset="-122"/>
                    <a:cs typeface="Calibri" panose="020F0502020204030204" charset="-122"/>
                  </a:defRPr>
                </a:pPr>
                <a:r>
                  <a:rPr lang="en-GB" sz="1400"/>
                  <a:t>CDF [%]</a:t>
                </a:r>
                <a:endParaRPr lang="en-GB" sz="1400" b="1" i="0" u="none" strike="noStrike" baseline="0">
                  <a:solidFill>
                    <a:srgbClr val="000000">
                      <a:alpha val="100000"/>
                    </a:srgbClr>
                  </a:solidFill>
                  <a:latin typeface="Calibri" panose="020F0502020204030204" charset="-122"/>
                  <a:ea typeface="Calibri" panose="020F0502020204030204" charset="-122"/>
                  <a:cs typeface="Calibri" panose="020F0502020204030204" charset="-122"/>
                </a:endParaRPr>
              </a:p>
            </c:rich>
          </c:tx>
          <c:layout>
            <c:manualLayout>
              <c:xMode val="edge"/>
              <c:yMode val="edge"/>
              <c:x val="0.0190288713910761"/>
              <c:y val="0.382653677724247"/>
            </c:manualLayout>
          </c:layout>
          <c:overlay val="0"/>
          <c:spPr>
            <a:noFill/>
            <a:ln w="3175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808080">
                <a:alpha val="100000"/>
              </a:srgb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defRPr>
            </a:pPr>
          </a:p>
        </c:txPr>
        <c:crossAx val="871360427"/>
        <c:crossesAt val="-250"/>
        <c:crossBetween val="midCat"/>
      </c:valAx>
      <c:spPr>
        <a:solidFill>
          <a:srgbClr val="FFFFFF">
            <a:alpha val="100000"/>
          </a:srgbClr>
        </a:solidFill>
        <a:ln w="3175">
          <a:noFill/>
        </a:ln>
      </c:spPr>
    </c:plotArea>
    <c:legend>
      <c:legendPos val="r"/>
      <c:layout>
        <c:manualLayout>
          <c:xMode val="edge"/>
          <c:yMode val="edge"/>
          <c:x val="0.883640281806879"/>
          <c:y val="0.206349866644028"/>
          <c:w val="0.10875"/>
          <c:h val="0.604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</a:p>
      </c:txPr>
    </c:legend>
    <c:plotVisOnly val="1"/>
    <c:dispBlanksAs val="gap"/>
    <c:showDLblsOverMax val="0"/>
  </c:chart>
  <c:spPr>
    <a:solidFill>
      <a:srgbClr val="FFFFFF">
        <a:alpha val="100000"/>
      </a:srgbClr>
    </a:solidFill>
    <a:ln w="3175" cap="flat" cmpd="sng" algn="ctr">
      <a:solidFill>
        <a:srgbClr val="808080">
          <a:alpha val="100000"/>
        </a:srgbClr>
      </a:solidFill>
      <a:prstDash val="solid"/>
      <a:round/>
    </a:ln>
  </c:spPr>
  <c:txPr>
    <a:bodyPr rot="0" wrap="square" anchor="ctr" anchorCtr="1"/>
    <a:lstStyle/>
    <a:p>
      <a:pPr>
        <a:defRPr lang="zh-CN" sz="1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54593659388366"/>
          <c:y val="0.0417867729159909"/>
          <c:w val="0.786089742562837"/>
          <c:h val="0.812680687055824"/>
        </c:manualLayout>
      </c:layout>
      <c:scatterChart>
        <c:scatterStyle val="line"/>
        <c:varyColors val="0"/>
        <c:ser>
          <c:idx val="0"/>
          <c:order val="0"/>
          <c:tx>
            <c:strRef>
              <c:f>'UMa, Step.4'!$B$25</c:f>
              <c:strCache>
                <c:ptCount val="1"/>
                <c:pt idx="0">
                  <c:v>ZTE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Step.4'!$B$27:$B$127</c:f>
              <c:numCache>
                <c:formatCode>General</c:formatCode>
                <c:ptCount val="101"/>
                <c:pt idx="0">
                  <c:v>-288.430900478231</c:v>
                </c:pt>
                <c:pt idx="1">
                  <c:v>-205.162550145467</c:v>
                </c:pt>
                <c:pt idx="2">
                  <c:v>-198.081969488692</c:v>
                </c:pt>
                <c:pt idx="3">
                  <c:v>-193.749276098361</c:v>
                </c:pt>
                <c:pt idx="4">
                  <c:v>-190.50628510992</c:v>
                </c:pt>
                <c:pt idx="5">
                  <c:v>-187.950481444948</c:v>
                </c:pt>
                <c:pt idx="6">
                  <c:v>-185.792257942911</c:v>
                </c:pt>
                <c:pt idx="7">
                  <c:v>-183.911795261518</c:v>
                </c:pt>
                <c:pt idx="8">
                  <c:v>-182.237299309023</c:v>
                </c:pt>
                <c:pt idx="9">
                  <c:v>-180.7070564315</c:v>
                </c:pt>
                <c:pt idx="10">
                  <c:v>-179.309867128664</c:v>
                </c:pt>
                <c:pt idx="11">
                  <c:v>-178.024639369898</c:v>
                </c:pt>
                <c:pt idx="12">
                  <c:v>-176.752039939516</c:v>
                </c:pt>
                <c:pt idx="13">
                  <c:v>-175.547561621965</c:v>
                </c:pt>
                <c:pt idx="14">
                  <c:v>-174.408446397454</c:v>
                </c:pt>
                <c:pt idx="15">
                  <c:v>-173.339439245388</c:v>
                </c:pt>
                <c:pt idx="16">
                  <c:v>-172.343741901764</c:v>
                </c:pt>
                <c:pt idx="17">
                  <c:v>-171.407023162871</c:v>
                </c:pt>
                <c:pt idx="18">
                  <c:v>-170.490809373855</c:v>
                </c:pt>
                <c:pt idx="19">
                  <c:v>-169.588569242621</c:v>
                </c:pt>
                <c:pt idx="20">
                  <c:v>-168.729276770426</c:v>
                </c:pt>
                <c:pt idx="21">
                  <c:v>-167.896293631948</c:v>
                </c:pt>
                <c:pt idx="22">
                  <c:v>-167.094743446042</c:v>
                </c:pt>
                <c:pt idx="23">
                  <c:v>-166.315421361098</c:v>
                </c:pt>
                <c:pt idx="24">
                  <c:v>-165.557392671752</c:v>
                </c:pt>
                <c:pt idx="25">
                  <c:v>-164.795260678994</c:v>
                </c:pt>
                <c:pt idx="26">
                  <c:v>-164.079463585312</c:v>
                </c:pt>
                <c:pt idx="27">
                  <c:v>-163.397516023122</c:v>
                </c:pt>
                <c:pt idx="28">
                  <c:v>-162.699231785619</c:v>
                </c:pt>
                <c:pt idx="29">
                  <c:v>-162.01350737363</c:v>
                </c:pt>
                <c:pt idx="30">
                  <c:v>-161.359932945044</c:v>
                </c:pt>
                <c:pt idx="31">
                  <c:v>-160.689385656679</c:v>
                </c:pt>
                <c:pt idx="32">
                  <c:v>-160.037840103977</c:v>
                </c:pt>
                <c:pt idx="33">
                  <c:v>-159.403364815826</c:v>
                </c:pt>
                <c:pt idx="34">
                  <c:v>-158.761687248701</c:v>
                </c:pt>
                <c:pt idx="35">
                  <c:v>-158.153423282444</c:v>
                </c:pt>
                <c:pt idx="36">
                  <c:v>-157.53184562575</c:v>
                </c:pt>
                <c:pt idx="37">
                  <c:v>-156.902417812867</c:v>
                </c:pt>
                <c:pt idx="38">
                  <c:v>-156.298060090016</c:v>
                </c:pt>
                <c:pt idx="39">
                  <c:v>-155.705029251081</c:v>
                </c:pt>
                <c:pt idx="40">
                  <c:v>-155.102125745988</c:v>
                </c:pt>
                <c:pt idx="41">
                  <c:v>-154.51142748218</c:v>
                </c:pt>
                <c:pt idx="42">
                  <c:v>-153.893465368949</c:v>
                </c:pt>
                <c:pt idx="43">
                  <c:v>-153.313722219307</c:v>
                </c:pt>
                <c:pt idx="44">
                  <c:v>-152.739942937033</c:v>
                </c:pt>
                <c:pt idx="45">
                  <c:v>-152.153801505618</c:v>
                </c:pt>
                <c:pt idx="46">
                  <c:v>-151.55789166829</c:v>
                </c:pt>
                <c:pt idx="47">
                  <c:v>-150.983949476597</c:v>
                </c:pt>
                <c:pt idx="48">
                  <c:v>-150.388156574646</c:v>
                </c:pt>
                <c:pt idx="49">
                  <c:v>-149.792126548494</c:v>
                </c:pt>
                <c:pt idx="50">
                  <c:v>-149.206432308508</c:v>
                </c:pt>
                <c:pt idx="51">
                  <c:v>-148.647430203179</c:v>
                </c:pt>
                <c:pt idx="52">
                  <c:v>-148.091994329362</c:v>
                </c:pt>
                <c:pt idx="53">
                  <c:v>-147.501474852466</c:v>
                </c:pt>
                <c:pt idx="54">
                  <c:v>-146.915730448586</c:v>
                </c:pt>
                <c:pt idx="55">
                  <c:v>-146.360364955707</c:v>
                </c:pt>
                <c:pt idx="56">
                  <c:v>-145.801227826239</c:v>
                </c:pt>
                <c:pt idx="57">
                  <c:v>-145.215643966124</c:v>
                </c:pt>
                <c:pt idx="58">
                  <c:v>-144.647035339665</c:v>
                </c:pt>
                <c:pt idx="59">
                  <c:v>-144.049825935395</c:v>
                </c:pt>
                <c:pt idx="60">
                  <c:v>-143.450482568535</c:v>
                </c:pt>
                <c:pt idx="61">
                  <c:v>-142.868142342078</c:v>
                </c:pt>
                <c:pt idx="62">
                  <c:v>-142.263447061842</c:v>
                </c:pt>
                <c:pt idx="63">
                  <c:v>-141.659979576884</c:v>
                </c:pt>
                <c:pt idx="64">
                  <c:v>-141.060991704468</c:v>
                </c:pt>
                <c:pt idx="65">
                  <c:v>-140.46771649176</c:v>
                </c:pt>
                <c:pt idx="66">
                  <c:v>-139.840882995327</c:v>
                </c:pt>
                <c:pt idx="67">
                  <c:v>-139.239297181384</c:v>
                </c:pt>
                <c:pt idx="68">
                  <c:v>-138.611702554643</c:v>
                </c:pt>
                <c:pt idx="69">
                  <c:v>-137.958567612092</c:v>
                </c:pt>
                <c:pt idx="70">
                  <c:v>-137.293199529831</c:v>
                </c:pt>
                <c:pt idx="71">
                  <c:v>-136.613747286236</c:v>
                </c:pt>
                <c:pt idx="72">
                  <c:v>-135.943936466485</c:v>
                </c:pt>
                <c:pt idx="73">
                  <c:v>-135.25319679886</c:v>
                </c:pt>
                <c:pt idx="74">
                  <c:v>-134.586461344673</c:v>
                </c:pt>
                <c:pt idx="75">
                  <c:v>-133.876512234096</c:v>
                </c:pt>
                <c:pt idx="76">
                  <c:v>-133.149303329329</c:v>
                </c:pt>
                <c:pt idx="77">
                  <c:v>-132.402884873607</c:v>
                </c:pt>
                <c:pt idx="78">
                  <c:v>-131.677898891014</c:v>
                </c:pt>
                <c:pt idx="79">
                  <c:v>-130.894670718328</c:v>
                </c:pt>
                <c:pt idx="80">
                  <c:v>-130.080674649258</c:v>
                </c:pt>
                <c:pt idx="81">
                  <c:v>-129.253099691943</c:v>
                </c:pt>
                <c:pt idx="82">
                  <c:v>-128.367216960074</c:v>
                </c:pt>
                <c:pt idx="83">
                  <c:v>-127.479628100318</c:v>
                </c:pt>
                <c:pt idx="84">
                  <c:v>-126.525644302663</c:v>
                </c:pt>
                <c:pt idx="85">
                  <c:v>-125.543381825012</c:v>
                </c:pt>
                <c:pt idx="86">
                  <c:v>-124.501456130317</c:v>
                </c:pt>
                <c:pt idx="87">
                  <c:v>-123.443682304184</c:v>
                </c:pt>
                <c:pt idx="88">
                  <c:v>-122.214824898312</c:v>
                </c:pt>
                <c:pt idx="89">
                  <c:v>-120.968997617743</c:v>
                </c:pt>
                <c:pt idx="90">
                  <c:v>-119.558141454287</c:v>
                </c:pt>
                <c:pt idx="91">
                  <c:v>-117.999257019218</c:v>
                </c:pt>
                <c:pt idx="92">
                  <c:v>-116.238671305849</c:v>
                </c:pt>
                <c:pt idx="93">
                  <c:v>-114.156760959345</c:v>
                </c:pt>
                <c:pt idx="94">
                  <c:v>-111.63290844404</c:v>
                </c:pt>
                <c:pt idx="95">
                  <c:v>-108.688335501222</c:v>
                </c:pt>
                <c:pt idx="96">
                  <c:v>-105.027109468673</c:v>
                </c:pt>
                <c:pt idx="97">
                  <c:v>-100.088756894238</c:v>
                </c:pt>
                <c:pt idx="98">
                  <c:v>-92.9150701654425</c:v>
                </c:pt>
                <c:pt idx="99">
                  <c:v>-82.6249411504502</c:v>
                </c:pt>
                <c:pt idx="100">
                  <c:v>-36.6754994582533</c:v>
                </c:pt>
              </c:numCache>
            </c:numRef>
          </c:xVal>
          <c:yVal>
            <c:numRef>
              <c:f>'UMa, Step.4'!$A$27:$A$127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'UMa, Step.4'!$C$25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 cap="rnd" cmpd="sng" algn="ctr">
              <a:solidFill>
                <a:srgbClr val="993366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Step.4'!$C$27:$C$127</c:f>
              <c:numCache>
                <c:formatCode>General</c:formatCode>
                <c:ptCount val="101"/>
              </c:numCache>
            </c:numRef>
          </c:xVal>
          <c:yVal>
            <c:numRef>
              <c:f>'UMa, Step.4'!$A$27:$A$127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'UMa, Step.4'!$D$25</c:f>
              <c:strCache>
                <c:ptCount val="1"/>
                <c:pt idx="0">
                  <c:v>Ericsson</c:v>
                </c:pt>
              </c:strCache>
            </c:strRef>
          </c:tx>
          <c:spPr>
            <a:ln w="25400" cap="rnd" cmpd="sng" algn="ctr">
              <a:solidFill>
                <a:srgbClr val="8080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Step.4'!$D$27:$D$127</c:f>
              <c:numCache>
                <c:formatCode>General</c:formatCode>
                <c:ptCount val="101"/>
                <c:pt idx="0">
                  <c:v>-254.32</c:v>
                </c:pt>
                <c:pt idx="1">
                  <c:v>-229.24</c:v>
                </c:pt>
                <c:pt idx="2">
                  <c:v>-217.02</c:v>
                </c:pt>
                <c:pt idx="3">
                  <c:v>-211.1</c:v>
                </c:pt>
                <c:pt idx="4">
                  <c:v>-205.71</c:v>
                </c:pt>
                <c:pt idx="5">
                  <c:v>-202.08</c:v>
                </c:pt>
                <c:pt idx="6">
                  <c:v>-201</c:v>
                </c:pt>
                <c:pt idx="7">
                  <c:v>-199.73</c:v>
                </c:pt>
                <c:pt idx="8">
                  <c:v>-198.04</c:v>
                </c:pt>
                <c:pt idx="9">
                  <c:v>-196.55</c:v>
                </c:pt>
                <c:pt idx="10">
                  <c:v>-195.53</c:v>
                </c:pt>
                <c:pt idx="11">
                  <c:v>-193.54</c:v>
                </c:pt>
                <c:pt idx="12">
                  <c:v>-192.21</c:v>
                </c:pt>
                <c:pt idx="13">
                  <c:v>-190.74</c:v>
                </c:pt>
                <c:pt idx="14">
                  <c:v>-189.45</c:v>
                </c:pt>
                <c:pt idx="15">
                  <c:v>-188.31</c:v>
                </c:pt>
                <c:pt idx="16">
                  <c:v>-187.59</c:v>
                </c:pt>
                <c:pt idx="17">
                  <c:v>-186.66</c:v>
                </c:pt>
                <c:pt idx="18">
                  <c:v>-185.5</c:v>
                </c:pt>
                <c:pt idx="19">
                  <c:v>-184.34</c:v>
                </c:pt>
                <c:pt idx="20">
                  <c:v>-183.36</c:v>
                </c:pt>
                <c:pt idx="21">
                  <c:v>-182.3</c:v>
                </c:pt>
                <c:pt idx="22">
                  <c:v>-181.15</c:v>
                </c:pt>
                <c:pt idx="23">
                  <c:v>-179.89</c:v>
                </c:pt>
                <c:pt idx="24">
                  <c:v>-179.14</c:v>
                </c:pt>
                <c:pt idx="25">
                  <c:v>-178.17</c:v>
                </c:pt>
                <c:pt idx="26">
                  <c:v>-177.58</c:v>
                </c:pt>
                <c:pt idx="27">
                  <c:v>-176.79</c:v>
                </c:pt>
                <c:pt idx="28">
                  <c:v>-175.93</c:v>
                </c:pt>
                <c:pt idx="29">
                  <c:v>-175.63</c:v>
                </c:pt>
                <c:pt idx="30">
                  <c:v>-175.03</c:v>
                </c:pt>
                <c:pt idx="31">
                  <c:v>-174.32</c:v>
                </c:pt>
                <c:pt idx="32">
                  <c:v>-173.83</c:v>
                </c:pt>
                <c:pt idx="33">
                  <c:v>-172.9</c:v>
                </c:pt>
                <c:pt idx="34">
                  <c:v>-172.39</c:v>
                </c:pt>
                <c:pt idx="35">
                  <c:v>-171.8</c:v>
                </c:pt>
                <c:pt idx="36">
                  <c:v>-171.14</c:v>
                </c:pt>
                <c:pt idx="37">
                  <c:v>-170.36</c:v>
                </c:pt>
                <c:pt idx="38">
                  <c:v>-169.69</c:v>
                </c:pt>
                <c:pt idx="39">
                  <c:v>-169.05</c:v>
                </c:pt>
                <c:pt idx="40">
                  <c:v>-168.33</c:v>
                </c:pt>
                <c:pt idx="41">
                  <c:v>-167.8</c:v>
                </c:pt>
                <c:pt idx="42">
                  <c:v>-167.24</c:v>
                </c:pt>
                <c:pt idx="43">
                  <c:v>-166.76</c:v>
                </c:pt>
                <c:pt idx="44">
                  <c:v>-166.08</c:v>
                </c:pt>
                <c:pt idx="45">
                  <c:v>-165.52</c:v>
                </c:pt>
                <c:pt idx="46">
                  <c:v>-165.08</c:v>
                </c:pt>
                <c:pt idx="47">
                  <c:v>-164.41</c:v>
                </c:pt>
                <c:pt idx="48">
                  <c:v>-163.67</c:v>
                </c:pt>
                <c:pt idx="49">
                  <c:v>-163.03</c:v>
                </c:pt>
                <c:pt idx="50">
                  <c:v>-162.4</c:v>
                </c:pt>
                <c:pt idx="51">
                  <c:v>-161.75</c:v>
                </c:pt>
                <c:pt idx="52">
                  <c:v>-161.28</c:v>
                </c:pt>
                <c:pt idx="53">
                  <c:v>-160.81</c:v>
                </c:pt>
                <c:pt idx="54">
                  <c:v>-160.38</c:v>
                </c:pt>
                <c:pt idx="55">
                  <c:v>-159.78</c:v>
                </c:pt>
                <c:pt idx="56">
                  <c:v>-159.27</c:v>
                </c:pt>
                <c:pt idx="57">
                  <c:v>-158.78</c:v>
                </c:pt>
                <c:pt idx="58">
                  <c:v>-157.75</c:v>
                </c:pt>
                <c:pt idx="59">
                  <c:v>-157.04</c:v>
                </c:pt>
                <c:pt idx="60">
                  <c:v>-156.25</c:v>
                </c:pt>
                <c:pt idx="61">
                  <c:v>-155.62</c:v>
                </c:pt>
                <c:pt idx="62">
                  <c:v>-155.1</c:v>
                </c:pt>
                <c:pt idx="63">
                  <c:v>-154.09</c:v>
                </c:pt>
                <c:pt idx="64">
                  <c:v>-153.43</c:v>
                </c:pt>
                <c:pt idx="65">
                  <c:v>-152.84</c:v>
                </c:pt>
                <c:pt idx="66">
                  <c:v>-152.45</c:v>
                </c:pt>
                <c:pt idx="67">
                  <c:v>-151.55</c:v>
                </c:pt>
                <c:pt idx="68">
                  <c:v>-151.02</c:v>
                </c:pt>
                <c:pt idx="69">
                  <c:v>-150.29</c:v>
                </c:pt>
                <c:pt idx="70">
                  <c:v>-149.57</c:v>
                </c:pt>
                <c:pt idx="71">
                  <c:v>-148.85</c:v>
                </c:pt>
                <c:pt idx="72">
                  <c:v>-148.43</c:v>
                </c:pt>
                <c:pt idx="73">
                  <c:v>-147.58</c:v>
                </c:pt>
                <c:pt idx="74">
                  <c:v>-146.64</c:v>
                </c:pt>
                <c:pt idx="75">
                  <c:v>-145.67</c:v>
                </c:pt>
                <c:pt idx="76">
                  <c:v>-145.06</c:v>
                </c:pt>
                <c:pt idx="77">
                  <c:v>-144.3</c:v>
                </c:pt>
                <c:pt idx="78">
                  <c:v>-143.64</c:v>
                </c:pt>
                <c:pt idx="79">
                  <c:v>-142.35</c:v>
                </c:pt>
                <c:pt idx="80">
                  <c:v>-141.63</c:v>
                </c:pt>
                <c:pt idx="81">
                  <c:v>-140.09</c:v>
                </c:pt>
                <c:pt idx="82">
                  <c:v>-139.13</c:v>
                </c:pt>
                <c:pt idx="83">
                  <c:v>-138.04</c:v>
                </c:pt>
                <c:pt idx="84">
                  <c:v>-136.59</c:v>
                </c:pt>
                <c:pt idx="85">
                  <c:v>-135.44</c:v>
                </c:pt>
                <c:pt idx="86">
                  <c:v>-134.17</c:v>
                </c:pt>
                <c:pt idx="87">
                  <c:v>-132.91</c:v>
                </c:pt>
                <c:pt idx="88">
                  <c:v>-130.79</c:v>
                </c:pt>
                <c:pt idx="89">
                  <c:v>-128.77</c:v>
                </c:pt>
                <c:pt idx="90">
                  <c:v>-127.77</c:v>
                </c:pt>
                <c:pt idx="91">
                  <c:v>-126.37</c:v>
                </c:pt>
                <c:pt idx="92">
                  <c:v>-124.27</c:v>
                </c:pt>
                <c:pt idx="93">
                  <c:v>-122.44</c:v>
                </c:pt>
                <c:pt idx="94">
                  <c:v>-119.41</c:v>
                </c:pt>
                <c:pt idx="95">
                  <c:v>-116.05</c:v>
                </c:pt>
                <c:pt idx="96">
                  <c:v>-114.66</c:v>
                </c:pt>
                <c:pt idx="97">
                  <c:v>-108.62</c:v>
                </c:pt>
                <c:pt idx="98">
                  <c:v>-99.836</c:v>
                </c:pt>
                <c:pt idx="99">
                  <c:v>-89.109</c:v>
                </c:pt>
                <c:pt idx="100">
                  <c:v>-70.799</c:v>
                </c:pt>
              </c:numCache>
            </c:numRef>
          </c:xVal>
          <c:yVal>
            <c:numRef>
              <c:f>'UMa, Step.4'!$A$27:$A$127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'UMa, Step.4'!$E$25</c:f>
              <c:strCache>
                <c:ptCount val="1"/>
                <c:pt idx="0">
                  <c:v>Nokia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Step.4'!$E$27:$E$127</c:f>
              <c:numCache>
                <c:formatCode>General</c:formatCode>
                <c:ptCount val="101"/>
                <c:pt idx="0">
                  <c:v>-270.09</c:v>
                </c:pt>
                <c:pt idx="1">
                  <c:v>-208.74</c:v>
                </c:pt>
                <c:pt idx="2">
                  <c:v>-201.54</c:v>
                </c:pt>
                <c:pt idx="3">
                  <c:v>-197.04</c:v>
                </c:pt>
                <c:pt idx="4">
                  <c:v>-193.78</c:v>
                </c:pt>
                <c:pt idx="5">
                  <c:v>-191.35</c:v>
                </c:pt>
                <c:pt idx="6">
                  <c:v>-189.16</c:v>
                </c:pt>
                <c:pt idx="7">
                  <c:v>-187.26</c:v>
                </c:pt>
                <c:pt idx="8">
                  <c:v>-185.61</c:v>
                </c:pt>
                <c:pt idx="9">
                  <c:v>-184.06</c:v>
                </c:pt>
                <c:pt idx="10">
                  <c:v>-182.65</c:v>
                </c:pt>
                <c:pt idx="11">
                  <c:v>-181.34</c:v>
                </c:pt>
                <c:pt idx="12">
                  <c:v>-180.03</c:v>
                </c:pt>
                <c:pt idx="13">
                  <c:v>-178.87</c:v>
                </c:pt>
                <c:pt idx="14">
                  <c:v>-177.76</c:v>
                </c:pt>
                <c:pt idx="15">
                  <c:v>-176.67</c:v>
                </c:pt>
                <c:pt idx="16">
                  <c:v>-175.61</c:v>
                </c:pt>
                <c:pt idx="17">
                  <c:v>-174.63</c:v>
                </c:pt>
                <c:pt idx="18">
                  <c:v>-173.7</c:v>
                </c:pt>
                <c:pt idx="19">
                  <c:v>-172.81</c:v>
                </c:pt>
                <c:pt idx="20">
                  <c:v>-171.9</c:v>
                </c:pt>
                <c:pt idx="21">
                  <c:v>-171</c:v>
                </c:pt>
                <c:pt idx="22">
                  <c:v>-170.12</c:v>
                </c:pt>
                <c:pt idx="23">
                  <c:v>-169.28</c:v>
                </c:pt>
                <c:pt idx="24">
                  <c:v>-168.46</c:v>
                </c:pt>
                <c:pt idx="25">
                  <c:v>-167.66</c:v>
                </c:pt>
                <c:pt idx="26">
                  <c:v>-166.87</c:v>
                </c:pt>
                <c:pt idx="27">
                  <c:v>-166.11</c:v>
                </c:pt>
                <c:pt idx="28">
                  <c:v>-165.36</c:v>
                </c:pt>
                <c:pt idx="29">
                  <c:v>-164.64</c:v>
                </c:pt>
                <c:pt idx="30">
                  <c:v>-163.92</c:v>
                </c:pt>
                <c:pt idx="31">
                  <c:v>-163.22</c:v>
                </c:pt>
                <c:pt idx="32">
                  <c:v>-162.53</c:v>
                </c:pt>
                <c:pt idx="33">
                  <c:v>-161.83</c:v>
                </c:pt>
                <c:pt idx="34">
                  <c:v>-161.15</c:v>
                </c:pt>
                <c:pt idx="35">
                  <c:v>-160.47</c:v>
                </c:pt>
                <c:pt idx="36">
                  <c:v>-159.82</c:v>
                </c:pt>
                <c:pt idx="37">
                  <c:v>-159.18</c:v>
                </c:pt>
                <c:pt idx="38">
                  <c:v>-158.54</c:v>
                </c:pt>
                <c:pt idx="39">
                  <c:v>-157.92</c:v>
                </c:pt>
                <c:pt idx="40">
                  <c:v>-157.31</c:v>
                </c:pt>
                <c:pt idx="41">
                  <c:v>-156.7</c:v>
                </c:pt>
                <c:pt idx="42">
                  <c:v>-156.09</c:v>
                </c:pt>
                <c:pt idx="43">
                  <c:v>-155.51</c:v>
                </c:pt>
                <c:pt idx="44">
                  <c:v>-154.92</c:v>
                </c:pt>
                <c:pt idx="45">
                  <c:v>-154.33</c:v>
                </c:pt>
                <c:pt idx="46">
                  <c:v>-153.72</c:v>
                </c:pt>
                <c:pt idx="47">
                  <c:v>-153.13</c:v>
                </c:pt>
                <c:pt idx="48">
                  <c:v>-152.55</c:v>
                </c:pt>
                <c:pt idx="49">
                  <c:v>-151.94</c:v>
                </c:pt>
                <c:pt idx="50">
                  <c:v>-151.34</c:v>
                </c:pt>
                <c:pt idx="51">
                  <c:v>-150.74</c:v>
                </c:pt>
                <c:pt idx="52">
                  <c:v>-150.15</c:v>
                </c:pt>
                <c:pt idx="53">
                  <c:v>-149.56</c:v>
                </c:pt>
                <c:pt idx="54">
                  <c:v>-148.95</c:v>
                </c:pt>
                <c:pt idx="55">
                  <c:v>-148.35</c:v>
                </c:pt>
                <c:pt idx="56">
                  <c:v>-147.75</c:v>
                </c:pt>
                <c:pt idx="57">
                  <c:v>-147.13</c:v>
                </c:pt>
                <c:pt idx="58">
                  <c:v>-146.5</c:v>
                </c:pt>
                <c:pt idx="59">
                  <c:v>-145.85</c:v>
                </c:pt>
                <c:pt idx="60">
                  <c:v>-145.22</c:v>
                </c:pt>
                <c:pt idx="61">
                  <c:v>-144.57</c:v>
                </c:pt>
                <c:pt idx="62">
                  <c:v>-143.91</c:v>
                </c:pt>
                <c:pt idx="63">
                  <c:v>-143.24</c:v>
                </c:pt>
                <c:pt idx="64">
                  <c:v>-142.55</c:v>
                </c:pt>
                <c:pt idx="65">
                  <c:v>-141.88</c:v>
                </c:pt>
                <c:pt idx="66">
                  <c:v>-141.18</c:v>
                </c:pt>
                <c:pt idx="67">
                  <c:v>-140.47</c:v>
                </c:pt>
                <c:pt idx="68">
                  <c:v>-139.76</c:v>
                </c:pt>
                <c:pt idx="69">
                  <c:v>-139.03</c:v>
                </c:pt>
                <c:pt idx="70">
                  <c:v>-138.28</c:v>
                </c:pt>
                <c:pt idx="71">
                  <c:v>-137.53</c:v>
                </c:pt>
                <c:pt idx="72">
                  <c:v>-136.75</c:v>
                </c:pt>
                <c:pt idx="73">
                  <c:v>-135.95</c:v>
                </c:pt>
                <c:pt idx="74">
                  <c:v>-135.17</c:v>
                </c:pt>
                <c:pt idx="75">
                  <c:v>-134.33</c:v>
                </c:pt>
                <c:pt idx="76">
                  <c:v>-133.49</c:v>
                </c:pt>
                <c:pt idx="77">
                  <c:v>-132.62</c:v>
                </c:pt>
                <c:pt idx="78">
                  <c:v>-131.78</c:v>
                </c:pt>
                <c:pt idx="79">
                  <c:v>-130.92</c:v>
                </c:pt>
                <c:pt idx="80">
                  <c:v>-130</c:v>
                </c:pt>
                <c:pt idx="81">
                  <c:v>-129.07</c:v>
                </c:pt>
                <c:pt idx="82">
                  <c:v>-128.1</c:v>
                </c:pt>
                <c:pt idx="83">
                  <c:v>-127.04</c:v>
                </c:pt>
                <c:pt idx="84">
                  <c:v>-125.93</c:v>
                </c:pt>
                <c:pt idx="85">
                  <c:v>-124.82</c:v>
                </c:pt>
                <c:pt idx="86">
                  <c:v>-123.59</c:v>
                </c:pt>
                <c:pt idx="87">
                  <c:v>-122.26</c:v>
                </c:pt>
                <c:pt idx="88">
                  <c:v>-120.88</c:v>
                </c:pt>
                <c:pt idx="89">
                  <c:v>-119.37</c:v>
                </c:pt>
                <c:pt idx="90">
                  <c:v>-117.74</c:v>
                </c:pt>
                <c:pt idx="91">
                  <c:v>-115.94</c:v>
                </c:pt>
                <c:pt idx="92">
                  <c:v>-113.97</c:v>
                </c:pt>
                <c:pt idx="93">
                  <c:v>-111.78</c:v>
                </c:pt>
                <c:pt idx="94">
                  <c:v>-109.14</c:v>
                </c:pt>
                <c:pt idx="95">
                  <c:v>-106.2</c:v>
                </c:pt>
                <c:pt idx="96">
                  <c:v>-102.59</c:v>
                </c:pt>
                <c:pt idx="97">
                  <c:v>-97.83</c:v>
                </c:pt>
                <c:pt idx="98">
                  <c:v>-91.83</c:v>
                </c:pt>
                <c:pt idx="99">
                  <c:v>-82.87</c:v>
                </c:pt>
                <c:pt idx="100">
                  <c:v>-33.02</c:v>
                </c:pt>
              </c:numCache>
            </c:numRef>
          </c:xVal>
          <c:yVal>
            <c:numRef>
              <c:f>'UMa, Step.4'!$A$27:$A$127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'UMa, Step.4'!$F$25</c:f>
              <c:strCache>
                <c:ptCount val="1"/>
                <c:pt idx="0">
                  <c:v>Company 7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Step.4'!$F$27:$F$127</c:f>
              <c:numCache>
                <c:formatCode>General</c:formatCode>
                <c:ptCount val="101"/>
              </c:numCache>
            </c:numRef>
          </c:xVal>
          <c:yVal>
            <c:numRef>
              <c:f>'UMa, Step.4'!$A$27:$A$127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'UMa, Step.4'!$G$25</c:f>
              <c:strCache>
                <c:ptCount val="1"/>
                <c:pt idx="0">
                  <c:v>Company 8</c:v>
                </c:pt>
              </c:strCache>
            </c:strRef>
          </c:tx>
          <c:spPr>
            <a:ln w="25400" cap="rnd" cmpd="sng" algn="ctr">
              <a:solidFill>
                <a:srgbClr val="FF66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Step.4'!$G$27:$G$127</c:f>
              <c:numCache>
                <c:formatCode>General</c:formatCode>
                <c:ptCount val="101"/>
              </c:numCache>
            </c:numRef>
          </c:xVal>
          <c:yVal>
            <c:numRef>
              <c:f>'UMa, Step.4'!$A$27:$A$127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'UMa, Step.4'!$H$25</c:f>
              <c:strCache>
                <c:ptCount val="1"/>
                <c:pt idx="0">
                  <c:v>Company 7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Step.4'!$H$27:$H$127</c:f>
              <c:numCache>
                <c:formatCode>General</c:formatCode>
                <c:ptCount val="101"/>
              </c:numCache>
            </c:numRef>
          </c:xVal>
          <c:yVal>
            <c:numRef>
              <c:f>'UMa, Step.4'!$A$27:$A$127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'UMa, Step.4'!$I$25</c:f>
              <c:strCache>
                <c:ptCount val="1"/>
                <c:pt idx="0">
                  <c:v>Company 8</c:v>
                </c:pt>
              </c:strCache>
            </c:strRef>
          </c:tx>
          <c:spPr>
            <a:ln w="25400" cap="rnd" cmpd="sng" algn="ctr">
              <a:solidFill>
                <a:srgbClr val="993366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Step.4'!$I$27:$I$127</c:f>
              <c:numCache>
                <c:formatCode>General</c:formatCode>
                <c:ptCount val="101"/>
              </c:numCache>
            </c:numRef>
          </c:xVal>
          <c:yVal>
            <c:numRef>
              <c:f>'UMa, Step.4'!$A$27:$A$127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'UMa, Step.4'!$J$25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99CC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Step.4'!$J$27:$J$127</c:f>
              <c:numCache>
                <c:formatCode>General</c:formatCode>
                <c:ptCount val="101"/>
              </c:numCache>
            </c:numRef>
          </c:xVal>
          <c:yVal>
            <c:numRef>
              <c:f>'UMa, Step.4'!$A$27:$A$127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'UMa, Step.4'!$K$25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Step.4'!$K$27:$K$127</c:f>
              <c:numCache>
                <c:formatCode>General</c:formatCode>
                <c:ptCount val="101"/>
              </c:numCache>
            </c:numRef>
          </c:xVal>
          <c:yVal>
            <c:numRef>
              <c:f>'UMa, Step.4'!$A$27:$A$127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'UMa, Step.4'!$L$25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33CCCC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Step.4'!$L$27:$L$127</c:f>
              <c:numCache>
                <c:formatCode>General</c:formatCode>
                <c:ptCount val="101"/>
              </c:numCache>
            </c:numRef>
          </c:xVal>
          <c:yVal>
            <c:numRef>
              <c:f>'UMa, Step.4'!$A$27:$A$127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'UMa, Step.4'!$M$25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FF99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Step.4'!$M$27:$M$127</c:f>
              <c:numCache>
                <c:formatCode>General</c:formatCode>
                <c:ptCount val="101"/>
              </c:numCache>
            </c:numRef>
          </c:xVal>
          <c:yVal>
            <c:numRef>
              <c:f>'UMa, Step.4'!$A$27:$A$127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'UMa, Step.4'!$N$25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99CCFF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Step.4'!$N$27:$N$127</c:f>
              <c:numCache>
                <c:formatCode>General</c:formatCode>
                <c:ptCount val="101"/>
              </c:numCache>
            </c:numRef>
          </c:xVal>
          <c:yVal>
            <c:numRef>
              <c:f>'UMa, Step.4'!$A$27:$A$127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8547134"/>
        <c:axId val="136718097"/>
      </c:scatterChart>
      <c:valAx>
        <c:axId val="988547134"/>
        <c:scaling>
          <c:orientation val="minMax"/>
          <c:max val="-50"/>
          <c:min val="-250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400" b="1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Calibri" panose="020F0502020204030204" charset="-122"/>
                    <a:ea typeface="Calibri" panose="020F0502020204030204" charset="-122"/>
                    <a:cs typeface="Calibri" panose="020F0502020204030204" charset="-122"/>
                  </a:defRPr>
                </a:pPr>
                <a:r>
                  <a:rPr lang="en-GB" sz="1400"/>
                  <a:t>pathloss with aggressor antenna array gain + victim antenna array gain [dB]</a:t>
                </a:r>
                <a:endParaRPr lang="en-GB" sz="1400" b="1" i="0" u="none" strike="noStrike" baseline="0">
                  <a:solidFill>
                    <a:srgbClr val="000000">
                      <a:alpha val="100000"/>
                    </a:srgbClr>
                  </a:solidFill>
                  <a:latin typeface="Calibri" panose="020F0502020204030204" charset="-122"/>
                  <a:ea typeface="Calibri" panose="020F0502020204030204" charset="-122"/>
                  <a:cs typeface="Calibri" panose="020F0502020204030204" charset="-122"/>
                </a:endParaRPr>
              </a:p>
            </c:rich>
          </c:tx>
          <c:layout>
            <c:manualLayout>
              <c:xMode val="edge"/>
              <c:yMode val="edge"/>
              <c:x val="0.272317956067469"/>
              <c:y val="0.923631916004727"/>
            </c:manualLayout>
          </c:layout>
          <c:overlay val="0"/>
          <c:spPr>
            <a:noFill/>
            <a:ln w="3175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808080">
                <a:alpha val="100000"/>
              </a:srgb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136718097"/>
        <c:crossesAt val="0"/>
        <c:crossBetween val="midCat"/>
      </c:valAx>
      <c:valAx>
        <c:axId val="136718097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>
                  <a:alpha val="100000"/>
                </a:srgb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400" b="1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Calibri" panose="020F0502020204030204" charset="-122"/>
                    <a:ea typeface="Calibri" panose="020F0502020204030204" charset="-122"/>
                    <a:cs typeface="Calibri" panose="020F0502020204030204" charset="-122"/>
                  </a:defRPr>
                </a:pPr>
                <a:r>
                  <a:rPr lang="en-GB" sz="1400"/>
                  <a:t>CDF [%]</a:t>
                </a:r>
                <a:endParaRPr lang="en-GB" sz="1400" b="1" i="0" u="none" strike="noStrike" baseline="0">
                  <a:solidFill>
                    <a:srgbClr val="000000">
                      <a:alpha val="100000"/>
                    </a:srgbClr>
                  </a:solidFill>
                  <a:latin typeface="Calibri" panose="020F0502020204030204" charset="-122"/>
                  <a:ea typeface="Calibri" panose="020F0502020204030204" charset="-122"/>
                  <a:cs typeface="Calibri" panose="020F0502020204030204" charset="-122"/>
                </a:endParaRPr>
              </a:p>
            </c:rich>
          </c:tx>
          <c:layout>
            <c:manualLayout>
              <c:xMode val="edge"/>
              <c:yMode val="edge"/>
              <c:x val="0.0203412073490814"/>
              <c:y val="0.396253638749702"/>
            </c:manualLayout>
          </c:layout>
          <c:overlay val="0"/>
          <c:spPr>
            <a:noFill/>
            <a:ln w="3175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808080">
                <a:alpha val="100000"/>
              </a:srgb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defRPr>
            </a:pPr>
          </a:p>
        </c:txPr>
        <c:crossAx val="988547134"/>
        <c:crossesAt val="-250"/>
        <c:crossBetween val="midCat"/>
      </c:valAx>
      <c:spPr>
        <a:solidFill>
          <a:srgbClr val="FFFFFF">
            <a:alpha val="100000"/>
          </a:srgbClr>
        </a:solidFill>
        <a:ln w="3175">
          <a:noFill/>
        </a:ln>
      </c:spPr>
    </c:plotArea>
    <c:legend>
      <c:legendPos val="r"/>
      <c:layout>
        <c:manualLayout>
          <c:xMode val="edge"/>
          <c:yMode val="edge"/>
          <c:x val="0.881890500529539"/>
          <c:y val="0.214285850632307"/>
          <c:w val="0.10875"/>
          <c:h val="0.600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</a:p>
      </c:txPr>
    </c:legend>
    <c:plotVisOnly val="1"/>
    <c:dispBlanksAs val="gap"/>
    <c:showDLblsOverMax val="0"/>
  </c:chart>
  <c:spPr>
    <a:solidFill>
      <a:srgbClr val="FFFFFF">
        <a:alpha val="100000"/>
      </a:srgbClr>
    </a:solidFill>
    <a:ln w="3175" cap="flat" cmpd="sng" algn="ctr">
      <a:solidFill>
        <a:srgbClr val="808080">
          <a:alpha val="100000"/>
        </a:srgbClr>
      </a:solidFill>
      <a:prstDash val="solid"/>
      <a:round/>
    </a:ln>
  </c:spPr>
  <c:txPr>
    <a:bodyPr rot="0" wrap="square" anchor="ctr" anchorCtr="1"/>
    <a:lstStyle/>
    <a:p>
      <a:pPr>
        <a:defRPr lang="zh-CN" sz="1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54593659388366"/>
          <c:y val="0.0417867729159909"/>
          <c:w val="0.786089742562837"/>
          <c:h val="0.812680687055824"/>
        </c:manualLayout>
      </c:layout>
      <c:scatterChart>
        <c:scatterStyle val="line"/>
        <c:varyColors val="0"/>
        <c:ser>
          <c:idx val="0"/>
          <c:order val="0"/>
          <c:tx>
            <c:strRef>
              <c:f>'UMa, Step.5'!$B$25</c:f>
              <c:strCache>
                <c:ptCount val="1"/>
                <c:pt idx="0">
                  <c:v>ZTE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Step.5'!$B$27:$B$127</c:f>
              <c:numCache>
                <c:formatCode>General</c:formatCode>
                <c:ptCount val="101"/>
                <c:pt idx="0">
                  <c:v>-330.246803868948</c:v>
                </c:pt>
                <c:pt idx="1">
                  <c:v>-234.986596900049</c:v>
                </c:pt>
                <c:pt idx="2">
                  <c:v>-226.247675894887</c:v>
                </c:pt>
                <c:pt idx="3">
                  <c:v>-220.851274840393</c:v>
                </c:pt>
                <c:pt idx="4">
                  <c:v>-216.691217202362</c:v>
                </c:pt>
                <c:pt idx="5">
                  <c:v>-213.444874487152</c:v>
                </c:pt>
                <c:pt idx="6">
                  <c:v>-210.810948879741</c:v>
                </c:pt>
                <c:pt idx="7">
                  <c:v>-208.565736839796</c:v>
                </c:pt>
                <c:pt idx="8">
                  <c:v>-206.494918277009</c:v>
                </c:pt>
                <c:pt idx="9">
                  <c:v>-204.669215118989</c:v>
                </c:pt>
                <c:pt idx="10">
                  <c:v>-202.953692579571</c:v>
                </c:pt>
                <c:pt idx="11">
                  <c:v>-201.400084637406</c:v>
                </c:pt>
                <c:pt idx="12">
                  <c:v>-199.978705130279</c:v>
                </c:pt>
                <c:pt idx="13">
                  <c:v>-198.610689789523</c:v>
                </c:pt>
                <c:pt idx="14">
                  <c:v>-197.342759993192</c:v>
                </c:pt>
                <c:pt idx="15">
                  <c:v>-196.080322906871</c:v>
                </c:pt>
                <c:pt idx="16">
                  <c:v>-194.902505728907</c:v>
                </c:pt>
                <c:pt idx="17">
                  <c:v>-193.752669775779</c:v>
                </c:pt>
                <c:pt idx="18">
                  <c:v>-192.650831858529</c:v>
                </c:pt>
                <c:pt idx="19">
                  <c:v>-191.616846258794</c:v>
                </c:pt>
                <c:pt idx="20">
                  <c:v>-190.595724909771</c:v>
                </c:pt>
                <c:pt idx="21">
                  <c:v>-189.634061557912</c:v>
                </c:pt>
                <c:pt idx="22">
                  <c:v>-188.692166025673</c:v>
                </c:pt>
                <c:pt idx="23">
                  <c:v>-187.77729820514</c:v>
                </c:pt>
                <c:pt idx="24">
                  <c:v>-186.926212035125</c:v>
                </c:pt>
                <c:pt idx="25">
                  <c:v>-186.083629981174</c:v>
                </c:pt>
                <c:pt idx="26">
                  <c:v>-185.227874323617</c:v>
                </c:pt>
                <c:pt idx="27">
                  <c:v>-184.416858327965</c:v>
                </c:pt>
                <c:pt idx="28">
                  <c:v>-183.592625452243</c:v>
                </c:pt>
                <c:pt idx="29">
                  <c:v>-182.799076867515</c:v>
                </c:pt>
                <c:pt idx="30">
                  <c:v>-182.00961389549</c:v>
                </c:pt>
                <c:pt idx="31">
                  <c:v>-181.266724047401</c:v>
                </c:pt>
                <c:pt idx="32">
                  <c:v>-180.503450751375</c:v>
                </c:pt>
                <c:pt idx="33">
                  <c:v>-179.780044018584</c:v>
                </c:pt>
                <c:pt idx="34">
                  <c:v>-179.070184015748</c:v>
                </c:pt>
                <c:pt idx="35">
                  <c:v>-178.326886885825</c:v>
                </c:pt>
                <c:pt idx="36">
                  <c:v>-177.625768457787</c:v>
                </c:pt>
                <c:pt idx="37">
                  <c:v>-176.928251331831</c:v>
                </c:pt>
                <c:pt idx="38">
                  <c:v>-176.246836356905</c:v>
                </c:pt>
                <c:pt idx="39">
                  <c:v>-175.573853133457</c:v>
                </c:pt>
                <c:pt idx="40">
                  <c:v>-174.879172518214</c:v>
                </c:pt>
                <c:pt idx="41">
                  <c:v>-174.194738362507</c:v>
                </c:pt>
                <c:pt idx="42">
                  <c:v>-173.531411638767</c:v>
                </c:pt>
                <c:pt idx="43">
                  <c:v>-172.861202492649</c:v>
                </c:pt>
                <c:pt idx="44">
                  <c:v>-172.228370478566</c:v>
                </c:pt>
                <c:pt idx="45">
                  <c:v>-171.57752606532</c:v>
                </c:pt>
                <c:pt idx="46">
                  <c:v>-170.920915524081</c:v>
                </c:pt>
                <c:pt idx="47">
                  <c:v>-170.254164973969</c:v>
                </c:pt>
                <c:pt idx="48">
                  <c:v>-169.586329190387</c:v>
                </c:pt>
                <c:pt idx="49">
                  <c:v>-168.930768522263</c:v>
                </c:pt>
                <c:pt idx="50">
                  <c:v>-168.26197119816</c:v>
                </c:pt>
                <c:pt idx="51">
                  <c:v>-167.573440523071</c:v>
                </c:pt>
                <c:pt idx="52">
                  <c:v>-166.923066207604</c:v>
                </c:pt>
                <c:pt idx="53">
                  <c:v>-166.257678131729</c:v>
                </c:pt>
                <c:pt idx="54">
                  <c:v>-165.618491225454</c:v>
                </c:pt>
                <c:pt idx="55">
                  <c:v>-164.971541149815</c:v>
                </c:pt>
                <c:pt idx="56">
                  <c:v>-164.316079755528</c:v>
                </c:pt>
                <c:pt idx="57">
                  <c:v>-163.664245353446</c:v>
                </c:pt>
                <c:pt idx="58">
                  <c:v>-163.026390503873</c:v>
                </c:pt>
                <c:pt idx="59">
                  <c:v>-162.36695556819</c:v>
                </c:pt>
                <c:pt idx="60">
                  <c:v>-161.699041639652</c:v>
                </c:pt>
                <c:pt idx="61">
                  <c:v>-161.025139066394</c:v>
                </c:pt>
                <c:pt idx="62">
                  <c:v>-160.358597211876</c:v>
                </c:pt>
                <c:pt idx="63">
                  <c:v>-159.653833763107</c:v>
                </c:pt>
                <c:pt idx="64">
                  <c:v>-158.986143754961</c:v>
                </c:pt>
                <c:pt idx="65">
                  <c:v>-158.325842764276</c:v>
                </c:pt>
                <c:pt idx="66">
                  <c:v>-157.647293831025</c:v>
                </c:pt>
                <c:pt idx="67">
                  <c:v>-156.932957819064</c:v>
                </c:pt>
                <c:pt idx="68">
                  <c:v>-156.20860470209</c:v>
                </c:pt>
                <c:pt idx="69">
                  <c:v>-155.472823102141</c:v>
                </c:pt>
                <c:pt idx="70">
                  <c:v>-154.771517201534</c:v>
                </c:pt>
                <c:pt idx="71">
                  <c:v>-154.032730171822</c:v>
                </c:pt>
                <c:pt idx="72">
                  <c:v>-153.286416484381</c:v>
                </c:pt>
                <c:pt idx="73">
                  <c:v>-152.501268315148</c:v>
                </c:pt>
                <c:pt idx="74">
                  <c:v>-151.708738273611</c:v>
                </c:pt>
                <c:pt idx="75">
                  <c:v>-150.902241214938</c:v>
                </c:pt>
                <c:pt idx="76">
                  <c:v>-150.068521551855</c:v>
                </c:pt>
                <c:pt idx="77">
                  <c:v>-149.260183582689</c:v>
                </c:pt>
                <c:pt idx="78">
                  <c:v>-148.417078490556</c:v>
                </c:pt>
                <c:pt idx="79">
                  <c:v>-147.484525521372</c:v>
                </c:pt>
                <c:pt idx="80">
                  <c:v>-146.605787756242</c:v>
                </c:pt>
                <c:pt idx="81">
                  <c:v>-145.65347897349</c:v>
                </c:pt>
                <c:pt idx="82">
                  <c:v>-144.666537277925</c:v>
                </c:pt>
                <c:pt idx="83">
                  <c:v>-143.675199136497</c:v>
                </c:pt>
                <c:pt idx="84">
                  <c:v>-142.598738917045</c:v>
                </c:pt>
                <c:pt idx="85">
                  <c:v>-141.554085582342</c:v>
                </c:pt>
                <c:pt idx="86">
                  <c:v>-140.387146950024</c:v>
                </c:pt>
                <c:pt idx="87">
                  <c:v>-139.119631490461</c:v>
                </c:pt>
                <c:pt idx="88">
                  <c:v>-137.750797687014</c:v>
                </c:pt>
                <c:pt idx="89">
                  <c:v>-136.303383961801</c:v>
                </c:pt>
                <c:pt idx="90">
                  <c:v>-134.801967349678</c:v>
                </c:pt>
                <c:pt idx="91">
                  <c:v>-133.08280830581</c:v>
                </c:pt>
                <c:pt idx="92">
                  <c:v>-131.155289705014</c:v>
                </c:pt>
                <c:pt idx="93">
                  <c:v>-128.887806028145</c:v>
                </c:pt>
                <c:pt idx="94">
                  <c:v>-126.285097216994</c:v>
                </c:pt>
                <c:pt idx="95">
                  <c:v>-123.397674527963</c:v>
                </c:pt>
                <c:pt idx="96">
                  <c:v>-119.88250364057</c:v>
                </c:pt>
                <c:pt idx="97">
                  <c:v>-115.241550148871</c:v>
                </c:pt>
                <c:pt idx="98">
                  <c:v>-108.652901048256</c:v>
                </c:pt>
                <c:pt idx="99">
                  <c:v>-98.3089684887208</c:v>
                </c:pt>
                <c:pt idx="100">
                  <c:v>-44.6441631243588</c:v>
                </c:pt>
              </c:numCache>
            </c:numRef>
          </c:xVal>
          <c:yVal>
            <c:numRef>
              <c:f>'UMa, Step.5'!$A$27:$A$127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'UMa, Step.5'!$C$25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 cap="rnd" cmpd="sng" algn="ctr">
              <a:solidFill>
                <a:srgbClr val="993366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Step.5'!$C$27:$C$127</c:f>
              <c:numCache>
                <c:formatCode>General</c:formatCode>
                <c:ptCount val="101"/>
              </c:numCache>
            </c:numRef>
          </c:xVal>
          <c:yVal>
            <c:numRef>
              <c:f>'UMa, Step.5'!$A$27:$A$127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'UMa, Step.5'!$D$25</c:f>
              <c:strCache>
                <c:ptCount val="1"/>
                <c:pt idx="0">
                  <c:v>Ericsson</c:v>
                </c:pt>
              </c:strCache>
            </c:strRef>
          </c:tx>
          <c:spPr>
            <a:ln w="25400" cap="rnd" cmpd="sng" algn="ctr">
              <a:solidFill>
                <a:srgbClr val="8080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Step.5'!$D$27:$D$127</c:f>
              <c:numCache>
                <c:formatCode>General</c:formatCode>
                <c:ptCount val="101"/>
              </c:numCache>
            </c:numRef>
          </c:xVal>
          <c:yVal>
            <c:numRef>
              <c:f>'UMa, Step.5'!$A$27:$A$127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'UMa, Step.5'!$E$25</c:f>
              <c:strCache>
                <c:ptCount val="1"/>
                <c:pt idx="0">
                  <c:v>Nokia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Step.5'!$E$27:$E$127</c:f>
              <c:numCache>
                <c:formatCode>General</c:formatCode>
                <c:ptCount val="101"/>
                <c:pt idx="0">
                  <c:v>-321.63</c:v>
                </c:pt>
                <c:pt idx="1">
                  <c:v>-243.16</c:v>
                </c:pt>
                <c:pt idx="2">
                  <c:v>-234.62</c:v>
                </c:pt>
                <c:pt idx="3">
                  <c:v>-229.2</c:v>
                </c:pt>
                <c:pt idx="4">
                  <c:v>-225.18</c:v>
                </c:pt>
                <c:pt idx="5">
                  <c:v>-222.05</c:v>
                </c:pt>
                <c:pt idx="6">
                  <c:v>-219.44</c:v>
                </c:pt>
                <c:pt idx="7">
                  <c:v>-217.14</c:v>
                </c:pt>
                <c:pt idx="8">
                  <c:v>-215.03</c:v>
                </c:pt>
                <c:pt idx="9">
                  <c:v>-213.16</c:v>
                </c:pt>
                <c:pt idx="10">
                  <c:v>-211.45</c:v>
                </c:pt>
                <c:pt idx="11">
                  <c:v>-209.82</c:v>
                </c:pt>
                <c:pt idx="12">
                  <c:v>-208.33</c:v>
                </c:pt>
                <c:pt idx="13">
                  <c:v>-206.95</c:v>
                </c:pt>
                <c:pt idx="14">
                  <c:v>-205.63</c:v>
                </c:pt>
                <c:pt idx="15">
                  <c:v>-204.35</c:v>
                </c:pt>
                <c:pt idx="16">
                  <c:v>-203.14</c:v>
                </c:pt>
                <c:pt idx="17">
                  <c:v>-201.96</c:v>
                </c:pt>
                <c:pt idx="18">
                  <c:v>-200.8</c:v>
                </c:pt>
                <c:pt idx="19">
                  <c:v>-199.74</c:v>
                </c:pt>
                <c:pt idx="20">
                  <c:v>-198.71</c:v>
                </c:pt>
                <c:pt idx="21">
                  <c:v>-197.67</c:v>
                </c:pt>
                <c:pt idx="22">
                  <c:v>-196.68</c:v>
                </c:pt>
                <c:pt idx="23">
                  <c:v>-195.72</c:v>
                </c:pt>
                <c:pt idx="24">
                  <c:v>-194.77</c:v>
                </c:pt>
                <c:pt idx="25">
                  <c:v>-193.88</c:v>
                </c:pt>
                <c:pt idx="26">
                  <c:v>-193.03</c:v>
                </c:pt>
                <c:pt idx="27">
                  <c:v>-192.15</c:v>
                </c:pt>
                <c:pt idx="28">
                  <c:v>-191.29</c:v>
                </c:pt>
                <c:pt idx="29">
                  <c:v>-190.46</c:v>
                </c:pt>
                <c:pt idx="30">
                  <c:v>-189.65</c:v>
                </c:pt>
                <c:pt idx="31">
                  <c:v>-188.82</c:v>
                </c:pt>
                <c:pt idx="32">
                  <c:v>-188.04</c:v>
                </c:pt>
                <c:pt idx="33">
                  <c:v>-187.23</c:v>
                </c:pt>
                <c:pt idx="34">
                  <c:v>-186.45</c:v>
                </c:pt>
                <c:pt idx="35">
                  <c:v>-185.69</c:v>
                </c:pt>
                <c:pt idx="36">
                  <c:v>-184.95</c:v>
                </c:pt>
                <c:pt idx="37">
                  <c:v>-184.16</c:v>
                </c:pt>
                <c:pt idx="38">
                  <c:v>-183.41</c:v>
                </c:pt>
                <c:pt idx="39">
                  <c:v>-182.66</c:v>
                </c:pt>
                <c:pt idx="40">
                  <c:v>-181.92</c:v>
                </c:pt>
                <c:pt idx="41">
                  <c:v>-181.19</c:v>
                </c:pt>
                <c:pt idx="42">
                  <c:v>-180.47</c:v>
                </c:pt>
                <c:pt idx="43">
                  <c:v>-179.75</c:v>
                </c:pt>
                <c:pt idx="44">
                  <c:v>-179.04</c:v>
                </c:pt>
                <c:pt idx="45">
                  <c:v>-178.32</c:v>
                </c:pt>
                <c:pt idx="46">
                  <c:v>-177.61</c:v>
                </c:pt>
                <c:pt idx="47">
                  <c:v>-176.92</c:v>
                </c:pt>
                <c:pt idx="48">
                  <c:v>-176.19</c:v>
                </c:pt>
                <c:pt idx="49">
                  <c:v>-175.47</c:v>
                </c:pt>
                <c:pt idx="50">
                  <c:v>-174.78</c:v>
                </c:pt>
                <c:pt idx="51">
                  <c:v>-174.06</c:v>
                </c:pt>
                <c:pt idx="52">
                  <c:v>-173.31</c:v>
                </c:pt>
                <c:pt idx="53">
                  <c:v>-172.61</c:v>
                </c:pt>
                <c:pt idx="54">
                  <c:v>-171.93</c:v>
                </c:pt>
                <c:pt idx="55">
                  <c:v>-171.21</c:v>
                </c:pt>
                <c:pt idx="56">
                  <c:v>-170.48</c:v>
                </c:pt>
                <c:pt idx="57">
                  <c:v>-169.75</c:v>
                </c:pt>
                <c:pt idx="58">
                  <c:v>-169</c:v>
                </c:pt>
                <c:pt idx="59">
                  <c:v>-168.25</c:v>
                </c:pt>
                <c:pt idx="60">
                  <c:v>-167.5</c:v>
                </c:pt>
                <c:pt idx="61">
                  <c:v>-166.73</c:v>
                </c:pt>
                <c:pt idx="62">
                  <c:v>-165.98</c:v>
                </c:pt>
                <c:pt idx="63">
                  <c:v>-165.19</c:v>
                </c:pt>
                <c:pt idx="64">
                  <c:v>-164.4</c:v>
                </c:pt>
                <c:pt idx="65">
                  <c:v>-163.61</c:v>
                </c:pt>
                <c:pt idx="66">
                  <c:v>-162.84</c:v>
                </c:pt>
                <c:pt idx="67">
                  <c:v>-161.99</c:v>
                </c:pt>
                <c:pt idx="68">
                  <c:v>-161.17</c:v>
                </c:pt>
                <c:pt idx="69">
                  <c:v>-160.31</c:v>
                </c:pt>
                <c:pt idx="70">
                  <c:v>-159.44</c:v>
                </c:pt>
                <c:pt idx="71">
                  <c:v>-158.54</c:v>
                </c:pt>
                <c:pt idx="72">
                  <c:v>-157.65</c:v>
                </c:pt>
                <c:pt idx="73">
                  <c:v>-156.74</c:v>
                </c:pt>
                <c:pt idx="74">
                  <c:v>-155.79</c:v>
                </c:pt>
                <c:pt idx="75">
                  <c:v>-154.83</c:v>
                </c:pt>
                <c:pt idx="76">
                  <c:v>-153.84</c:v>
                </c:pt>
                <c:pt idx="77">
                  <c:v>-152.87</c:v>
                </c:pt>
                <c:pt idx="78">
                  <c:v>-151.81</c:v>
                </c:pt>
                <c:pt idx="79">
                  <c:v>-150.76</c:v>
                </c:pt>
                <c:pt idx="80">
                  <c:v>-149.65</c:v>
                </c:pt>
                <c:pt idx="81">
                  <c:v>-148.51</c:v>
                </c:pt>
                <c:pt idx="82">
                  <c:v>-147.36</c:v>
                </c:pt>
                <c:pt idx="83">
                  <c:v>-146.14</c:v>
                </c:pt>
                <c:pt idx="84">
                  <c:v>-144.86</c:v>
                </c:pt>
                <c:pt idx="85">
                  <c:v>-143.52</c:v>
                </c:pt>
                <c:pt idx="86">
                  <c:v>-142.15</c:v>
                </c:pt>
                <c:pt idx="87">
                  <c:v>-140.73</c:v>
                </c:pt>
                <c:pt idx="88">
                  <c:v>-139.13</c:v>
                </c:pt>
                <c:pt idx="89">
                  <c:v>-137.48</c:v>
                </c:pt>
                <c:pt idx="90">
                  <c:v>-135.67</c:v>
                </c:pt>
                <c:pt idx="91">
                  <c:v>-133.67</c:v>
                </c:pt>
                <c:pt idx="92">
                  <c:v>-131.51</c:v>
                </c:pt>
                <c:pt idx="93">
                  <c:v>-129.16</c:v>
                </c:pt>
                <c:pt idx="94">
                  <c:v>-126.5</c:v>
                </c:pt>
                <c:pt idx="95">
                  <c:v>-123.42</c:v>
                </c:pt>
                <c:pt idx="96">
                  <c:v>-119.68</c:v>
                </c:pt>
                <c:pt idx="97">
                  <c:v>-115.28</c:v>
                </c:pt>
                <c:pt idx="98">
                  <c:v>-109.14</c:v>
                </c:pt>
                <c:pt idx="99">
                  <c:v>-98.66</c:v>
                </c:pt>
                <c:pt idx="100">
                  <c:v>-25.52</c:v>
                </c:pt>
              </c:numCache>
            </c:numRef>
          </c:xVal>
          <c:yVal>
            <c:numRef>
              <c:f>'UMa, Step.5'!$A$27:$A$127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'UMa, Step.5'!$F$25</c:f>
              <c:strCache>
                <c:ptCount val="1"/>
                <c:pt idx="0">
                  <c:v>Company 7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Step.5'!$F$27:$F$127</c:f>
              <c:numCache>
                <c:formatCode>General</c:formatCode>
                <c:ptCount val="101"/>
              </c:numCache>
            </c:numRef>
          </c:xVal>
          <c:yVal>
            <c:numRef>
              <c:f>'UMa, Step.5'!$A$27:$A$127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'UMa, Step.5'!$G$25</c:f>
              <c:strCache>
                <c:ptCount val="1"/>
                <c:pt idx="0">
                  <c:v>Company 8</c:v>
                </c:pt>
              </c:strCache>
            </c:strRef>
          </c:tx>
          <c:spPr>
            <a:ln w="25400" cap="rnd" cmpd="sng" algn="ctr">
              <a:solidFill>
                <a:srgbClr val="FF66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Step.5'!$G$27:$G$127</c:f>
              <c:numCache>
                <c:formatCode>General</c:formatCode>
                <c:ptCount val="101"/>
              </c:numCache>
            </c:numRef>
          </c:xVal>
          <c:yVal>
            <c:numRef>
              <c:f>'UMa, Step.5'!$A$27:$A$127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'UMa, Step.5'!$H$25</c:f>
              <c:strCache>
                <c:ptCount val="1"/>
                <c:pt idx="0">
                  <c:v>Company 7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Step.5'!$H$27:$H$127</c:f>
              <c:numCache>
                <c:formatCode>General</c:formatCode>
                <c:ptCount val="101"/>
              </c:numCache>
            </c:numRef>
          </c:xVal>
          <c:yVal>
            <c:numRef>
              <c:f>'UMa, Step.5'!$A$27:$A$127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'UMa, Step.5'!$I$25</c:f>
              <c:strCache>
                <c:ptCount val="1"/>
                <c:pt idx="0">
                  <c:v>Company 8</c:v>
                </c:pt>
              </c:strCache>
            </c:strRef>
          </c:tx>
          <c:spPr>
            <a:ln w="25400" cap="rnd" cmpd="sng" algn="ctr">
              <a:solidFill>
                <a:srgbClr val="993366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Step.5'!$I$27:$I$127</c:f>
              <c:numCache>
                <c:formatCode>General</c:formatCode>
                <c:ptCount val="101"/>
              </c:numCache>
            </c:numRef>
          </c:xVal>
          <c:yVal>
            <c:numRef>
              <c:f>'UMa, Step.5'!$A$27:$A$127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'UMa, Step.5'!$J$25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99CC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Step.5'!$J$27:$J$127</c:f>
              <c:numCache>
                <c:formatCode>General</c:formatCode>
                <c:ptCount val="101"/>
              </c:numCache>
            </c:numRef>
          </c:xVal>
          <c:yVal>
            <c:numRef>
              <c:f>'UMa, Step.5'!$A$27:$A$127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'UMa, Step.5'!$K$25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Step.5'!$K$27:$K$127</c:f>
              <c:numCache>
                <c:formatCode>General</c:formatCode>
                <c:ptCount val="101"/>
              </c:numCache>
            </c:numRef>
          </c:xVal>
          <c:yVal>
            <c:numRef>
              <c:f>'UMa, Step.5'!$A$27:$A$127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'UMa, Step.5'!$L$25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33CCCC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Step.5'!$L$27:$L$127</c:f>
              <c:numCache>
                <c:formatCode>General</c:formatCode>
                <c:ptCount val="101"/>
              </c:numCache>
            </c:numRef>
          </c:xVal>
          <c:yVal>
            <c:numRef>
              <c:f>'UMa, Step.5'!$A$27:$A$127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'UMa, Step.5'!$M$25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FF99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Step.5'!$M$27:$M$127</c:f>
              <c:numCache>
                <c:formatCode>General</c:formatCode>
                <c:ptCount val="101"/>
              </c:numCache>
            </c:numRef>
          </c:xVal>
          <c:yVal>
            <c:numRef>
              <c:f>'UMa, Step.5'!$A$27:$A$127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'UMa, Step.5'!$N$25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99CCFF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'UMa, Step.5'!$N$27:$N$127</c:f>
              <c:numCache>
                <c:formatCode>General</c:formatCode>
                <c:ptCount val="101"/>
              </c:numCache>
            </c:numRef>
          </c:xVal>
          <c:yVal>
            <c:numRef>
              <c:f>'UMa, Step.5'!$A$27:$A$127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8547134"/>
        <c:axId val="136718097"/>
      </c:scatterChart>
      <c:valAx>
        <c:axId val="988547134"/>
        <c:scaling>
          <c:orientation val="minMax"/>
          <c:max val="-50"/>
          <c:min val="-250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400" b="1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Calibri" panose="020F0502020204030204" charset="-122"/>
                    <a:ea typeface="Calibri" panose="020F0502020204030204" charset="-122"/>
                    <a:cs typeface="Calibri" panose="020F0502020204030204" charset="-122"/>
                  </a:defRPr>
                </a:pPr>
                <a:r>
                  <a:rPr lang="en-GB" sz="1400"/>
                  <a:t>pathloss with aggressor antenna array gain + victim antenna array gain [dB]</a:t>
                </a:r>
                <a:endParaRPr lang="en-GB" sz="1400" b="1" i="0" u="none" strike="noStrike" baseline="0">
                  <a:solidFill>
                    <a:srgbClr val="000000">
                      <a:alpha val="100000"/>
                    </a:srgbClr>
                  </a:solidFill>
                  <a:latin typeface="Calibri" panose="020F0502020204030204" charset="-122"/>
                  <a:ea typeface="Calibri" panose="020F0502020204030204" charset="-122"/>
                  <a:cs typeface="Calibri" panose="020F0502020204030204" charset="-122"/>
                </a:endParaRPr>
              </a:p>
            </c:rich>
          </c:tx>
          <c:layout>
            <c:manualLayout>
              <c:xMode val="edge"/>
              <c:yMode val="edge"/>
              <c:x val="0.251216916416585"/>
              <c:y val="0.92363193573163"/>
            </c:manualLayout>
          </c:layout>
          <c:overlay val="0"/>
          <c:spPr>
            <a:noFill/>
            <a:ln w="3175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808080">
                <a:alpha val="100000"/>
              </a:srgb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136718097"/>
        <c:crossesAt val="0"/>
        <c:crossBetween val="midCat"/>
      </c:valAx>
      <c:valAx>
        <c:axId val="136718097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>
                  <a:alpha val="100000"/>
                </a:srgb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400" b="1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Calibri" panose="020F0502020204030204" charset="-122"/>
                    <a:ea typeface="Calibri" panose="020F0502020204030204" charset="-122"/>
                    <a:cs typeface="Calibri" panose="020F0502020204030204" charset="-122"/>
                  </a:defRPr>
                </a:pPr>
                <a:r>
                  <a:rPr lang="en-GB" sz="1400"/>
                  <a:t>CDF [%]</a:t>
                </a:r>
                <a:endParaRPr lang="en-GB" sz="1400" b="1" i="0" u="none" strike="noStrike" baseline="0">
                  <a:solidFill>
                    <a:srgbClr val="000000">
                      <a:alpha val="100000"/>
                    </a:srgbClr>
                  </a:solidFill>
                  <a:latin typeface="Calibri" panose="020F0502020204030204" charset="-122"/>
                  <a:ea typeface="Calibri" panose="020F0502020204030204" charset="-122"/>
                  <a:cs typeface="Calibri" panose="020F0502020204030204" charset="-122"/>
                </a:endParaRPr>
              </a:p>
            </c:rich>
          </c:tx>
          <c:layout>
            <c:manualLayout>
              <c:xMode val="edge"/>
              <c:yMode val="edge"/>
              <c:x val="0.0203412073490814"/>
              <c:y val="0.396253638749702"/>
            </c:manualLayout>
          </c:layout>
          <c:overlay val="0"/>
          <c:spPr>
            <a:noFill/>
            <a:ln w="3175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808080">
                <a:alpha val="100000"/>
              </a:srgb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defRPr>
            </a:pPr>
          </a:p>
        </c:txPr>
        <c:crossAx val="988547134"/>
        <c:crossesAt val="-250"/>
        <c:crossBetween val="midCat"/>
      </c:valAx>
      <c:spPr>
        <a:solidFill>
          <a:srgbClr val="FFFFFF">
            <a:alpha val="100000"/>
          </a:srgbClr>
        </a:solidFill>
        <a:ln w="3175">
          <a:noFill/>
        </a:ln>
      </c:spPr>
    </c:plotArea>
    <c:legend>
      <c:legendPos val="r"/>
      <c:layout>
        <c:manualLayout>
          <c:xMode val="edge"/>
          <c:yMode val="edge"/>
          <c:x val="0.881890500529539"/>
          <c:y val="0.214285850632307"/>
          <c:w val="0.10875"/>
          <c:h val="0.600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</a:p>
      </c:txPr>
    </c:legend>
    <c:plotVisOnly val="1"/>
    <c:dispBlanksAs val="gap"/>
    <c:showDLblsOverMax val="0"/>
  </c:chart>
  <c:spPr>
    <a:solidFill>
      <a:srgbClr val="FFFFFF">
        <a:alpha val="100000"/>
      </a:srgbClr>
    </a:solidFill>
    <a:ln w="3175" cap="flat" cmpd="sng" algn="ctr">
      <a:solidFill>
        <a:srgbClr val="808080">
          <a:alpha val="100000"/>
        </a:srgbClr>
      </a:solidFill>
      <a:prstDash val="solid"/>
      <a:round/>
    </a:ln>
  </c:spPr>
  <c:txPr>
    <a:bodyPr rot="0" wrap="square" anchor="ctr" anchorCtr="1"/>
    <a:lstStyle/>
    <a:p>
      <a:pPr>
        <a:defRPr lang="zh-CN" sz="1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54593659388366"/>
          <c:y val="0.0417867729159909"/>
          <c:w val="0.786089742562837"/>
          <c:h val="0.812680687055824"/>
        </c:manualLayout>
      </c:layout>
      <c:scatterChart>
        <c:scatterStyle val="line"/>
        <c:varyColors val="0"/>
        <c:ser>
          <c:idx val="0"/>
          <c:order val="0"/>
          <c:tx>
            <c:strRef>
              <c:f>'IBB Step 6'!$B$25</c:f>
              <c:strCache>
                <c:ptCount val="1"/>
                <c:pt idx="0">
                  <c:v>ZTE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'IBB Step 6'!$B$27:$B$127</c:f>
              <c:numCache>
                <c:formatCode>General</c:formatCode>
                <c:ptCount val="101"/>
                <c:pt idx="0">
                  <c:v>-93.9932221515888</c:v>
                </c:pt>
                <c:pt idx="1">
                  <c:v>-73.8269505657029</c:v>
                </c:pt>
                <c:pt idx="2">
                  <c:v>-71.122170887323</c:v>
                </c:pt>
                <c:pt idx="3">
                  <c:v>-69.305329153549</c:v>
                </c:pt>
                <c:pt idx="4">
                  <c:v>-67.9992460578013</c:v>
                </c:pt>
                <c:pt idx="5">
                  <c:v>-66.8934607507915</c:v>
                </c:pt>
                <c:pt idx="6">
                  <c:v>-65.8192107889435</c:v>
                </c:pt>
                <c:pt idx="7">
                  <c:v>-64.9666242175661</c:v>
                </c:pt>
                <c:pt idx="8">
                  <c:v>-64.1579218211926</c:v>
                </c:pt>
                <c:pt idx="9">
                  <c:v>-63.4358802888418</c:v>
                </c:pt>
                <c:pt idx="10">
                  <c:v>-62.7162290399026</c:v>
                </c:pt>
                <c:pt idx="11">
                  <c:v>-62.0348985735667</c:v>
                </c:pt>
                <c:pt idx="12">
                  <c:v>-61.3646241352548</c:v>
                </c:pt>
                <c:pt idx="13">
                  <c:v>-60.7602643575815</c:v>
                </c:pt>
                <c:pt idx="14">
                  <c:v>-60.1649442174147</c:v>
                </c:pt>
                <c:pt idx="15">
                  <c:v>-59.6387180572891</c:v>
                </c:pt>
                <c:pt idx="16">
                  <c:v>-59.0765271260067</c:v>
                </c:pt>
                <c:pt idx="17">
                  <c:v>-58.5489781336645</c:v>
                </c:pt>
                <c:pt idx="18">
                  <c:v>-58.0226490383005</c:v>
                </c:pt>
                <c:pt idx="19">
                  <c:v>-57.4544369681832</c:v>
                </c:pt>
                <c:pt idx="20">
                  <c:v>-56.9446500565732</c:v>
                </c:pt>
                <c:pt idx="21">
                  <c:v>-56.4699891003872</c:v>
                </c:pt>
                <c:pt idx="22">
                  <c:v>-56.0026164849664</c:v>
                </c:pt>
                <c:pt idx="23">
                  <c:v>-55.545182122492</c:v>
                </c:pt>
                <c:pt idx="24">
                  <c:v>-55.080238767559</c:v>
                </c:pt>
                <c:pt idx="25">
                  <c:v>-54.6141965907837</c:v>
                </c:pt>
                <c:pt idx="26">
                  <c:v>-54.1604684803514</c:v>
                </c:pt>
                <c:pt idx="27">
                  <c:v>-53.7193363999112</c:v>
                </c:pt>
                <c:pt idx="28">
                  <c:v>-53.2553701910085</c:v>
                </c:pt>
                <c:pt idx="29">
                  <c:v>-52.800982945678</c:v>
                </c:pt>
                <c:pt idx="30">
                  <c:v>-52.3677945353616</c:v>
                </c:pt>
                <c:pt idx="31">
                  <c:v>-51.92345810622</c:v>
                </c:pt>
                <c:pt idx="32">
                  <c:v>-51.5208540129732</c:v>
                </c:pt>
                <c:pt idx="33">
                  <c:v>-51.0752922725473</c:v>
                </c:pt>
                <c:pt idx="34">
                  <c:v>-50.6334593514349</c:v>
                </c:pt>
                <c:pt idx="35">
                  <c:v>-50.1992933841067</c:v>
                </c:pt>
                <c:pt idx="36">
                  <c:v>-49.778663248278</c:v>
                </c:pt>
                <c:pt idx="37">
                  <c:v>-49.3215761825883</c:v>
                </c:pt>
                <c:pt idx="38">
                  <c:v>-48.8994172828408</c:v>
                </c:pt>
                <c:pt idx="39">
                  <c:v>-48.4355950635567</c:v>
                </c:pt>
                <c:pt idx="40">
                  <c:v>-48.001288278454</c:v>
                </c:pt>
                <c:pt idx="41">
                  <c:v>-47.5495552704666</c:v>
                </c:pt>
                <c:pt idx="42">
                  <c:v>-47.1311247306615</c:v>
                </c:pt>
                <c:pt idx="43">
                  <c:v>-46.7031111281387</c:v>
                </c:pt>
                <c:pt idx="44">
                  <c:v>-46.2780318780979</c:v>
                </c:pt>
                <c:pt idx="45">
                  <c:v>-45.8685453730545</c:v>
                </c:pt>
                <c:pt idx="46">
                  <c:v>-45.4713561199507</c:v>
                </c:pt>
                <c:pt idx="47">
                  <c:v>-45.0467373273188</c:v>
                </c:pt>
                <c:pt idx="48">
                  <c:v>-44.6397796800328</c:v>
                </c:pt>
                <c:pt idx="49">
                  <c:v>-44.2521976003388</c:v>
                </c:pt>
                <c:pt idx="50">
                  <c:v>-43.8623110607682</c:v>
                </c:pt>
                <c:pt idx="51">
                  <c:v>-43.4756846350046</c:v>
                </c:pt>
                <c:pt idx="52">
                  <c:v>-43.0852609209685</c:v>
                </c:pt>
                <c:pt idx="53">
                  <c:v>-42.7114719883241</c:v>
                </c:pt>
                <c:pt idx="54">
                  <c:v>-42.3286711837192</c:v>
                </c:pt>
                <c:pt idx="55">
                  <c:v>-41.9333486516117</c:v>
                </c:pt>
                <c:pt idx="56">
                  <c:v>-41.5494516928384</c:v>
                </c:pt>
                <c:pt idx="57">
                  <c:v>-41.1653730559076</c:v>
                </c:pt>
                <c:pt idx="58">
                  <c:v>-40.7494798452919</c:v>
                </c:pt>
                <c:pt idx="59">
                  <c:v>-40.3589356391921</c:v>
                </c:pt>
                <c:pt idx="60">
                  <c:v>-39.978289450203</c:v>
                </c:pt>
                <c:pt idx="61">
                  <c:v>-39.5761776055009</c:v>
                </c:pt>
                <c:pt idx="62">
                  <c:v>-39.1755590644787</c:v>
                </c:pt>
                <c:pt idx="63">
                  <c:v>-38.7620129176213</c:v>
                </c:pt>
                <c:pt idx="64">
                  <c:v>-38.3212317318035</c:v>
                </c:pt>
                <c:pt idx="65">
                  <c:v>-37.9322551580994</c:v>
                </c:pt>
                <c:pt idx="66">
                  <c:v>-37.5284316661911</c:v>
                </c:pt>
                <c:pt idx="67">
                  <c:v>-37.130136878905</c:v>
                </c:pt>
                <c:pt idx="68">
                  <c:v>-36.7438502830814</c:v>
                </c:pt>
                <c:pt idx="69">
                  <c:v>-36.3254106199817</c:v>
                </c:pt>
                <c:pt idx="70">
                  <c:v>-35.9237268375278</c:v>
                </c:pt>
                <c:pt idx="71">
                  <c:v>-35.5299362554745</c:v>
                </c:pt>
                <c:pt idx="72">
                  <c:v>-35.1080246255176</c:v>
                </c:pt>
                <c:pt idx="73">
                  <c:v>-34.7014953070718</c:v>
                </c:pt>
                <c:pt idx="74">
                  <c:v>-34.2671827611399</c:v>
                </c:pt>
                <c:pt idx="75">
                  <c:v>-33.8202683398015</c:v>
                </c:pt>
                <c:pt idx="76">
                  <c:v>-33.3812935308487</c:v>
                </c:pt>
                <c:pt idx="77">
                  <c:v>-32.9372313405865</c:v>
                </c:pt>
                <c:pt idx="78">
                  <c:v>-32.4496527124157</c:v>
                </c:pt>
                <c:pt idx="79">
                  <c:v>-31.9434513966783</c:v>
                </c:pt>
                <c:pt idx="80">
                  <c:v>-31.484930522464</c:v>
                </c:pt>
                <c:pt idx="81">
                  <c:v>-30.9831933527123</c:v>
                </c:pt>
                <c:pt idx="82">
                  <c:v>-30.4558313119968</c:v>
                </c:pt>
                <c:pt idx="83">
                  <c:v>-29.9140120008349</c:v>
                </c:pt>
                <c:pt idx="84">
                  <c:v>-29.323485690615</c:v>
                </c:pt>
                <c:pt idx="85">
                  <c:v>-28.732991280089</c:v>
                </c:pt>
                <c:pt idx="86">
                  <c:v>-28.1544037173742</c:v>
                </c:pt>
                <c:pt idx="87">
                  <c:v>-27.5649322241499</c:v>
                </c:pt>
                <c:pt idx="88">
                  <c:v>-26.9144737257258</c:v>
                </c:pt>
                <c:pt idx="89">
                  <c:v>-26.2467917425665</c:v>
                </c:pt>
                <c:pt idx="90">
                  <c:v>-25.5991821247346</c:v>
                </c:pt>
                <c:pt idx="91">
                  <c:v>-24.7974567101084</c:v>
                </c:pt>
                <c:pt idx="92">
                  <c:v>-24.0336890585825</c:v>
                </c:pt>
                <c:pt idx="93">
                  <c:v>-23.1489702734181</c:v>
                </c:pt>
                <c:pt idx="94">
                  <c:v>-22.1310331999076</c:v>
                </c:pt>
                <c:pt idx="95">
                  <c:v>-21.0365183838448</c:v>
                </c:pt>
                <c:pt idx="96">
                  <c:v>-19.6926483053642</c:v>
                </c:pt>
                <c:pt idx="97">
                  <c:v>-18.0683066269756</c:v>
                </c:pt>
                <c:pt idx="98">
                  <c:v>-15.9474164181017</c:v>
                </c:pt>
                <c:pt idx="99">
                  <c:v>-12.6826779738663</c:v>
                </c:pt>
              </c:numCache>
            </c:numRef>
          </c:xVal>
          <c:yVal>
            <c:numRef>
              <c:f>'IBB Step 6'!$A$27:$A$127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'IBB Step 6'!$C$25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 cap="rnd" cmpd="sng" algn="ctr">
              <a:solidFill>
                <a:srgbClr val="993366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'IBB Step 6'!$C$27:$C$127</c:f>
              <c:numCache>
                <c:formatCode>General</c:formatCode>
                <c:ptCount val="101"/>
                <c:pt idx="0">
                  <c:v>-74.280474642935</c:v>
                </c:pt>
                <c:pt idx="1">
                  <c:v>-66.4969207346033</c:v>
                </c:pt>
                <c:pt idx="2">
                  <c:v>-64.9355077861626</c:v>
                </c:pt>
                <c:pt idx="3">
                  <c:v>-63.8992466087216</c:v>
                </c:pt>
                <c:pt idx="4">
                  <c:v>-63.1349584107344</c:v>
                </c:pt>
                <c:pt idx="5">
                  <c:v>-62.4487063390302</c:v>
                </c:pt>
                <c:pt idx="6">
                  <c:v>-61.822352015748</c:v>
                </c:pt>
                <c:pt idx="7">
                  <c:v>-61.3030641805455</c:v>
                </c:pt>
                <c:pt idx="8">
                  <c:v>-60.7976212530143</c:v>
                </c:pt>
                <c:pt idx="9">
                  <c:v>-60.3376898620849</c:v>
                </c:pt>
                <c:pt idx="10">
                  <c:v>-59.8624790708372</c:v>
                </c:pt>
                <c:pt idx="11">
                  <c:v>-59.4148295925923</c:v>
                </c:pt>
                <c:pt idx="12">
                  <c:v>-59.0343646377646</c:v>
                </c:pt>
                <c:pt idx="13">
                  <c:v>-58.6091380945293</c:v>
                </c:pt>
                <c:pt idx="14">
                  <c:v>-58.2218947990419</c:v>
                </c:pt>
                <c:pt idx="15">
                  <c:v>-57.8290990395485</c:v>
                </c:pt>
                <c:pt idx="16">
                  <c:v>-57.4572276138192</c:v>
                </c:pt>
                <c:pt idx="17">
                  <c:v>-57.0640119854595</c:v>
                </c:pt>
                <c:pt idx="18">
                  <c:v>-56.692001130441</c:v>
                </c:pt>
                <c:pt idx="19">
                  <c:v>-56.3381458178727</c:v>
                </c:pt>
                <c:pt idx="20">
                  <c:v>-55.9705688768301</c:v>
                </c:pt>
                <c:pt idx="21">
                  <c:v>-55.6082312439657</c:v>
                </c:pt>
                <c:pt idx="22">
                  <c:v>-55.2739756519677</c:v>
                </c:pt>
                <c:pt idx="23">
                  <c:v>-54.931473556949</c:v>
                </c:pt>
                <c:pt idx="24">
                  <c:v>-54.5826834631583</c:v>
                </c:pt>
                <c:pt idx="25">
                  <c:v>-54.2438923992484</c:v>
                </c:pt>
                <c:pt idx="26">
                  <c:v>-53.9240670446633</c:v>
                </c:pt>
                <c:pt idx="27">
                  <c:v>-53.571339525878</c:v>
                </c:pt>
                <c:pt idx="28">
                  <c:v>-53.2366902613555</c:v>
                </c:pt>
                <c:pt idx="29">
                  <c:v>-52.9179584235012</c:v>
                </c:pt>
                <c:pt idx="30">
                  <c:v>-52.5797914162136</c:v>
                </c:pt>
                <c:pt idx="31">
                  <c:v>-52.2427613181289</c:v>
                </c:pt>
                <c:pt idx="32">
                  <c:v>-51.9014580669466</c:v>
                </c:pt>
                <c:pt idx="33">
                  <c:v>-51.5730862441645</c:v>
                </c:pt>
                <c:pt idx="34">
                  <c:v>-51.2260897356864</c:v>
                </c:pt>
                <c:pt idx="35">
                  <c:v>-50.8970747011212</c:v>
                </c:pt>
                <c:pt idx="36">
                  <c:v>-50.549637913865</c:v>
                </c:pt>
                <c:pt idx="37">
                  <c:v>-50.2171903100088</c:v>
                </c:pt>
                <c:pt idx="38">
                  <c:v>-49.8673039384052</c:v>
                </c:pt>
                <c:pt idx="39">
                  <c:v>-49.5228689301253</c:v>
                </c:pt>
                <c:pt idx="40">
                  <c:v>-49.2151046944658</c:v>
                </c:pt>
                <c:pt idx="41">
                  <c:v>-48.8667420442478</c:v>
                </c:pt>
                <c:pt idx="42">
                  <c:v>-48.51324489288</c:v>
                </c:pt>
                <c:pt idx="43">
                  <c:v>-48.1812147506313</c:v>
                </c:pt>
                <c:pt idx="44">
                  <c:v>-47.8466799923038</c:v>
                </c:pt>
                <c:pt idx="45">
                  <c:v>-47.5120800607268</c:v>
                </c:pt>
                <c:pt idx="46">
                  <c:v>-47.1802479731728</c:v>
                </c:pt>
                <c:pt idx="47">
                  <c:v>-46.828506922299</c:v>
                </c:pt>
                <c:pt idx="48">
                  <c:v>-46.4737064477361</c:v>
                </c:pt>
                <c:pt idx="49">
                  <c:v>-46.1053163255544</c:v>
                </c:pt>
                <c:pt idx="50">
                  <c:v>-45.7565400940502</c:v>
                </c:pt>
                <c:pt idx="51">
                  <c:v>-45.397041320639</c:v>
                </c:pt>
                <c:pt idx="52">
                  <c:v>-45.0445523413586</c:v>
                </c:pt>
                <c:pt idx="53">
                  <c:v>-44.7215409988018</c:v>
                </c:pt>
                <c:pt idx="54">
                  <c:v>-44.3345655177325</c:v>
                </c:pt>
                <c:pt idx="55">
                  <c:v>-43.9510955254565</c:v>
                </c:pt>
                <c:pt idx="56">
                  <c:v>-43.5508563374697</c:v>
                </c:pt>
                <c:pt idx="57">
                  <c:v>-43.1896081042768</c:v>
                </c:pt>
                <c:pt idx="58">
                  <c:v>-42.8320486558021</c:v>
                </c:pt>
                <c:pt idx="59">
                  <c:v>-42.4393814301309</c:v>
                </c:pt>
                <c:pt idx="60">
                  <c:v>-42.0252308324398</c:v>
                </c:pt>
                <c:pt idx="61">
                  <c:v>-41.6246351284287</c:v>
                </c:pt>
                <c:pt idx="62">
                  <c:v>-41.2124997531248</c:v>
                </c:pt>
                <c:pt idx="63">
                  <c:v>-40.7986033381042</c:v>
                </c:pt>
                <c:pt idx="64">
                  <c:v>-40.4051105237785</c:v>
                </c:pt>
                <c:pt idx="65">
                  <c:v>-39.9846166996806</c:v>
                </c:pt>
                <c:pt idx="66">
                  <c:v>-39.5679014908381</c:v>
                </c:pt>
                <c:pt idx="67">
                  <c:v>-39.1455815466762</c:v>
                </c:pt>
                <c:pt idx="68">
                  <c:v>-38.680401155561</c:v>
                </c:pt>
                <c:pt idx="69">
                  <c:v>-38.2333875587254</c:v>
                </c:pt>
                <c:pt idx="70">
                  <c:v>-37.7605724311078</c:v>
                </c:pt>
                <c:pt idx="71">
                  <c:v>-37.2656833657068</c:v>
                </c:pt>
                <c:pt idx="72">
                  <c:v>-36.751710485105</c:v>
                </c:pt>
                <c:pt idx="73">
                  <c:v>-36.2797397467416</c:v>
                </c:pt>
                <c:pt idx="74">
                  <c:v>-35.7802028900402</c:v>
                </c:pt>
                <c:pt idx="75">
                  <c:v>-35.2615030956131</c:v>
                </c:pt>
                <c:pt idx="76">
                  <c:v>-34.722354182443</c:v>
                </c:pt>
                <c:pt idx="77">
                  <c:v>-34.1420161371761</c:v>
                </c:pt>
                <c:pt idx="78">
                  <c:v>-33.5400227045057</c:v>
                </c:pt>
                <c:pt idx="79">
                  <c:v>-32.9073941311727</c:v>
                </c:pt>
                <c:pt idx="80">
                  <c:v>-32.3185559526515</c:v>
                </c:pt>
                <c:pt idx="81">
                  <c:v>-31.7139070585525</c:v>
                </c:pt>
                <c:pt idx="82">
                  <c:v>-31.0639088729606</c:v>
                </c:pt>
                <c:pt idx="83">
                  <c:v>-30.3612494331449</c:v>
                </c:pt>
                <c:pt idx="84">
                  <c:v>-29.5757955465142</c:v>
                </c:pt>
                <c:pt idx="85">
                  <c:v>-28.8565986993972</c:v>
                </c:pt>
                <c:pt idx="86">
                  <c:v>-28.0669731631685</c:v>
                </c:pt>
                <c:pt idx="87">
                  <c:v>-27.2008278608688</c:v>
                </c:pt>
                <c:pt idx="88">
                  <c:v>-26.3470409747057</c:v>
                </c:pt>
                <c:pt idx="89">
                  <c:v>-25.474522826194</c:v>
                </c:pt>
                <c:pt idx="90">
                  <c:v>-24.4700134500297</c:v>
                </c:pt>
                <c:pt idx="91">
                  <c:v>-23.4610212426993</c:v>
                </c:pt>
                <c:pt idx="92">
                  <c:v>-22.4206731560716</c:v>
                </c:pt>
                <c:pt idx="93">
                  <c:v>-21.2825110600455</c:v>
                </c:pt>
                <c:pt idx="94">
                  <c:v>-20.0677815102943</c:v>
                </c:pt>
                <c:pt idx="95">
                  <c:v>-18.8110365204477</c:v>
                </c:pt>
                <c:pt idx="96">
                  <c:v>-17.2858383830354</c:v>
                </c:pt>
                <c:pt idx="97">
                  <c:v>-15.4111775475247</c:v>
                </c:pt>
                <c:pt idx="98">
                  <c:v>-13.1927158086399</c:v>
                </c:pt>
                <c:pt idx="99">
                  <c:v>-9.96565805045364</c:v>
                </c:pt>
                <c:pt idx="100">
                  <c:v>5.55099452042373</c:v>
                </c:pt>
              </c:numCache>
            </c:numRef>
          </c:xVal>
          <c:yVal>
            <c:numRef>
              <c:f>'IBB Step 6'!$A$27:$A$127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'IBB Step 6'!$D$25</c:f>
              <c:strCache>
                <c:ptCount val="1"/>
                <c:pt idx="0">
                  <c:v>Ericsson</c:v>
                </c:pt>
              </c:strCache>
            </c:strRef>
          </c:tx>
          <c:spPr>
            <a:ln w="25400" cap="rnd" cmpd="sng" algn="ctr">
              <a:solidFill>
                <a:srgbClr val="8080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'IBB Step 6'!$D$27:$D$127</c:f>
              <c:numCache>
                <c:formatCode>General</c:formatCode>
                <c:ptCount val="101"/>
                <c:pt idx="0">
                  <c:v>-65.866</c:v>
                </c:pt>
                <c:pt idx="1">
                  <c:v>-58.739</c:v>
                </c:pt>
                <c:pt idx="2">
                  <c:v>-56.951</c:v>
                </c:pt>
                <c:pt idx="3">
                  <c:v>-55.742</c:v>
                </c:pt>
                <c:pt idx="4">
                  <c:v>-54.784</c:v>
                </c:pt>
                <c:pt idx="5">
                  <c:v>-53.99</c:v>
                </c:pt>
                <c:pt idx="6">
                  <c:v>-53.278</c:v>
                </c:pt>
                <c:pt idx="7">
                  <c:v>-52.555</c:v>
                </c:pt>
                <c:pt idx="8">
                  <c:v>-51.979</c:v>
                </c:pt>
                <c:pt idx="9">
                  <c:v>-51.448</c:v>
                </c:pt>
                <c:pt idx="10">
                  <c:v>-50.954</c:v>
                </c:pt>
                <c:pt idx="11">
                  <c:v>-50.379</c:v>
                </c:pt>
                <c:pt idx="12">
                  <c:v>-49.972</c:v>
                </c:pt>
                <c:pt idx="13">
                  <c:v>-49.577</c:v>
                </c:pt>
                <c:pt idx="14">
                  <c:v>-49.122</c:v>
                </c:pt>
                <c:pt idx="15">
                  <c:v>-48.709</c:v>
                </c:pt>
                <c:pt idx="16">
                  <c:v>-48.353</c:v>
                </c:pt>
                <c:pt idx="17">
                  <c:v>-47.972</c:v>
                </c:pt>
                <c:pt idx="18">
                  <c:v>-47.616</c:v>
                </c:pt>
                <c:pt idx="19">
                  <c:v>-47.263</c:v>
                </c:pt>
                <c:pt idx="20">
                  <c:v>-46.84</c:v>
                </c:pt>
                <c:pt idx="21">
                  <c:v>-46.46</c:v>
                </c:pt>
                <c:pt idx="22">
                  <c:v>-46.072</c:v>
                </c:pt>
                <c:pt idx="23">
                  <c:v>-45.718</c:v>
                </c:pt>
                <c:pt idx="24">
                  <c:v>-45.311</c:v>
                </c:pt>
                <c:pt idx="25">
                  <c:v>-44.924</c:v>
                </c:pt>
                <c:pt idx="26">
                  <c:v>-44.602</c:v>
                </c:pt>
                <c:pt idx="27">
                  <c:v>-44.279</c:v>
                </c:pt>
                <c:pt idx="28">
                  <c:v>-43.937</c:v>
                </c:pt>
                <c:pt idx="29">
                  <c:v>-43.631</c:v>
                </c:pt>
                <c:pt idx="30">
                  <c:v>-43.315</c:v>
                </c:pt>
                <c:pt idx="31">
                  <c:v>-42.913</c:v>
                </c:pt>
                <c:pt idx="32">
                  <c:v>-42.526</c:v>
                </c:pt>
                <c:pt idx="33">
                  <c:v>-42.168</c:v>
                </c:pt>
                <c:pt idx="34">
                  <c:v>-41.823</c:v>
                </c:pt>
                <c:pt idx="35">
                  <c:v>-41.502</c:v>
                </c:pt>
                <c:pt idx="36">
                  <c:v>-41.218</c:v>
                </c:pt>
                <c:pt idx="37">
                  <c:v>-40.895</c:v>
                </c:pt>
                <c:pt idx="38">
                  <c:v>-40.619</c:v>
                </c:pt>
                <c:pt idx="39">
                  <c:v>-40.307</c:v>
                </c:pt>
                <c:pt idx="40">
                  <c:v>-40.005</c:v>
                </c:pt>
                <c:pt idx="41">
                  <c:v>-39.723</c:v>
                </c:pt>
                <c:pt idx="42">
                  <c:v>-39.366</c:v>
                </c:pt>
                <c:pt idx="43">
                  <c:v>-39.087</c:v>
                </c:pt>
                <c:pt idx="44">
                  <c:v>-38.712</c:v>
                </c:pt>
                <c:pt idx="45">
                  <c:v>-38.428</c:v>
                </c:pt>
                <c:pt idx="46">
                  <c:v>-38.148</c:v>
                </c:pt>
                <c:pt idx="47">
                  <c:v>-37.823</c:v>
                </c:pt>
                <c:pt idx="48">
                  <c:v>-37.51</c:v>
                </c:pt>
                <c:pt idx="49">
                  <c:v>-37.198</c:v>
                </c:pt>
                <c:pt idx="50">
                  <c:v>-36.869</c:v>
                </c:pt>
                <c:pt idx="51">
                  <c:v>-36.55</c:v>
                </c:pt>
                <c:pt idx="52">
                  <c:v>-36.236</c:v>
                </c:pt>
                <c:pt idx="53">
                  <c:v>-35.974</c:v>
                </c:pt>
                <c:pt idx="54">
                  <c:v>-35.653</c:v>
                </c:pt>
                <c:pt idx="55">
                  <c:v>-35.336</c:v>
                </c:pt>
                <c:pt idx="56">
                  <c:v>-35.015</c:v>
                </c:pt>
                <c:pt idx="57">
                  <c:v>-34.674</c:v>
                </c:pt>
                <c:pt idx="58">
                  <c:v>-34.347</c:v>
                </c:pt>
                <c:pt idx="59">
                  <c:v>-33.981</c:v>
                </c:pt>
                <c:pt idx="60">
                  <c:v>-33.666</c:v>
                </c:pt>
                <c:pt idx="61">
                  <c:v>-33.348</c:v>
                </c:pt>
                <c:pt idx="62">
                  <c:v>-33.015</c:v>
                </c:pt>
                <c:pt idx="63">
                  <c:v>-32.711</c:v>
                </c:pt>
                <c:pt idx="64">
                  <c:v>-32.373</c:v>
                </c:pt>
                <c:pt idx="65">
                  <c:v>-32.087</c:v>
                </c:pt>
                <c:pt idx="66">
                  <c:v>-31.763</c:v>
                </c:pt>
                <c:pt idx="67">
                  <c:v>-31.419</c:v>
                </c:pt>
                <c:pt idx="68">
                  <c:v>-31.019</c:v>
                </c:pt>
                <c:pt idx="69">
                  <c:v>-30.645</c:v>
                </c:pt>
                <c:pt idx="70">
                  <c:v>-30.271</c:v>
                </c:pt>
                <c:pt idx="71">
                  <c:v>-29.967</c:v>
                </c:pt>
                <c:pt idx="72">
                  <c:v>-29.565</c:v>
                </c:pt>
                <c:pt idx="73">
                  <c:v>-29.18</c:v>
                </c:pt>
                <c:pt idx="74">
                  <c:v>-28.782</c:v>
                </c:pt>
                <c:pt idx="75">
                  <c:v>-28.433</c:v>
                </c:pt>
                <c:pt idx="76">
                  <c:v>-28.045</c:v>
                </c:pt>
                <c:pt idx="77">
                  <c:v>-27.616</c:v>
                </c:pt>
                <c:pt idx="78">
                  <c:v>-27.188</c:v>
                </c:pt>
                <c:pt idx="79">
                  <c:v>-26.806</c:v>
                </c:pt>
                <c:pt idx="80">
                  <c:v>-26.301</c:v>
                </c:pt>
                <c:pt idx="81">
                  <c:v>-25.831</c:v>
                </c:pt>
                <c:pt idx="82">
                  <c:v>-25.342</c:v>
                </c:pt>
                <c:pt idx="83">
                  <c:v>-24.927</c:v>
                </c:pt>
                <c:pt idx="84">
                  <c:v>-24.34</c:v>
                </c:pt>
                <c:pt idx="85">
                  <c:v>-23.741</c:v>
                </c:pt>
                <c:pt idx="86">
                  <c:v>-23.173</c:v>
                </c:pt>
                <c:pt idx="87">
                  <c:v>-22.711</c:v>
                </c:pt>
                <c:pt idx="88">
                  <c:v>-22.003</c:v>
                </c:pt>
                <c:pt idx="89">
                  <c:v>-21.402</c:v>
                </c:pt>
                <c:pt idx="90">
                  <c:v>-20.714</c:v>
                </c:pt>
                <c:pt idx="91">
                  <c:v>-19.934</c:v>
                </c:pt>
                <c:pt idx="92">
                  <c:v>-19.191</c:v>
                </c:pt>
                <c:pt idx="93">
                  <c:v>-18.277</c:v>
                </c:pt>
                <c:pt idx="94">
                  <c:v>-17.195</c:v>
                </c:pt>
                <c:pt idx="95">
                  <c:v>-16.126</c:v>
                </c:pt>
                <c:pt idx="96">
                  <c:v>-14.63</c:v>
                </c:pt>
                <c:pt idx="97">
                  <c:v>-12.735</c:v>
                </c:pt>
                <c:pt idx="98">
                  <c:v>-10.503</c:v>
                </c:pt>
                <c:pt idx="99">
                  <c:v>-5.736</c:v>
                </c:pt>
                <c:pt idx="100">
                  <c:v>12.763</c:v>
                </c:pt>
              </c:numCache>
            </c:numRef>
          </c:xVal>
          <c:yVal>
            <c:numRef>
              <c:f>'IBB Step 6'!$A$27:$A$127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'IBB Step 6'!$E$25</c:f>
              <c:strCache>
                <c:ptCount val="1"/>
                <c:pt idx="0">
                  <c:v>Nokia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'IBB Step 6'!$E$27:$E$127</c:f>
              <c:numCache>
                <c:formatCode>General</c:formatCode>
                <c:ptCount val="101"/>
                <c:pt idx="0">
                  <c:v>-94.22</c:v>
                </c:pt>
                <c:pt idx="1">
                  <c:v>-84.08</c:v>
                </c:pt>
                <c:pt idx="2">
                  <c:v>-81.5</c:v>
                </c:pt>
                <c:pt idx="3">
                  <c:v>-79.96</c:v>
                </c:pt>
                <c:pt idx="4">
                  <c:v>-78.07</c:v>
                </c:pt>
                <c:pt idx="5">
                  <c:v>-76.59</c:v>
                </c:pt>
                <c:pt idx="6">
                  <c:v>-75.68</c:v>
                </c:pt>
                <c:pt idx="7">
                  <c:v>-74.74</c:v>
                </c:pt>
                <c:pt idx="8">
                  <c:v>-73.85</c:v>
                </c:pt>
                <c:pt idx="9">
                  <c:v>-72.96</c:v>
                </c:pt>
                <c:pt idx="10">
                  <c:v>-72.24</c:v>
                </c:pt>
                <c:pt idx="11">
                  <c:v>-71.46</c:v>
                </c:pt>
                <c:pt idx="12">
                  <c:v>-70.75</c:v>
                </c:pt>
                <c:pt idx="13">
                  <c:v>-70.13</c:v>
                </c:pt>
                <c:pt idx="14">
                  <c:v>-69.55</c:v>
                </c:pt>
                <c:pt idx="15">
                  <c:v>-68.99</c:v>
                </c:pt>
                <c:pt idx="16">
                  <c:v>-68.39</c:v>
                </c:pt>
                <c:pt idx="17">
                  <c:v>-67.91</c:v>
                </c:pt>
                <c:pt idx="18">
                  <c:v>-67.4</c:v>
                </c:pt>
                <c:pt idx="19">
                  <c:v>-67.07</c:v>
                </c:pt>
                <c:pt idx="20">
                  <c:v>-66.62</c:v>
                </c:pt>
                <c:pt idx="21">
                  <c:v>-66.22</c:v>
                </c:pt>
                <c:pt idx="22">
                  <c:v>-65.74</c:v>
                </c:pt>
                <c:pt idx="23">
                  <c:v>-65.34</c:v>
                </c:pt>
                <c:pt idx="24">
                  <c:v>-64.89</c:v>
                </c:pt>
                <c:pt idx="25">
                  <c:v>-64.42</c:v>
                </c:pt>
                <c:pt idx="26">
                  <c:v>-64.03</c:v>
                </c:pt>
                <c:pt idx="27">
                  <c:v>-63.52</c:v>
                </c:pt>
                <c:pt idx="28">
                  <c:v>-63.11</c:v>
                </c:pt>
                <c:pt idx="29">
                  <c:v>-62.74</c:v>
                </c:pt>
                <c:pt idx="30">
                  <c:v>-62.25</c:v>
                </c:pt>
                <c:pt idx="31">
                  <c:v>-61.84</c:v>
                </c:pt>
                <c:pt idx="32">
                  <c:v>-61.5</c:v>
                </c:pt>
                <c:pt idx="33">
                  <c:v>-61.18</c:v>
                </c:pt>
                <c:pt idx="34">
                  <c:v>-60.8</c:v>
                </c:pt>
                <c:pt idx="35">
                  <c:v>-60.43</c:v>
                </c:pt>
                <c:pt idx="36">
                  <c:v>-60.09</c:v>
                </c:pt>
                <c:pt idx="37">
                  <c:v>-59.72</c:v>
                </c:pt>
                <c:pt idx="38">
                  <c:v>-59.34</c:v>
                </c:pt>
                <c:pt idx="39">
                  <c:v>-58.93</c:v>
                </c:pt>
                <c:pt idx="40">
                  <c:v>-58.5</c:v>
                </c:pt>
                <c:pt idx="41">
                  <c:v>-58.16</c:v>
                </c:pt>
                <c:pt idx="42">
                  <c:v>-57.72</c:v>
                </c:pt>
                <c:pt idx="43">
                  <c:v>-57.36</c:v>
                </c:pt>
                <c:pt idx="44">
                  <c:v>-56.99</c:v>
                </c:pt>
                <c:pt idx="45">
                  <c:v>-56.62</c:v>
                </c:pt>
                <c:pt idx="46">
                  <c:v>-56.33</c:v>
                </c:pt>
                <c:pt idx="47">
                  <c:v>-55.92</c:v>
                </c:pt>
                <c:pt idx="48">
                  <c:v>-55.56</c:v>
                </c:pt>
                <c:pt idx="49">
                  <c:v>-55.21</c:v>
                </c:pt>
                <c:pt idx="50">
                  <c:v>-54.9</c:v>
                </c:pt>
                <c:pt idx="51">
                  <c:v>-54.47</c:v>
                </c:pt>
                <c:pt idx="52">
                  <c:v>-54.14</c:v>
                </c:pt>
                <c:pt idx="53">
                  <c:v>-53.78</c:v>
                </c:pt>
                <c:pt idx="54">
                  <c:v>-53.42</c:v>
                </c:pt>
                <c:pt idx="55">
                  <c:v>-52.96</c:v>
                </c:pt>
                <c:pt idx="56">
                  <c:v>-52.56</c:v>
                </c:pt>
                <c:pt idx="57">
                  <c:v>-52.02</c:v>
                </c:pt>
                <c:pt idx="58">
                  <c:v>-51.58</c:v>
                </c:pt>
                <c:pt idx="59">
                  <c:v>-51.09</c:v>
                </c:pt>
                <c:pt idx="60">
                  <c:v>-50.63</c:v>
                </c:pt>
                <c:pt idx="61">
                  <c:v>-50.17</c:v>
                </c:pt>
                <c:pt idx="62">
                  <c:v>-49.76</c:v>
                </c:pt>
                <c:pt idx="63">
                  <c:v>-49.27</c:v>
                </c:pt>
                <c:pt idx="64">
                  <c:v>-48.76</c:v>
                </c:pt>
                <c:pt idx="65">
                  <c:v>-48.32</c:v>
                </c:pt>
                <c:pt idx="66">
                  <c:v>-47.81</c:v>
                </c:pt>
                <c:pt idx="67">
                  <c:v>-47.37</c:v>
                </c:pt>
                <c:pt idx="68">
                  <c:v>-46.87</c:v>
                </c:pt>
                <c:pt idx="69">
                  <c:v>-46.24</c:v>
                </c:pt>
                <c:pt idx="70">
                  <c:v>-45.68</c:v>
                </c:pt>
                <c:pt idx="71">
                  <c:v>-45.05</c:v>
                </c:pt>
                <c:pt idx="72">
                  <c:v>-44.48</c:v>
                </c:pt>
                <c:pt idx="73">
                  <c:v>-43.89</c:v>
                </c:pt>
                <c:pt idx="74">
                  <c:v>-43.3</c:v>
                </c:pt>
                <c:pt idx="75">
                  <c:v>-42.77</c:v>
                </c:pt>
                <c:pt idx="76">
                  <c:v>-42.13</c:v>
                </c:pt>
                <c:pt idx="77">
                  <c:v>-41.4</c:v>
                </c:pt>
                <c:pt idx="78">
                  <c:v>-40.69</c:v>
                </c:pt>
                <c:pt idx="79">
                  <c:v>-40.05</c:v>
                </c:pt>
                <c:pt idx="80">
                  <c:v>-39.08</c:v>
                </c:pt>
                <c:pt idx="81">
                  <c:v>-38.25</c:v>
                </c:pt>
                <c:pt idx="82">
                  <c:v>-37.36</c:v>
                </c:pt>
                <c:pt idx="83">
                  <c:v>-36.64</c:v>
                </c:pt>
                <c:pt idx="84">
                  <c:v>-35.88</c:v>
                </c:pt>
                <c:pt idx="85">
                  <c:v>-34.72</c:v>
                </c:pt>
                <c:pt idx="86">
                  <c:v>-33.95</c:v>
                </c:pt>
                <c:pt idx="87">
                  <c:v>-32.93</c:v>
                </c:pt>
                <c:pt idx="88">
                  <c:v>-31.63</c:v>
                </c:pt>
                <c:pt idx="89">
                  <c:v>-30.36</c:v>
                </c:pt>
                <c:pt idx="90">
                  <c:v>-29.18</c:v>
                </c:pt>
                <c:pt idx="91">
                  <c:v>-28.13</c:v>
                </c:pt>
                <c:pt idx="92">
                  <c:v>-26.76</c:v>
                </c:pt>
                <c:pt idx="93">
                  <c:v>-25.38</c:v>
                </c:pt>
                <c:pt idx="94">
                  <c:v>-23.08</c:v>
                </c:pt>
                <c:pt idx="95">
                  <c:v>-21.11</c:v>
                </c:pt>
                <c:pt idx="96">
                  <c:v>-18.69</c:v>
                </c:pt>
                <c:pt idx="97">
                  <c:v>-15.79</c:v>
                </c:pt>
                <c:pt idx="98">
                  <c:v>-11.38</c:v>
                </c:pt>
                <c:pt idx="99">
                  <c:v>-2.82</c:v>
                </c:pt>
                <c:pt idx="100">
                  <c:v>21.9</c:v>
                </c:pt>
              </c:numCache>
            </c:numRef>
          </c:xVal>
          <c:yVal>
            <c:numRef>
              <c:f>'IBB Step 6'!$A$27:$A$127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'IBB Step 6'!$F$25</c:f>
              <c:strCache>
                <c:ptCount val="1"/>
                <c:pt idx="0">
                  <c:v>Company 7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'IBB Step 6'!$F$27:$F$127</c:f>
              <c:numCache>
                <c:formatCode>General</c:formatCode>
                <c:ptCount val="101"/>
              </c:numCache>
            </c:numRef>
          </c:xVal>
          <c:yVal>
            <c:numRef>
              <c:f>'IBB Step 6'!$A$27:$A$127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'IBB Step 6'!$G$25</c:f>
              <c:strCache>
                <c:ptCount val="1"/>
                <c:pt idx="0">
                  <c:v>Company 8</c:v>
                </c:pt>
              </c:strCache>
            </c:strRef>
          </c:tx>
          <c:spPr>
            <a:ln w="25400" cap="rnd" cmpd="sng" algn="ctr">
              <a:solidFill>
                <a:srgbClr val="FF66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'IBB Step 6'!$G$27:$G$127</c:f>
              <c:numCache>
                <c:formatCode>General</c:formatCode>
                <c:ptCount val="101"/>
              </c:numCache>
            </c:numRef>
          </c:xVal>
          <c:yVal>
            <c:numRef>
              <c:f>'IBB Step 6'!$A$27:$A$127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'IBB Step 6'!$H$25</c:f>
              <c:strCache>
                <c:ptCount val="1"/>
                <c:pt idx="0">
                  <c:v>Company 7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'IBB Step 6'!$H$27:$H$127</c:f>
              <c:numCache>
                <c:formatCode>General</c:formatCode>
                <c:ptCount val="101"/>
              </c:numCache>
            </c:numRef>
          </c:xVal>
          <c:yVal>
            <c:numRef>
              <c:f>'IBB Step 6'!$A$27:$A$127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'IBB Step 6'!$I$25</c:f>
              <c:strCache>
                <c:ptCount val="1"/>
                <c:pt idx="0">
                  <c:v>Company 8</c:v>
                </c:pt>
              </c:strCache>
            </c:strRef>
          </c:tx>
          <c:spPr>
            <a:ln w="25400" cap="rnd" cmpd="sng" algn="ctr">
              <a:solidFill>
                <a:srgbClr val="993366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'IBB Step 6'!$I$27:$I$127</c:f>
              <c:numCache>
                <c:formatCode>General</c:formatCode>
                <c:ptCount val="101"/>
              </c:numCache>
            </c:numRef>
          </c:xVal>
          <c:yVal>
            <c:numRef>
              <c:f>'IBB Step 6'!$A$27:$A$127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'IBB Step 6'!$J$25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99CC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'IBB Step 6'!$J$27:$J$127</c:f>
              <c:numCache>
                <c:formatCode>General</c:formatCode>
                <c:ptCount val="101"/>
              </c:numCache>
            </c:numRef>
          </c:xVal>
          <c:yVal>
            <c:numRef>
              <c:f>'IBB Step 6'!$A$27:$A$127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'IBB Step 6'!$K$25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'IBB Step 6'!$K$27:$K$127</c:f>
              <c:numCache>
                <c:formatCode>General</c:formatCode>
                <c:ptCount val="101"/>
              </c:numCache>
            </c:numRef>
          </c:xVal>
          <c:yVal>
            <c:numRef>
              <c:f>'IBB Step 6'!$A$27:$A$127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'IBB Step 6'!$L$25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33CCCC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'IBB Step 6'!$L$27:$L$127</c:f>
              <c:numCache>
                <c:formatCode>General</c:formatCode>
                <c:ptCount val="101"/>
              </c:numCache>
            </c:numRef>
          </c:xVal>
          <c:yVal>
            <c:numRef>
              <c:f>'IBB Step 6'!$A$27:$A$127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'IBB Step 6'!$M$25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FF99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'IBB Step 6'!$M$27:$M$127</c:f>
              <c:numCache>
                <c:formatCode>General</c:formatCode>
                <c:ptCount val="101"/>
              </c:numCache>
            </c:numRef>
          </c:xVal>
          <c:yVal>
            <c:numRef>
              <c:f>'IBB Step 6'!$A$27:$A$127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'IBB Step 6'!$N$25</c:f>
              <c:strCache>
                <c:ptCount val="1"/>
                <c:pt idx="0">
                  <c:v/>
                </c:pt>
              </c:strCache>
            </c:strRef>
          </c:tx>
          <c:spPr>
            <a:ln w="25400" cap="rnd" cmpd="sng" algn="ctr">
              <a:solidFill>
                <a:srgbClr val="99CCFF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numRef>
              <c:f>'IBB Step 6'!$N$27:$N$127</c:f>
              <c:numCache>
                <c:formatCode>General</c:formatCode>
                <c:ptCount val="101"/>
              </c:numCache>
            </c:numRef>
          </c:xVal>
          <c:yVal>
            <c:numRef>
              <c:f>'IBB Step 6'!$A$27:$A$127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8547134"/>
        <c:axId val="136718097"/>
      </c:scatterChart>
      <c:valAx>
        <c:axId val="988547134"/>
        <c:scaling>
          <c:orientation val="minMax"/>
          <c:max val="0"/>
          <c:min val="-90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400" b="1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Calibri" panose="020F0502020204030204" charset="-122"/>
                    <a:ea typeface="Calibri" panose="020F0502020204030204" charset="-122"/>
                    <a:cs typeface="Calibri" panose="020F0502020204030204" charset="-122"/>
                  </a:defRPr>
                </a:pPr>
                <a:r>
                  <a:rPr lang="en-GB" sz="1400"/>
                  <a:t>pathloss with aggressor antenna array gain + victim antenna array gain [dB]</a:t>
                </a:r>
                <a:endParaRPr lang="en-GB" sz="1400" b="1" i="0" u="none" strike="noStrike" baseline="0">
                  <a:solidFill>
                    <a:srgbClr val="000000">
                      <a:alpha val="100000"/>
                    </a:srgbClr>
                  </a:solidFill>
                  <a:latin typeface="Calibri" panose="020F0502020204030204" charset="-122"/>
                  <a:ea typeface="Calibri" panose="020F0502020204030204" charset="-122"/>
                  <a:cs typeface="Calibri" panose="020F0502020204030204" charset="-122"/>
                </a:endParaRPr>
              </a:p>
            </c:rich>
          </c:tx>
          <c:layout>
            <c:manualLayout>
              <c:xMode val="edge"/>
              <c:yMode val="edge"/>
              <c:x val="0.222556395709121"/>
              <c:y val="0.923631933734493"/>
            </c:manualLayout>
          </c:layout>
          <c:overlay val="0"/>
          <c:spPr>
            <a:noFill/>
            <a:ln w="3175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808080">
                <a:alpha val="100000"/>
              </a:srgb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136718097"/>
        <c:crossesAt val="0"/>
        <c:crossBetween val="midCat"/>
      </c:valAx>
      <c:valAx>
        <c:axId val="136718097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>
                  <a:alpha val="100000"/>
                </a:srgb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400" b="1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Calibri" panose="020F0502020204030204" charset="-122"/>
                    <a:ea typeface="Calibri" panose="020F0502020204030204" charset="-122"/>
                    <a:cs typeface="Calibri" panose="020F0502020204030204" charset="-122"/>
                  </a:defRPr>
                </a:pPr>
                <a:r>
                  <a:rPr lang="en-GB" sz="1400"/>
                  <a:t>CDF [%]</a:t>
                </a:r>
                <a:endParaRPr lang="en-GB" sz="1400" b="1" i="0" u="none" strike="noStrike" baseline="0">
                  <a:solidFill>
                    <a:srgbClr val="000000">
                      <a:alpha val="100000"/>
                    </a:srgbClr>
                  </a:solidFill>
                  <a:latin typeface="Calibri" panose="020F0502020204030204" charset="-122"/>
                  <a:ea typeface="Calibri" panose="020F0502020204030204" charset="-122"/>
                  <a:cs typeface="Calibri" panose="020F0502020204030204" charset="-122"/>
                </a:endParaRPr>
              </a:p>
            </c:rich>
          </c:tx>
          <c:layout>
            <c:manualLayout>
              <c:xMode val="edge"/>
              <c:yMode val="edge"/>
              <c:x val="0.0203412073490814"/>
              <c:y val="0.396253638749702"/>
            </c:manualLayout>
          </c:layout>
          <c:overlay val="0"/>
          <c:spPr>
            <a:noFill/>
            <a:ln w="3175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808080">
                <a:alpha val="100000"/>
              </a:srgb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defRPr>
            </a:pPr>
          </a:p>
        </c:txPr>
        <c:crossAx val="988547134"/>
        <c:crossesAt val="-250"/>
        <c:crossBetween val="midCat"/>
      </c:valAx>
      <c:spPr>
        <a:solidFill>
          <a:srgbClr val="FFFFFF">
            <a:alpha val="100000"/>
          </a:srgbClr>
        </a:solidFill>
        <a:ln w="3175">
          <a:noFill/>
        </a:ln>
      </c:spPr>
    </c:plotArea>
    <c:legend>
      <c:legendPos val="r"/>
      <c:layout>
        <c:manualLayout>
          <c:xMode val="edge"/>
          <c:yMode val="edge"/>
          <c:x val="0.881890500529539"/>
          <c:y val="0.214285850632307"/>
          <c:w val="0.10875"/>
          <c:h val="0.600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</a:p>
      </c:txPr>
    </c:legend>
    <c:plotVisOnly val="1"/>
    <c:dispBlanksAs val="gap"/>
    <c:showDLblsOverMax val="0"/>
  </c:chart>
  <c:spPr>
    <a:solidFill>
      <a:srgbClr val="FFFFFF">
        <a:alpha val="100000"/>
      </a:srgbClr>
    </a:solidFill>
    <a:ln w="3175" cap="flat" cmpd="sng" algn="ctr">
      <a:solidFill>
        <a:srgbClr val="808080">
          <a:alpha val="100000"/>
        </a:srgbClr>
      </a:solidFill>
      <a:prstDash val="solid"/>
      <a:round/>
    </a:ln>
  </c:spPr>
  <c:txPr>
    <a:bodyPr rot="0" wrap="square" anchor="ctr" anchorCtr="1"/>
    <a:lstStyle/>
    <a:p>
      <a:pPr>
        <a:defRPr lang="zh-CN" sz="1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78362669950811"/>
          <c:y val="0.041487941204926"/>
          <c:w val="0.795906546381942"/>
          <c:h val="0.812591400151654"/>
        </c:manualLayout>
      </c:layout>
      <c:scatterChart>
        <c:scatterStyle val="line"/>
        <c:varyColors val="0"/>
        <c:ser>
          <c:idx val="0"/>
          <c:order val="0"/>
          <c:tx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xVal>
          <c:yVal>
            <c:numRef>
              <c:f>IBB!#REF!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 cmpd="sng" algn="ctr">
              <a:solidFill>
                <a:srgbClr val="993366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xVal>
          <c:yVal>
            <c:numRef>
              <c:f>IBB!#REF!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 cmpd="sng" algn="ctr">
              <a:solidFill>
                <a:srgbClr val="8080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xVal>
          <c:yVal>
            <c:numRef>
              <c:f>IBB!#REF!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xVal>
          <c:yVal>
            <c:numRef>
              <c:f>IBB!#REF!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xVal>
          <c:yVal>
            <c:numRef>
              <c:f>IBB!#REF!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 cmpd="sng" algn="ctr">
              <a:solidFill>
                <a:srgbClr val="FF66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xVal>
          <c:yVal>
            <c:numRef>
              <c:f>IBB!#REF!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xVal>
          <c:yVal>
            <c:numRef>
              <c:f>IBB!#REF!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 cmpd="sng" algn="ctr">
              <a:solidFill>
                <a:srgbClr val="993366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xVal>
          <c:yVal>
            <c:numRef>
              <c:f>IBB!#REF!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 cmpd="sng" algn="ctr">
              <a:solidFill>
                <a:srgbClr val="99CC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xVal>
          <c:yVal>
            <c:numRef>
              <c:f>IBB!#REF!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 cmpd="sng" algn="ctr">
              <a:solidFill>
                <a:srgbClr val="666699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xVal>
          <c:yVal>
            <c:numRef>
              <c:f>IBB!#REF!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 cmpd="sng" algn="ctr">
              <a:solidFill>
                <a:srgbClr val="33CCCC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xVal>
          <c:yVal>
            <c:numRef>
              <c:f>IBB!#REF!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 cmpd="sng" algn="ctr">
              <a:solidFill>
                <a:srgbClr val="FF9900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xVal>
          <c:yVal>
            <c:numRef>
              <c:f>IBB!#REF!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 cmpd="sng" algn="ctr">
              <a:solidFill>
                <a:srgbClr val="99CCFF">
                  <a:alpha val="100000"/>
                </a:srgbClr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xVal>
            <c:strRef>
              <c:f>IBB!#REF!</c:f>
              <c:strCache>
                <c:ptCount val="1"/>
                <c:pt idx="0">
                  <c:v>#REF!</c:v>
                </c:pt>
              </c:strCache>
            </c:strRef>
          </c:xVal>
          <c:yVal>
            <c:numRef>
              <c:f>IBB!#REF!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7578070"/>
        <c:axId val="937714108"/>
      </c:scatterChart>
      <c:valAx>
        <c:axId val="877578070"/>
        <c:scaling>
          <c:orientation val="minMax"/>
          <c:max val="0"/>
          <c:min val="-50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400" b="1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Calibri" panose="020F0502020204030204" charset="-122"/>
                    <a:ea typeface="Calibri" panose="020F0502020204030204" charset="-122"/>
                    <a:cs typeface="Calibri" panose="020F0502020204030204" charset="-122"/>
                  </a:defRPr>
                </a:pPr>
                <a:r>
                  <a:rPr lang="en-US" altLang="en-GB" sz="1400"/>
                  <a:t>In-band blocking</a:t>
                </a:r>
                <a:r>
                  <a:rPr lang="en-GB" sz="1400"/>
                  <a:t> [dB</a:t>
                </a:r>
                <a:r>
                  <a:rPr lang="en-US" altLang="en-GB" sz="1400"/>
                  <a:t>m</a:t>
                </a:r>
                <a:r>
                  <a:rPr lang="en-GB" sz="1400"/>
                  <a:t>]</a:t>
                </a:r>
                <a:endParaRPr lang="en-GB" sz="1400" b="1" i="0" u="none" strike="noStrike" baseline="0">
                  <a:solidFill>
                    <a:srgbClr val="000000">
                      <a:alpha val="100000"/>
                    </a:srgbClr>
                  </a:solidFill>
                  <a:latin typeface="Calibri" panose="020F0502020204030204" charset="-122"/>
                  <a:ea typeface="Calibri" panose="020F0502020204030204" charset="-122"/>
                  <a:cs typeface="Calibri" panose="020F0502020204030204" charset="-122"/>
                </a:endParaRPr>
              </a:p>
            </c:rich>
          </c:tx>
          <c:layout>
            <c:manualLayout>
              <c:xMode val="edge"/>
              <c:yMode val="edge"/>
              <c:x val="0.416285365054374"/>
              <c:y val="0.922748995724398"/>
            </c:manualLayout>
          </c:layout>
          <c:overlay val="0"/>
          <c:spPr>
            <a:noFill/>
            <a:ln w="3175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808080">
                <a:alpha val="100000"/>
              </a:srgb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defRPr>
            </a:pPr>
          </a:p>
        </c:txPr>
        <c:crossAx val="937714108"/>
        <c:crossesAt val="0"/>
        <c:crossBetween val="midCat"/>
      </c:valAx>
      <c:valAx>
        <c:axId val="937714108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>
                  <a:alpha val="100000"/>
                </a:srgb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400" b="1" i="0" u="none" strike="noStrike" kern="1200" baseline="0">
                    <a:solidFill>
                      <a:srgbClr val="000000">
                        <a:alpha val="100000"/>
                      </a:srgbClr>
                    </a:solidFill>
                    <a:latin typeface="Calibri" panose="020F0502020204030204" charset="-122"/>
                    <a:ea typeface="Calibri" panose="020F0502020204030204" charset="-122"/>
                    <a:cs typeface="Calibri" panose="020F0502020204030204" charset="-122"/>
                  </a:defRPr>
                </a:pPr>
                <a:r>
                  <a:rPr lang="en-GB" sz="1400"/>
                  <a:t>CDF [%]</a:t>
                </a:r>
                <a:endParaRPr lang="en-GB" sz="1400" b="1" i="0" u="none" strike="noStrike" baseline="0">
                  <a:solidFill>
                    <a:srgbClr val="000000">
                      <a:alpha val="100000"/>
                    </a:srgbClr>
                  </a:solidFill>
                  <a:latin typeface="Calibri" panose="020F0502020204030204" charset="-122"/>
                  <a:ea typeface="Calibri" panose="020F0502020204030204" charset="-122"/>
                  <a:cs typeface="Calibri" panose="020F0502020204030204" charset="-122"/>
                </a:endParaRPr>
              </a:p>
            </c:rich>
          </c:tx>
          <c:layout>
            <c:manualLayout>
              <c:xMode val="edge"/>
              <c:yMode val="edge"/>
              <c:x val="0.0187133767903425"/>
              <c:y val="0.396281279319723"/>
            </c:manualLayout>
          </c:layout>
          <c:overlay val="0"/>
          <c:spPr>
            <a:noFill/>
            <a:ln w="3175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 cap="flat" cmpd="sng" algn="ctr">
            <a:solidFill>
              <a:srgbClr val="808080">
                <a:alpha val="100000"/>
              </a:srgbClr>
            </a:solidFill>
            <a:prstDash val="solid"/>
            <a:round/>
          </a:ln>
        </c:spPr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rgbClr val="000000">
                    <a:alpha val="100000"/>
                  </a:srgbClr>
                </a:solidFill>
                <a:latin typeface="Calibri" panose="020F0502020204030204" charset="-122"/>
                <a:ea typeface="Calibri" panose="020F0502020204030204" charset="-122"/>
                <a:cs typeface="Calibri" panose="020F0502020204030204" charset="-122"/>
              </a:defRPr>
            </a:pPr>
          </a:p>
        </c:txPr>
        <c:crossAx val="877578070"/>
        <c:crossesAt val="-250"/>
        <c:crossBetween val="midCat"/>
      </c:valAx>
      <c:spPr>
        <a:solidFill>
          <a:srgbClr val="FFFFFF">
            <a:alpha val="100000"/>
          </a:srgbClr>
        </a:solidFill>
        <a:ln w="3175">
          <a:noFill/>
        </a:ln>
      </c:spPr>
    </c:plotArea>
    <c:legend>
      <c:legendPos val="r"/>
      <c:layout>
        <c:manualLayout>
          <c:xMode val="edge"/>
          <c:yMode val="edge"/>
          <c:x val="0.883086515594001"/>
          <c:y val="0.203991401527298"/>
          <c:w val="0.10625"/>
          <c:h val="0.612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</a:p>
      </c:txPr>
    </c:legend>
    <c:plotVisOnly val="1"/>
    <c:dispBlanksAs val="gap"/>
    <c:showDLblsOverMax val="0"/>
  </c:chart>
  <c:spPr>
    <a:solidFill>
      <a:srgbClr val="FFFFFF">
        <a:alpha val="100000"/>
      </a:srgbClr>
    </a:solidFill>
    <a:ln w="3175" cap="flat" cmpd="sng" algn="ctr">
      <a:solidFill>
        <a:srgbClr val="808080">
          <a:alpha val="100000"/>
        </a:srgbClr>
      </a:solidFill>
      <a:prstDash val="solid"/>
      <a:round/>
    </a:ln>
  </c:spPr>
  <c:txPr>
    <a:bodyPr rot="0" wrap="square" anchor="ctr" anchorCtr="1"/>
    <a:lstStyle/>
    <a:p>
      <a:pPr>
        <a:defRPr lang="zh-CN" sz="1100" b="0" i="0" u="none" strike="noStrike" baseline="0">
          <a:solidFill>
            <a:srgbClr val="000000"/>
          </a:solidFill>
          <a:latin typeface="宋体" panose="02010600030101010101" pitchFamily="7" charset="-122"/>
          <a:ea typeface="宋体" panose="02010600030101010101" pitchFamily="7" charset="-122"/>
          <a:cs typeface="宋体" panose="02010600030101010101" pitchFamily="7" charset="-122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34</xdr:row>
      <xdr:rowOff>0</xdr:rowOff>
    </xdr:from>
    <xdr:to>
      <xdr:col>7</xdr:col>
      <xdr:colOff>856615</xdr:colOff>
      <xdr:row>34</xdr:row>
      <xdr:rowOff>210185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40780" y="15249525"/>
          <a:ext cx="85661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856615</xdr:colOff>
      <xdr:row>34</xdr:row>
      <xdr:rowOff>210185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240780" y="15249525"/>
          <a:ext cx="85661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894715</xdr:colOff>
      <xdr:row>35</xdr:row>
      <xdr:rowOff>210185</xdr:rowOff>
    </xdr:to>
    <xdr:pic>
      <xdr:nvPicPr>
        <xdr:cNvPr id="4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240780" y="15853410"/>
          <a:ext cx="89471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894715</xdr:colOff>
      <xdr:row>35</xdr:row>
      <xdr:rowOff>210185</xdr:rowOff>
    </xdr:to>
    <xdr:pic>
      <xdr:nvPicPr>
        <xdr:cNvPr id="5" name="图片 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240780" y="15853410"/>
          <a:ext cx="89471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34</xdr:row>
      <xdr:rowOff>0</xdr:rowOff>
    </xdr:from>
    <xdr:to>
      <xdr:col>12</xdr:col>
      <xdr:colOff>856615</xdr:colOff>
      <xdr:row>34</xdr:row>
      <xdr:rowOff>210185</xdr:rowOff>
    </xdr:to>
    <xdr:pic>
      <xdr:nvPicPr>
        <xdr:cNvPr id="6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727180" y="15249525"/>
          <a:ext cx="85661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34</xdr:row>
      <xdr:rowOff>0</xdr:rowOff>
    </xdr:from>
    <xdr:to>
      <xdr:col>12</xdr:col>
      <xdr:colOff>856615</xdr:colOff>
      <xdr:row>34</xdr:row>
      <xdr:rowOff>210185</xdr:rowOff>
    </xdr:to>
    <xdr:pic>
      <xdr:nvPicPr>
        <xdr:cNvPr id="7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727180" y="15249525"/>
          <a:ext cx="85661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34</xdr:row>
      <xdr:rowOff>0</xdr:rowOff>
    </xdr:from>
    <xdr:to>
      <xdr:col>12</xdr:col>
      <xdr:colOff>856615</xdr:colOff>
      <xdr:row>34</xdr:row>
      <xdr:rowOff>210185</xdr:rowOff>
    </xdr:to>
    <xdr:pic>
      <xdr:nvPicPr>
        <xdr:cNvPr id="8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1727180" y="15249525"/>
          <a:ext cx="85661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894715</xdr:colOff>
      <xdr:row>35</xdr:row>
      <xdr:rowOff>210185</xdr:rowOff>
    </xdr:to>
    <xdr:pic>
      <xdr:nvPicPr>
        <xdr:cNvPr id="10" name="图片 1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1727180" y="15853410"/>
          <a:ext cx="89471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894715</xdr:colOff>
      <xdr:row>35</xdr:row>
      <xdr:rowOff>210185</xdr:rowOff>
    </xdr:to>
    <xdr:pic>
      <xdr:nvPicPr>
        <xdr:cNvPr id="11" name="图片 1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1727180" y="15853410"/>
          <a:ext cx="894715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35</xdr:row>
      <xdr:rowOff>0</xdr:rowOff>
    </xdr:from>
    <xdr:to>
      <xdr:col>12</xdr:col>
      <xdr:colOff>894715</xdr:colOff>
      <xdr:row>35</xdr:row>
      <xdr:rowOff>210185</xdr:rowOff>
    </xdr:to>
    <xdr:pic>
      <xdr:nvPicPr>
        <xdr:cNvPr id="12" name="图片 1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1727180" y="15853410"/>
          <a:ext cx="894715" cy="2101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1</xdr:row>
      <xdr:rowOff>152400</xdr:rowOff>
    </xdr:from>
    <xdr:to>
      <xdr:col>16</xdr:col>
      <xdr:colOff>666750</xdr:colOff>
      <xdr:row>22</xdr:row>
      <xdr:rowOff>152400</xdr:rowOff>
    </xdr:to>
    <xdr:graphicFrame>
      <xdr:nvGraphicFramePr>
        <xdr:cNvPr id="3128" name="图表 1"/>
        <xdr:cNvGraphicFramePr/>
      </xdr:nvGraphicFramePr>
      <xdr:xfrm>
        <a:off x="683895" y="350520"/>
        <a:ext cx="11111865" cy="4160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1</xdr:row>
      <xdr:rowOff>152400</xdr:rowOff>
    </xdr:from>
    <xdr:to>
      <xdr:col>17</xdr:col>
      <xdr:colOff>409575</xdr:colOff>
      <xdr:row>24</xdr:row>
      <xdr:rowOff>164465</xdr:rowOff>
    </xdr:to>
    <xdr:graphicFrame>
      <xdr:nvGraphicFramePr>
        <xdr:cNvPr id="4152" name="图表 1"/>
        <xdr:cNvGraphicFramePr/>
      </xdr:nvGraphicFramePr>
      <xdr:xfrm>
        <a:off x="683895" y="350520"/>
        <a:ext cx="11521440" cy="45688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1</xdr:row>
      <xdr:rowOff>152400</xdr:rowOff>
    </xdr:from>
    <xdr:to>
      <xdr:col>16</xdr:col>
      <xdr:colOff>666750</xdr:colOff>
      <xdr:row>22</xdr:row>
      <xdr:rowOff>152400</xdr:rowOff>
    </xdr:to>
    <xdr:graphicFrame>
      <xdr:nvGraphicFramePr>
        <xdr:cNvPr id="5176" name="图表 1"/>
        <xdr:cNvGraphicFramePr/>
      </xdr:nvGraphicFramePr>
      <xdr:xfrm>
        <a:off x="683895" y="335280"/>
        <a:ext cx="10725150" cy="3840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1</xdr:row>
      <xdr:rowOff>152400</xdr:rowOff>
    </xdr:from>
    <xdr:to>
      <xdr:col>16</xdr:col>
      <xdr:colOff>666750</xdr:colOff>
      <xdr:row>24</xdr:row>
      <xdr:rowOff>478790</xdr:rowOff>
    </xdr:to>
    <xdr:graphicFrame>
      <xdr:nvGraphicFramePr>
        <xdr:cNvPr id="7224" name="图表 1"/>
        <xdr:cNvGraphicFramePr/>
      </xdr:nvGraphicFramePr>
      <xdr:xfrm>
        <a:off x="683895" y="350520"/>
        <a:ext cx="11161395" cy="48831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1</xdr:row>
      <xdr:rowOff>152400</xdr:rowOff>
    </xdr:from>
    <xdr:to>
      <xdr:col>16</xdr:col>
      <xdr:colOff>666750</xdr:colOff>
      <xdr:row>24</xdr:row>
      <xdr:rowOff>478790</xdr:rowOff>
    </xdr:to>
    <xdr:graphicFrame>
      <xdr:nvGraphicFramePr>
        <xdr:cNvPr id="2" name="图表 1"/>
        <xdr:cNvGraphicFramePr/>
      </xdr:nvGraphicFramePr>
      <xdr:xfrm>
        <a:off x="683895" y="335280"/>
        <a:ext cx="9808845" cy="45326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66675</xdr:colOff>
      <xdr:row>1</xdr:row>
      <xdr:rowOff>152400</xdr:rowOff>
    </xdr:from>
    <xdr:to>
      <xdr:col>16</xdr:col>
      <xdr:colOff>666750</xdr:colOff>
      <xdr:row>24</xdr:row>
      <xdr:rowOff>478790</xdr:rowOff>
    </xdr:to>
    <xdr:graphicFrame>
      <xdr:nvGraphicFramePr>
        <xdr:cNvPr id="2" name="图表 1"/>
        <xdr:cNvGraphicFramePr/>
      </xdr:nvGraphicFramePr>
      <xdr:xfrm>
        <a:off x="683895" y="335280"/>
        <a:ext cx="9808845" cy="45326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533400</xdr:colOff>
      <xdr:row>0</xdr:row>
      <xdr:rowOff>152400</xdr:rowOff>
    </xdr:from>
    <xdr:to>
      <xdr:col>18</xdr:col>
      <xdr:colOff>409575</xdr:colOff>
      <xdr:row>24</xdr:row>
      <xdr:rowOff>332740</xdr:rowOff>
    </xdr:to>
    <xdr:graphicFrame>
      <xdr:nvGraphicFramePr>
        <xdr:cNvPr id="4" name="图表 1"/>
        <xdr:cNvGraphicFramePr/>
      </xdr:nvGraphicFramePr>
      <xdr:xfrm>
        <a:off x="533400" y="152400"/>
        <a:ext cx="12383770" cy="49352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2"/>
  </sheetPr>
  <dimension ref="B1:C26"/>
  <sheetViews>
    <sheetView workbookViewId="0">
      <selection activeCell="B23" sqref="B23"/>
    </sheetView>
  </sheetViews>
  <sheetFormatPr defaultColWidth="9" defaultRowHeight="14.4" outlineLevelCol="2"/>
  <cols>
    <col min="1" max="1" width="2.25" style="26" customWidth="1"/>
    <col min="2" max="2" width="110.62962962963" style="27" customWidth="1"/>
    <col min="3" max="3" width="2.25" style="26" customWidth="1"/>
    <col min="4" max="16384" width="9" style="26"/>
  </cols>
  <sheetData>
    <row r="1" ht="36" customHeight="1" spans="2:3">
      <c r="B1" s="28" t="s">
        <v>0</v>
      </c>
      <c r="C1" s="29"/>
    </row>
    <row r="2" ht="36" customHeight="1" spans="2:2">
      <c r="B2" s="30" t="s">
        <v>1</v>
      </c>
    </row>
    <row r="3" ht="20.1" customHeight="1"/>
    <row r="4" s="25" customFormat="1" ht="20.1" customHeight="1" spans="2:2">
      <c r="B4" s="31" t="s">
        <v>2</v>
      </c>
    </row>
    <row r="5" s="25" customFormat="1" ht="20.1" customHeight="1" spans="2:2">
      <c r="B5" s="31" t="s">
        <v>3</v>
      </c>
    </row>
    <row r="6" s="25" customFormat="1" ht="20.1" customHeight="1" spans="2:2">
      <c r="B6" s="31" t="s">
        <v>4</v>
      </c>
    </row>
    <row r="7" s="25" customFormat="1" ht="20.1" customHeight="1" spans="2:2">
      <c r="B7" s="31" t="s">
        <v>5</v>
      </c>
    </row>
    <row r="8" s="25" customFormat="1" ht="20.1" customHeight="1" spans="2:2">
      <c r="B8" s="31" t="s">
        <v>6</v>
      </c>
    </row>
    <row r="9" s="25" customFormat="1" ht="20.1" customHeight="1" spans="2:2">
      <c r="B9" s="31"/>
    </row>
    <row r="10" s="25" customFormat="1" ht="20.1" customHeight="1" spans="2:2">
      <c r="B10" s="31" t="s">
        <v>7</v>
      </c>
    </row>
    <row r="11" s="25" customFormat="1" ht="20.1" customHeight="1" spans="2:2">
      <c r="B11" s="32"/>
    </row>
    <row r="12" s="25" customFormat="1" ht="20.1" customHeight="1" spans="2:2">
      <c r="B12" s="33"/>
    </row>
    <row r="13" s="25" customFormat="1" ht="20.1" customHeight="1" spans="2:2">
      <c r="B13" s="33"/>
    </row>
    <row r="14" s="25" customFormat="1" ht="20.1" customHeight="1" spans="2:2">
      <c r="B14" s="33"/>
    </row>
    <row r="15" s="25" customFormat="1" ht="20.1" customHeight="1" spans="2:2">
      <c r="B15" s="33"/>
    </row>
    <row r="16" s="25" customFormat="1" ht="20.1" customHeight="1" spans="2:2">
      <c r="B16" s="33"/>
    </row>
    <row r="17" s="25" customFormat="1" ht="20.1" customHeight="1" spans="2:2">
      <c r="B17" s="33"/>
    </row>
    <row r="18" s="25" customFormat="1" ht="20.1" customHeight="1" spans="2:2">
      <c r="B18" s="31"/>
    </row>
    <row r="19" s="25" customFormat="1" ht="20.1" customHeight="1" spans="2:2">
      <c r="B19" s="31"/>
    </row>
    <row r="20" s="25" customFormat="1" ht="20.1" customHeight="1" spans="2:2">
      <c r="B20" s="31"/>
    </row>
    <row r="21" s="25" customFormat="1" ht="20.1" customHeight="1"/>
    <row r="22" s="25" customFormat="1" ht="20.1" customHeight="1"/>
    <row r="23" s="25" customFormat="1" ht="20.1" customHeight="1"/>
    <row r="24" s="25" customFormat="1" ht="20.1" customHeight="1"/>
    <row r="25" s="25" customFormat="1" ht="20.1" customHeight="1"/>
    <row r="26" spans="2:2">
      <c r="B26" s="26"/>
    </row>
  </sheetData>
  <sheetProtection selectLockedCells="1" selectUnlockedCells="1"/>
  <pageMargins left="0.7" right="0.7" top="0.75" bottom="0.75" header="0.511805555555556" footer="0.511805555555556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C13:M39"/>
  <sheetViews>
    <sheetView topLeftCell="F31" workbookViewId="0">
      <selection activeCell="H38" sqref="H38"/>
    </sheetView>
  </sheetViews>
  <sheetFormatPr defaultColWidth="9" defaultRowHeight="14.4"/>
  <cols>
    <col min="4" max="13" width="16" customWidth="1"/>
  </cols>
  <sheetData>
    <row r="13" ht="15.15"/>
    <row r="14" ht="15.15" spans="3:5">
      <c r="C14" s="14" t="s">
        <v>8</v>
      </c>
      <c r="D14" s="14">
        <v>500</v>
      </c>
      <c r="E14" s="14"/>
    </row>
    <row r="15" ht="24.75" spans="3:5">
      <c r="C15" s="14" t="s">
        <v>9</v>
      </c>
      <c r="D15" s="14">
        <v>100</v>
      </c>
      <c r="E15" s="14"/>
    </row>
    <row r="16" ht="24.75" spans="3:5">
      <c r="C16" s="14" t="s">
        <v>10</v>
      </c>
      <c r="D16" s="14">
        <v>6.4</v>
      </c>
      <c r="E16" s="14"/>
    </row>
    <row r="17" ht="48.75" spans="3:5">
      <c r="C17" s="14" t="s">
        <v>11</v>
      </c>
      <c r="D17" s="14" t="s">
        <v>12</v>
      </c>
      <c r="E17" s="14"/>
    </row>
    <row r="18" ht="48.75" spans="3:5">
      <c r="C18" s="14" t="s">
        <v>13</v>
      </c>
      <c r="D18" s="14" t="s">
        <v>14</v>
      </c>
      <c r="E18" s="14"/>
    </row>
    <row r="20" ht="15.15"/>
    <row r="21" ht="15.15" spans="4:13">
      <c r="D21" s="15"/>
      <c r="E21" s="15"/>
      <c r="F21" s="15"/>
      <c r="G21" s="16" t="s">
        <v>11</v>
      </c>
      <c r="H21" s="17"/>
      <c r="L21" s="16" t="s">
        <v>15</v>
      </c>
      <c r="M21" s="17"/>
    </row>
    <row r="22" ht="24.75" spans="4:13">
      <c r="D22" s="18"/>
      <c r="E22" s="18"/>
      <c r="F22" s="18"/>
      <c r="G22" s="14" t="s">
        <v>16</v>
      </c>
      <c r="H22" s="14" t="s">
        <v>17</v>
      </c>
      <c r="L22" s="14" t="s">
        <v>18</v>
      </c>
      <c r="M22" s="14" t="s">
        <v>17</v>
      </c>
    </row>
    <row r="23" ht="70.95" spans="4:13">
      <c r="D23" s="19"/>
      <c r="E23" s="19"/>
      <c r="F23" s="19"/>
      <c r="G23" s="20" t="s">
        <v>19</v>
      </c>
      <c r="H23" s="21" t="s">
        <v>20</v>
      </c>
      <c r="L23" s="20" t="s">
        <v>19</v>
      </c>
      <c r="M23" s="24" t="s">
        <v>20</v>
      </c>
    </row>
    <row r="24" ht="70.95" spans="4:13">
      <c r="D24" s="19"/>
      <c r="E24" s="19"/>
      <c r="F24" s="19"/>
      <c r="G24" s="20" t="s">
        <v>21</v>
      </c>
      <c r="H24" s="21" t="s">
        <v>20</v>
      </c>
      <c r="L24" s="20" t="s">
        <v>21</v>
      </c>
      <c r="M24" s="24" t="s">
        <v>20</v>
      </c>
    </row>
    <row r="25" ht="47.55" spans="4:13">
      <c r="D25" s="22"/>
      <c r="E25" s="22"/>
      <c r="F25" s="22"/>
      <c r="G25" s="23" t="s">
        <v>22</v>
      </c>
      <c r="H25" s="21" t="s">
        <v>23</v>
      </c>
      <c r="L25" s="23" t="s">
        <v>22</v>
      </c>
      <c r="M25" s="24" t="s">
        <v>23</v>
      </c>
    </row>
    <row r="26" ht="47.55" spans="4:13">
      <c r="D26" s="22"/>
      <c r="E26" s="22"/>
      <c r="F26" s="22"/>
      <c r="G26" s="23" t="s">
        <v>24</v>
      </c>
      <c r="H26" s="21" t="s">
        <v>25</v>
      </c>
      <c r="L26" s="23" t="s">
        <v>24</v>
      </c>
      <c r="M26" s="24" t="s">
        <v>25</v>
      </c>
    </row>
    <row r="27" ht="70.95" spans="4:13">
      <c r="D27" s="19"/>
      <c r="E27" s="19"/>
      <c r="F27" s="19"/>
      <c r="G27" s="20" t="s">
        <v>26</v>
      </c>
      <c r="H27" s="21" t="s">
        <v>27</v>
      </c>
      <c r="L27" s="20" t="s">
        <v>26</v>
      </c>
      <c r="M27" s="24" t="s">
        <v>27</v>
      </c>
    </row>
    <row r="28" ht="70.95" spans="4:13">
      <c r="D28" s="19"/>
      <c r="E28" s="19"/>
      <c r="F28" s="19"/>
      <c r="G28" s="20" t="s">
        <v>28</v>
      </c>
      <c r="H28" s="21">
        <v>3</v>
      </c>
      <c r="L28" s="20" t="s">
        <v>28</v>
      </c>
      <c r="M28" s="24">
        <v>3</v>
      </c>
    </row>
    <row r="29" ht="70.95" spans="4:13">
      <c r="D29" s="19"/>
      <c r="E29" s="19"/>
      <c r="F29" s="19"/>
      <c r="G29" s="20" t="s">
        <v>29</v>
      </c>
      <c r="H29" s="21" t="s">
        <v>30</v>
      </c>
      <c r="L29" s="20" t="s">
        <v>29</v>
      </c>
      <c r="M29" s="24" t="s">
        <v>31</v>
      </c>
    </row>
    <row r="30" ht="47.55" spans="4:13">
      <c r="D30" s="22"/>
      <c r="E30" s="22"/>
      <c r="F30" s="22"/>
      <c r="G30" s="23" t="s">
        <v>32</v>
      </c>
      <c r="H30" s="21" t="s">
        <v>33</v>
      </c>
      <c r="L30" s="23" t="s">
        <v>32</v>
      </c>
      <c r="M30" s="24" t="s">
        <v>33</v>
      </c>
    </row>
    <row r="31" ht="70.95" spans="4:13">
      <c r="D31" s="19"/>
      <c r="E31" s="19"/>
      <c r="F31" s="19"/>
      <c r="G31" s="20" t="s">
        <v>34</v>
      </c>
      <c r="H31" s="21">
        <v>8</v>
      </c>
      <c r="L31" s="20" t="s">
        <v>34</v>
      </c>
      <c r="M31" s="24">
        <v>4</v>
      </c>
    </row>
    <row r="32" ht="70.95" spans="4:13">
      <c r="D32" s="19"/>
      <c r="E32" s="19"/>
      <c r="F32" s="19"/>
      <c r="G32" s="20" t="s">
        <v>35</v>
      </c>
      <c r="H32" s="21">
        <v>16</v>
      </c>
      <c r="L32" s="20" t="s">
        <v>35</v>
      </c>
      <c r="M32" s="24">
        <v>8</v>
      </c>
    </row>
    <row r="33" ht="70.95" spans="4:13">
      <c r="D33" s="19"/>
      <c r="E33" s="19"/>
      <c r="F33" s="19"/>
      <c r="G33" s="20" t="s">
        <v>36</v>
      </c>
      <c r="H33" s="21" t="s">
        <v>37</v>
      </c>
      <c r="L33" s="20" t="s">
        <v>36</v>
      </c>
      <c r="M33" s="24" t="s">
        <v>38</v>
      </c>
    </row>
    <row r="34" ht="70.95" spans="4:13">
      <c r="D34" s="19"/>
      <c r="E34" s="19"/>
      <c r="F34" s="19"/>
      <c r="G34" s="20" t="s">
        <v>39</v>
      </c>
      <c r="H34" s="21" t="s">
        <v>40</v>
      </c>
      <c r="L34" s="20" t="s">
        <v>39</v>
      </c>
      <c r="M34" s="24" t="s">
        <v>41</v>
      </c>
    </row>
    <row r="35" ht="47.55" spans="4:13">
      <c r="D35" s="22"/>
      <c r="E35" s="22"/>
      <c r="F35" s="22"/>
      <c r="G35" s="23" t="s">
        <v>42</v>
      </c>
      <c r="H35" s="21" t="s">
        <v>43</v>
      </c>
      <c r="L35" s="23" t="s">
        <v>42</v>
      </c>
      <c r="M35" s="24" t="s">
        <v>44</v>
      </c>
    </row>
    <row r="36" ht="47.55" spans="4:13">
      <c r="D36" s="22"/>
      <c r="E36" s="22"/>
      <c r="F36" s="22"/>
      <c r="G36" s="23" t="s">
        <v>45</v>
      </c>
      <c r="H36" s="21" t="s">
        <v>46</v>
      </c>
      <c r="L36" s="23" t="s">
        <v>45</v>
      </c>
      <c r="M36" s="24" t="s">
        <v>47</v>
      </c>
    </row>
    <row r="37" ht="15.15" spans="4:13">
      <c r="D37" s="22"/>
      <c r="E37" s="22"/>
      <c r="F37" s="22"/>
      <c r="G37" s="23" t="s">
        <v>48</v>
      </c>
      <c r="H37" s="21">
        <v>1</v>
      </c>
      <c r="L37" s="23" t="s">
        <v>48</v>
      </c>
      <c r="M37" s="24">
        <v>1</v>
      </c>
    </row>
    <row r="38" ht="70.95" spans="4:13">
      <c r="D38" s="19"/>
      <c r="E38" s="19"/>
      <c r="F38" s="19"/>
      <c r="G38" s="20" t="s">
        <v>49</v>
      </c>
      <c r="H38" s="21" t="s">
        <v>50</v>
      </c>
      <c r="L38" s="20" t="s">
        <v>49</v>
      </c>
      <c r="M38" s="24" t="s">
        <v>50</v>
      </c>
    </row>
    <row r="39" ht="47.55" spans="4:13">
      <c r="D39" s="22"/>
      <c r="E39" s="22"/>
      <c r="F39" s="22"/>
      <c r="G39" s="23" t="s">
        <v>51</v>
      </c>
      <c r="H39" s="21" t="s">
        <v>52</v>
      </c>
      <c r="L39" s="23" t="s">
        <v>51</v>
      </c>
      <c r="M39" s="24" t="s">
        <v>52</v>
      </c>
    </row>
  </sheetData>
  <sheetProtection selectLockedCells="1" selectUnlockedCells="1"/>
  <mergeCells count="2">
    <mergeCell ref="G21:H21"/>
    <mergeCell ref="L21:M21"/>
  </mergeCells>
  <pageMargins left="0.7" right="0.7" top="0.75" bottom="0.75" header="0.511805555555556" footer="0.511805555555556"/>
  <pageSetup paperSize="9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7"/>
  <sheetViews>
    <sheetView workbookViewId="0">
      <selection activeCell="A126" sqref="$A126:$XFD126"/>
    </sheetView>
  </sheetViews>
  <sheetFormatPr defaultColWidth="9" defaultRowHeight="15.6"/>
  <cols>
    <col min="1" max="1" width="9" style="3"/>
    <col min="2" max="5" width="13.75" style="3"/>
    <col min="6" max="16384" width="9" style="3"/>
  </cols>
  <sheetData>
    <row r="1" s="1" customFormat="1" spans="1:1">
      <c r="A1" s="4" t="s">
        <v>53</v>
      </c>
    </row>
    <row r="25" s="5" customFormat="1" ht="51.65" spans="2:18">
      <c r="B25" s="5" t="s">
        <v>54</v>
      </c>
      <c r="C25" s="5" t="s">
        <v>55</v>
      </c>
      <c r="D25" s="5" t="s">
        <v>56</v>
      </c>
      <c r="E25" s="5" t="s">
        <v>57</v>
      </c>
      <c r="F25" s="5" t="s">
        <v>58</v>
      </c>
      <c r="G25" s="5" t="s">
        <v>59</v>
      </c>
      <c r="H25" s="5" t="s">
        <v>58</v>
      </c>
      <c r="I25" s="5" t="s">
        <v>59</v>
      </c>
      <c r="Q25" s="5" t="s">
        <v>60</v>
      </c>
      <c r="R25" s="5" t="s">
        <v>61</v>
      </c>
    </row>
    <row r="26" s="2" customFormat="1" spans="1:1">
      <c r="A26" s="3" t="s">
        <v>62</v>
      </c>
    </row>
    <row r="27" spans="1:18">
      <c r="A27" s="3">
        <v>0</v>
      </c>
      <c r="B27" s="6">
        <v>-156.85913529807</v>
      </c>
      <c r="C27" s="6">
        <v>-160.15501163794</v>
      </c>
      <c r="D27" s="6" t="s">
        <v>63</v>
      </c>
      <c r="E27" s="6">
        <v>-156.67</v>
      </c>
      <c r="F27" s="6"/>
      <c r="G27" s="6"/>
      <c r="H27" s="6"/>
      <c r="I27" s="6"/>
      <c r="J27" s="6"/>
      <c r="K27" s="6"/>
      <c r="L27" s="6"/>
      <c r="M27" s="6"/>
      <c r="N27" s="6"/>
      <c r="Q27" s="3">
        <f t="shared" ref="Q27:Q90" si="0">AVERAGE(B27:N27)</f>
        <v>-157.894715645337</v>
      </c>
      <c r="R27" s="3">
        <f t="shared" ref="R27:R90" si="1">STDEV(B27:N27)</f>
        <v>1.95975675043536</v>
      </c>
    </row>
    <row r="28" spans="1:18">
      <c r="A28" s="3">
        <v>1</v>
      </c>
      <c r="B28" s="6">
        <v>-145.211305875847</v>
      </c>
      <c r="C28" s="6">
        <v>-145.505203482819</v>
      </c>
      <c r="D28" s="6" t="s">
        <v>64</v>
      </c>
      <c r="E28" s="6">
        <v>-145.44</v>
      </c>
      <c r="F28" s="6"/>
      <c r="G28" s="6"/>
      <c r="H28" s="6"/>
      <c r="I28" s="6"/>
      <c r="J28" s="6"/>
      <c r="K28" s="6"/>
      <c r="L28" s="6"/>
      <c r="M28" s="6"/>
      <c r="N28" s="6"/>
      <c r="Q28" s="3">
        <f t="shared" si="0"/>
        <v>-145.385503119555</v>
      </c>
      <c r="R28" s="3">
        <f t="shared" si="1"/>
        <v>0.154341774415195</v>
      </c>
    </row>
    <row r="29" spans="1:18">
      <c r="A29" s="3">
        <v>2</v>
      </c>
      <c r="B29" s="6">
        <v>-143.531950541257</v>
      </c>
      <c r="C29" s="6">
        <v>-143.749668749971</v>
      </c>
      <c r="D29" s="6" t="s">
        <v>65</v>
      </c>
      <c r="E29" s="6">
        <v>-143.8</v>
      </c>
      <c r="F29" s="6"/>
      <c r="G29" s="6"/>
      <c r="H29" s="6"/>
      <c r="I29" s="6"/>
      <c r="J29" s="6"/>
      <c r="K29" s="6"/>
      <c r="L29" s="6"/>
      <c r="M29" s="6"/>
      <c r="N29" s="6"/>
      <c r="Q29" s="3">
        <f t="shared" si="0"/>
        <v>-143.693873097076</v>
      </c>
      <c r="R29" s="3">
        <f t="shared" si="1"/>
        <v>0.142469274738817</v>
      </c>
    </row>
    <row r="30" spans="1:18">
      <c r="A30" s="3">
        <v>3</v>
      </c>
      <c r="B30" s="6">
        <v>-142.573823577005</v>
      </c>
      <c r="C30" s="6">
        <v>-142.621159685845</v>
      </c>
      <c r="D30" s="6" t="s">
        <v>66</v>
      </c>
      <c r="E30" s="6">
        <v>-142.7</v>
      </c>
      <c r="F30" s="6"/>
      <c r="G30" s="6"/>
      <c r="H30" s="6"/>
      <c r="I30" s="6"/>
      <c r="J30" s="6"/>
      <c r="K30" s="6"/>
      <c r="L30" s="6"/>
      <c r="M30" s="6"/>
      <c r="N30" s="6"/>
      <c r="Q30" s="3">
        <f t="shared" si="0"/>
        <v>-142.631661087617</v>
      </c>
      <c r="R30" s="3">
        <f t="shared" si="1"/>
        <v>0.0637403483621474</v>
      </c>
    </row>
    <row r="31" spans="1:18">
      <c r="A31" s="3">
        <v>4</v>
      </c>
      <c r="B31" s="6">
        <v>-141.737595301751</v>
      </c>
      <c r="C31" s="6">
        <v>-141.748529118327</v>
      </c>
      <c r="D31" s="6" t="s">
        <v>67</v>
      </c>
      <c r="E31" s="6">
        <v>-141.81</v>
      </c>
      <c r="F31" s="6"/>
      <c r="G31" s="6"/>
      <c r="H31" s="6"/>
      <c r="I31" s="6"/>
      <c r="J31" s="6"/>
      <c r="K31" s="6"/>
      <c r="L31" s="6"/>
      <c r="M31" s="6"/>
      <c r="N31" s="6"/>
      <c r="Q31" s="3">
        <f t="shared" si="0"/>
        <v>-141.765374806693</v>
      </c>
      <c r="R31" s="3">
        <f t="shared" si="1"/>
        <v>0.0390313078759653</v>
      </c>
    </row>
    <row r="32" spans="1:18">
      <c r="A32" s="3">
        <v>5</v>
      </c>
      <c r="B32" s="6">
        <v>-140.939666319376</v>
      </c>
      <c r="C32" s="6">
        <v>-141.033008207352</v>
      </c>
      <c r="D32" s="6" t="s">
        <v>68</v>
      </c>
      <c r="E32" s="6">
        <v>-141.06</v>
      </c>
      <c r="F32" s="6"/>
      <c r="G32" s="6"/>
      <c r="H32" s="6"/>
      <c r="I32" s="6"/>
      <c r="J32" s="6"/>
      <c r="K32" s="6"/>
      <c r="L32" s="6"/>
      <c r="M32" s="6"/>
      <c r="N32" s="6"/>
      <c r="Q32" s="3">
        <f t="shared" si="0"/>
        <v>-141.010891508909</v>
      </c>
      <c r="R32" s="3">
        <f t="shared" si="1"/>
        <v>0.0631419823542972</v>
      </c>
    </row>
    <row r="33" spans="1:18">
      <c r="A33" s="3">
        <v>6</v>
      </c>
      <c r="B33" s="6">
        <v>-140.272897765583</v>
      </c>
      <c r="C33" s="6">
        <v>-140.41914711616</v>
      </c>
      <c r="D33" s="6" t="s">
        <v>69</v>
      </c>
      <c r="E33" s="6">
        <v>-140.44</v>
      </c>
      <c r="F33" s="6"/>
      <c r="G33" s="6"/>
      <c r="H33" s="6"/>
      <c r="I33" s="6"/>
      <c r="J33" s="6"/>
      <c r="K33" s="6"/>
      <c r="L33" s="6"/>
      <c r="M33" s="6"/>
      <c r="N33" s="6"/>
      <c r="Q33" s="3">
        <f t="shared" si="0"/>
        <v>-140.377348293914</v>
      </c>
      <c r="R33" s="3">
        <f t="shared" si="1"/>
        <v>0.0910557265779278</v>
      </c>
    </row>
    <row r="34" spans="1:18">
      <c r="A34" s="3">
        <v>7</v>
      </c>
      <c r="B34" s="6">
        <v>-139.760581972333</v>
      </c>
      <c r="C34" s="6">
        <v>-139.887090606233</v>
      </c>
      <c r="D34" s="6" t="s">
        <v>70</v>
      </c>
      <c r="E34" s="6">
        <v>-139.9</v>
      </c>
      <c r="F34" s="6"/>
      <c r="G34" s="6"/>
      <c r="H34" s="6"/>
      <c r="I34" s="6"/>
      <c r="J34" s="6"/>
      <c r="K34" s="6"/>
      <c r="L34" s="6"/>
      <c r="M34" s="6"/>
      <c r="N34" s="6"/>
      <c r="Q34" s="3">
        <f t="shared" si="0"/>
        <v>-139.849224192855</v>
      </c>
      <c r="R34" s="3">
        <f t="shared" si="1"/>
        <v>0.0770372997723566</v>
      </c>
    </row>
    <row r="35" spans="1:18">
      <c r="A35" s="3">
        <v>8</v>
      </c>
      <c r="B35" s="6">
        <v>-139.256934460152</v>
      </c>
      <c r="C35" s="6">
        <v>-139.399237151761</v>
      </c>
      <c r="D35" s="6" t="s">
        <v>71</v>
      </c>
      <c r="E35" s="6">
        <v>-139.41</v>
      </c>
      <c r="F35" s="6"/>
      <c r="G35" s="6"/>
      <c r="H35" s="6"/>
      <c r="I35" s="6"/>
      <c r="J35" s="6"/>
      <c r="K35" s="6"/>
      <c r="L35" s="6"/>
      <c r="M35" s="6"/>
      <c r="N35" s="6"/>
      <c r="Q35" s="3">
        <f t="shared" si="0"/>
        <v>-139.355390537304</v>
      </c>
      <c r="R35" s="3">
        <f t="shared" si="1"/>
        <v>0.0854351161508879</v>
      </c>
    </row>
    <row r="36" spans="1:18">
      <c r="A36" s="3">
        <v>9</v>
      </c>
      <c r="B36" s="6">
        <v>-138.823445091676</v>
      </c>
      <c r="C36" s="6">
        <v>-138.959649248726</v>
      </c>
      <c r="D36" s="6" t="s">
        <v>72</v>
      </c>
      <c r="E36" s="6">
        <v>-138.96</v>
      </c>
      <c r="F36" s="6"/>
      <c r="G36" s="6"/>
      <c r="H36" s="6"/>
      <c r="I36" s="6"/>
      <c r="J36" s="6"/>
      <c r="K36" s="6"/>
      <c r="L36" s="6"/>
      <c r="M36" s="6"/>
      <c r="N36" s="6"/>
      <c r="Q36" s="3">
        <f t="shared" si="0"/>
        <v>-138.914364780134</v>
      </c>
      <c r="R36" s="3">
        <f t="shared" si="1"/>
        <v>0.0787389552164214</v>
      </c>
    </row>
    <row r="37" spans="1:18">
      <c r="A37" s="3">
        <v>10</v>
      </c>
      <c r="B37" s="6">
        <v>-138.441750331357</v>
      </c>
      <c r="C37" s="6">
        <v>-138.548637609878</v>
      </c>
      <c r="D37" s="6" t="s">
        <v>73</v>
      </c>
      <c r="E37" s="6">
        <v>-138.56</v>
      </c>
      <c r="F37" s="6"/>
      <c r="G37" s="6"/>
      <c r="H37" s="6"/>
      <c r="I37" s="6"/>
      <c r="J37" s="6"/>
      <c r="K37" s="6"/>
      <c r="L37" s="6"/>
      <c r="M37" s="6"/>
      <c r="N37" s="6"/>
      <c r="Q37" s="3">
        <f t="shared" si="0"/>
        <v>-138.516795980412</v>
      </c>
      <c r="R37" s="3">
        <f t="shared" si="1"/>
        <v>0.0652392754316758</v>
      </c>
    </row>
    <row r="38" spans="1:18">
      <c r="A38" s="3">
        <v>11</v>
      </c>
      <c r="B38" s="6">
        <v>-138.068982962562</v>
      </c>
      <c r="C38" s="6">
        <v>-138.166691159781</v>
      </c>
      <c r="D38" s="6" t="s">
        <v>74</v>
      </c>
      <c r="E38" s="6">
        <v>-138.12</v>
      </c>
      <c r="F38" s="6"/>
      <c r="G38" s="6"/>
      <c r="H38" s="6"/>
      <c r="I38" s="6"/>
      <c r="J38" s="6"/>
      <c r="K38" s="6"/>
      <c r="L38" s="6"/>
      <c r="M38" s="6"/>
      <c r="N38" s="6"/>
      <c r="Q38" s="3">
        <f t="shared" si="0"/>
        <v>-138.118558040781</v>
      </c>
      <c r="R38" s="3">
        <f t="shared" si="1"/>
        <v>0.0488700561257249</v>
      </c>
    </row>
    <row r="39" spans="1:18">
      <c r="A39" s="3">
        <v>12</v>
      </c>
      <c r="B39" s="6">
        <v>-137.715838046469</v>
      </c>
      <c r="C39" s="6">
        <v>-137.805448304684</v>
      </c>
      <c r="D39" s="6" t="s">
        <v>75</v>
      </c>
      <c r="E39" s="6">
        <v>-137.75</v>
      </c>
      <c r="F39" s="6"/>
      <c r="G39" s="6"/>
      <c r="H39" s="6"/>
      <c r="I39" s="6"/>
      <c r="J39" s="6"/>
      <c r="K39" s="6"/>
      <c r="L39" s="6"/>
      <c r="M39" s="6"/>
      <c r="N39" s="6"/>
      <c r="Q39" s="3">
        <f t="shared" si="0"/>
        <v>-137.757095450384</v>
      </c>
      <c r="R39" s="3">
        <f t="shared" si="1"/>
        <v>0.0452245360006623</v>
      </c>
    </row>
    <row r="40" spans="1:18">
      <c r="A40" s="3">
        <v>13</v>
      </c>
      <c r="B40" s="6">
        <v>-137.371016749505</v>
      </c>
      <c r="C40" s="6">
        <v>-137.463940789938</v>
      </c>
      <c r="D40" s="6" t="s">
        <v>76</v>
      </c>
      <c r="E40" s="6">
        <v>-137.4</v>
      </c>
      <c r="F40" s="6"/>
      <c r="G40" s="6"/>
      <c r="H40" s="6"/>
      <c r="I40" s="6"/>
      <c r="J40" s="6"/>
      <c r="K40" s="6"/>
      <c r="L40" s="6"/>
      <c r="M40" s="6"/>
      <c r="N40" s="6"/>
      <c r="Q40" s="3">
        <f t="shared" si="0"/>
        <v>-137.411652513148</v>
      </c>
      <c r="R40" s="3">
        <f t="shared" si="1"/>
        <v>0.0475452954516467</v>
      </c>
    </row>
    <row r="41" spans="1:18">
      <c r="A41" s="3">
        <v>14</v>
      </c>
      <c r="B41" s="6">
        <v>-137.035753437034</v>
      </c>
      <c r="C41" s="6">
        <v>-137.138233356883</v>
      </c>
      <c r="D41" s="6" t="s">
        <v>77</v>
      </c>
      <c r="E41" s="6">
        <v>-137.08</v>
      </c>
      <c r="F41" s="6"/>
      <c r="G41" s="6"/>
      <c r="H41" s="6"/>
      <c r="I41" s="6"/>
      <c r="J41" s="6"/>
      <c r="K41" s="6"/>
      <c r="L41" s="6"/>
      <c r="M41" s="6"/>
      <c r="N41" s="6"/>
      <c r="Q41" s="3">
        <f t="shared" si="0"/>
        <v>-137.084662264639</v>
      </c>
      <c r="R41" s="3">
        <f t="shared" si="1"/>
        <v>0.0513987940202048</v>
      </c>
    </row>
    <row r="42" spans="1:18">
      <c r="A42" s="3">
        <v>15</v>
      </c>
      <c r="B42" s="6">
        <v>-136.711927967245</v>
      </c>
      <c r="C42" s="6">
        <v>-136.827947233597</v>
      </c>
      <c r="D42" s="6" t="s">
        <v>78</v>
      </c>
      <c r="E42" s="6">
        <v>-136.74</v>
      </c>
      <c r="F42" s="6"/>
      <c r="G42" s="6"/>
      <c r="H42" s="6"/>
      <c r="I42" s="6"/>
      <c r="J42" s="6"/>
      <c r="K42" s="6"/>
      <c r="L42" s="6"/>
      <c r="M42" s="6"/>
      <c r="N42" s="6"/>
      <c r="Q42" s="3">
        <f t="shared" si="0"/>
        <v>-136.759958400281</v>
      </c>
      <c r="R42" s="3">
        <f t="shared" si="1"/>
        <v>0.0605299169627784</v>
      </c>
    </row>
    <row r="43" spans="1:18">
      <c r="A43" s="3">
        <v>16</v>
      </c>
      <c r="B43" s="6">
        <v>-136.426871896834</v>
      </c>
      <c r="C43" s="6">
        <v>-136.527088848186</v>
      </c>
      <c r="D43" s="6" t="s">
        <v>79</v>
      </c>
      <c r="E43" s="6">
        <v>-136.43</v>
      </c>
      <c r="F43" s="6"/>
      <c r="G43" s="6"/>
      <c r="H43" s="6"/>
      <c r="I43" s="6"/>
      <c r="J43" s="6"/>
      <c r="K43" s="6"/>
      <c r="L43" s="6"/>
      <c r="M43" s="6"/>
      <c r="N43" s="6"/>
      <c r="Q43" s="3">
        <f t="shared" si="0"/>
        <v>-136.46132024834</v>
      </c>
      <c r="R43" s="3">
        <f t="shared" si="1"/>
        <v>0.0569787486844875</v>
      </c>
    </row>
    <row r="44" spans="1:18">
      <c r="A44" s="3">
        <v>17</v>
      </c>
      <c r="B44" s="6">
        <v>-136.115420959303</v>
      </c>
      <c r="C44" s="6">
        <v>-136.238461102797</v>
      </c>
      <c r="D44" s="6" t="s">
        <v>80</v>
      </c>
      <c r="E44" s="6">
        <v>-136.14</v>
      </c>
      <c r="F44" s="6"/>
      <c r="G44" s="6"/>
      <c r="H44" s="6"/>
      <c r="I44" s="6"/>
      <c r="J44" s="6"/>
      <c r="K44" s="6"/>
      <c r="L44" s="6"/>
      <c r="M44" s="6"/>
      <c r="N44" s="6"/>
      <c r="Q44" s="3">
        <f t="shared" si="0"/>
        <v>-136.164627354033</v>
      </c>
      <c r="R44" s="3">
        <f t="shared" si="1"/>
        <v>0.0651122043306947</v>
      </c>
    </row>
    <row r="45" spans="1:18">
      <c r="A45" s="3">
        <v>18</v>
      </c>
      <c r="B45" s="6">
        <v>-135.843587200802</v>
      </c>
      <c r="C45" s="6">
        <v>-135.957945100025</v>
      </c>
      <c r="D45" s="6" t="s">
        <v>81</v>
      </c>
      <c r="E45" s="6">
        <v>-135.89</v>
      </c>
      <c r="F45" s="6"/>
      <c r="G45" s="6"/>
      <c r="H45" s="6"/>
      <c r="I45" s="6"/>
      <c r="J45" s="6"/>
      <c r="K45" s="6"/>
      <c r="L45" s="6"/>
      <c r="M45" s="6"/>
      <c r="N45" s="6"/>
      <c r="Q45" s="3">
        <f t="shared" si="0"/>
        <v>-135.897177433609</v>
      </c>
      <c r="R45" s="3">
        <f t="shared" si="1"/>
        <v>0.0575158147261159</v>
      </c>
    </row>
    <row r="46" spans="1:18">
      <c r="A46" s="3">
        <v>19</v>
      </c>
      <c r="B46" s="6">
        <v>-135.578280917645</v>
      </c>
      <c r="C46" s="6">
        <v>-135.687070103085</v>
      </c>
      <c r="D46" s="6" t="s">
        <v>82</v>
      </c>
      <c r="E46" s="6">
        <v>-135.62</v>
      </c>
      <c r="F46" s="6"/>
      <c r="G46" s="6"/>
      <c r="H46" s="6"/>
      <c r="I46" s="6"/>
      <c r="J46" s="6"/>
      <c r="K46" s="6"/>
      <c r="L46" s="6"/>
      <c r="M46" s="6"/>
      <c r="N46" s="6"/>
      <c r="Q46" s="3">
        <f t="shared" si="0"/>
        <v>-135.628450340243</v>
      </c>
      <c r="R46" s="3">
        <f t="shared" si="1"/>
        <v>0.0548846782337072</v>
      </c>
    </row>
    <row r="47" spans="1:18">
      <c r="A47" s="3">
        <v>20</v>
      </c>
      <c r="B47" s="6">
        <v>-135.326264577206</v>
      </c>
      <c r="C47" s="6">
        <v>-135.422277086633</v>
      </c>
      <c r="D47" s="6" t="s">
        <v>83</v>
      </c>
      <c r="E47" s="6">
        <v>-135.37</v>
      </c>
      <c r="F47" s="6"/>
      <c r="G47" s="6"/>
      <c r="H47" s="6"/>
      <c r="I47" s="6"/>
      <c r="J47" s="6"/>
      <c r="K47" s="6"/>
      <c r="L47" s="6"/>
      <c r="M47" s="6"/>
      <c r="N47" s="6"/>
      <c r="Q47" s="3">
        <f t="shared" si="0"/>
        <v>-135.37284722128</v>
      </c>
      <c r="R47" s="3">
        <f t="shared" si="1"/>
        <v>0.0480695381025395</v>
      </c>
    </row>
    <row r="48" spans="1:18">
      <c r="A48" s="3">
        <v>21</v>
      </c>
      <c r="B48" s="6">
        <v>-135.070757430228</v>
      </c>
      <c r="C48" s="6">
        <v>-135.165068030302</v>
      </c>
      <c r="D48" s="6" t="s">
        <v>84</v>
      </c>
      <c r="E48" s="6">
        <v>-135.12</v>
      </c>
      <c r="F48" s="6"/>
      <c r="G48" s="6"/>
      <c r="H48" s="6"/>
      <c r="I48" s="6"/>
      <c r="J48" s="6"/>
      <c r="K48" s="6"/>
      <c r="L48" s="6"/>
      <c r="M48" s="6"/>
      <c r="N48" s="6"/>
      <c r="Q48" s="3">
        <f t="shared" si="0"/>
        <v>-135.118608486843</v>
      </c>
      <c r="R48" s="3">
        <f t="shared" si="1"/>
        <v>0.0471706959163784</v>
      </c>
    </row>
    <row r="49" spans="1:18">
      <c r="A49" s="3">
        <v>22</v>
      </c>
      <c r="B49" s="6">
        <v>-134.761256779897</v>
      </c>
      <c r="C49" s="6">
        <v>-134.911475830063</v>
      </c>
      <c r="D49" s="6" t="s">
        <v>85</v>
      </c>
      <c r="E49" s="6">
        <v>-134.88</v>
      </c>
      <c r="F49" s="6"/>
      <c r="G49" s="6"/>
      <c r="H49" s="6"/>
      <c r="I49" s="6"/>
      <c r="J49" s="6"/>
      <c r="K49" s="6"/>
      <c r="L49" s="6"/>
      <c r="M49" s="6"/>
      <c r="N49" s="6"/>
      <c r="Q49" s="3">
        <f t="shared" si="0"/>
        <v>-134.850910869987</v>
      </c>
      <c r="R49" s="3">
        <f t="shared" si="1"/>
        <v>0.0792216755181591</v>
      </c>
    </row>
    <row r="50" spans="1:18">
      <c r="A50" s="3">
        <v>23</v>
      </c>
      <c r="B50" s="6">
        <v>-134.486674239933</v>
      </c>
      <c r="C50" s="6">
        <v>-134.663499599388</v>
      </c>
      <c r="D50" s="6" t="s">
        <v>86</v>
      </c>
      <c r="E50" s="6">
        <v>-134.62</v>
      </c>
      <c r="F50" s="6"/>
      <c r="G50" s="6"/>
      <c r="H50" s="6"/>
      <c r="I50" s="6"/>
      <c r="J50" s="6"/>
      <c r="K50" s="6"/>
      <c r="L50" s="6"/>
      <c r="M50" s="6"/>
      <c r="N50" s="6"/>
      <c r="Q50" s="3">
        <f t="shared" si="0"/>
        <v>-134.59005794644</v>
      </c>
      <c r="R50" s="3">
        <f t="shared" si="1"/>
        <v>0.0921368377205649</v>
      </c>
    </row>
    <row r="51" spans="1:18">
      <c r="A51" s="3">
        <v>24</v>
      </c>
      <c r="B51" s="6">
        <v>-134.247910800804</v>
      </c>
      <c r="C51" s="6">
        <v>-134.424357051418</v>
      </c>
      <c r="D51" s="6" t="s">
        <v>87</v>
      </c>
      <c r="E51" s="6">
        <v>-134.39</v>
      </c>
      <c r="F51" s="6"/>
      <c r="G51" s="6"/>
      <c r="H51" s="6"/>
      <c r="I51" s="6"/>
      <c r="J51" s="6"/>
      <c r="K51" s="6"/>
      <c r="L51" s="6"/>
      <c r="M51" s="6"/>
      <c r="N51" s="6"/>
      <c r="Q51" s="3">
        <f t="shared" si="0"/>
        <v>-134.354089284074</v>
      </c>
      <c r="R51" s="3">
        <f t="shared" si="1"/>
        <v>0.0935441311772267</v>
      </c>
    </row>
    <row r="52" spans="1:18">
      <c r="A52" s="3">
        <v>25</v>
      </c>
      <c r="B52" s="6">
        <v>-134.003742623277</v>
      </c>
      <c r="C52" s="6">
        <v>-134.185406491692</v>
      </c>
      <c r="D52" s="6" t="s">
        <v>88</v>
      </c>
      <c r="E52" s="6">
        <v>-134.13</v>
      </c>
      <c r="F52" s="6"/>
      <c r="G52" s="6"/>
      <c r="H52" s="6"/>
      <c r="I52" s="6"/>
      <c r="J52" s="6"/>
      <c r="K52" s="6"/>
      <c r="L52" s="6"/>
      <c r="M52" s="6"/>
      <c r="N52" s="6"/>
      <c r="Q52" s="3">
        <f t="shared" si="0"/>
        <v>-134.106383038323</v>
      </c>
      <c r="R52" s="3">
        <f t="shared" si="1"/>
        <v>0.0931061809494566</v>
      </c>
    </row>
    <row r="53" spans="1:18">
      <c r="A53" s="3">
        <v>26</v>
      </c>
      <c r="B53" s="6">
        <v>-133.791134811746</v>
      </c>
      <c r="C53" s="6">
        <v>-133.950791612807</v>
      </c>
      <c r="D53" s="6" t="s">
        <v>89</v>
      </c>
      <c r="E53" s="6">
        <v>-133.89</v>
      </c>
      <c r="F53" s="6"/>
      <c r="G53" s="6"/>
      <c r="H53" s="6"/>
      <c r="I53" s="6"/>
      <c r="J53" s="6"/>
      <c r="K53" s="6"/>
      <c r="L53" s="6"/>
      <c r="M53" s="6"/>
      <c r="N53" s="6"/>
      <c r="Q53" s="3">
        <f t="shared" si="0"/>
        <v>-133.877308808184</v>
      </c>
      <c r="R53" s="3">
        <f t="shared" si="1"/>
        <v>0.0805814699142099</v>
      </c>
    </row>
    <row r="54" spans="1:18">
      <c r="A54" s="3">
        <v>27</v>
      </c>
      <c r="B54" s="6">
        <v>-133.553490414648</v>
      </c>
      <c r="C54" s="6">
        <v>-133.720097730761</v>
      </c>
      <c r="D54" s="6" t="s">
        <v>90</v>
      </c>
      <c r="E54" s="6">
        <v>-133.66</v>
      </c>
      <c r="F54" s="6"/>
      <c r="G54" s="6"/>
      <c r="H54" s="6"/>
      <c r="I54" s="6"/>
      <c r="J54" s="6"/>
      <c r="K54" s="6"/>
      <c r="L54" s="6"/>
      <c r="M54" s="6"/>
      <c r="N54" s="6"/>
      <c r="Q54" s="3">
        <f t="shared" si="0"/>
        <v>-133.644529381803</v>
      </c>
      <c r="R54" s="3">
        <f t="shared" si="1"/>
        <v>0.0843741931289714</v>
      </c>
    </row>
    <row r="55" spans="1:18">
      <c r="A55" s="3">
        <v>28</v>
      </c>
      <c r="B55" s="6">
        <v>-133.323274214196</v>
      </c>
      <c r="C55" s="6">
        <v>-133.489257554142</v>
      </c>
      <c r="D55" s="6" t="s">
        <v>91</v>
      </c>
      <c r="E55" s="6">
        <v>-133.41</v>
      </c>
      <c r="F55" s="6"/>
      <c r="G55" s="6"/>
      <c r="H55" s="6"/>
      <c r="I55" s="6"/>
      <c r="J55" s="6"/>
      <c r="K55" s="6"/>
      <c r="L55" s="6"/>
      <c r="M55" s="6"/>
      <c r="N55" s="6"/>
      <c r="Q55" s="3">
        <f t="shared" si="0"/>
        <v>-133.407510589446</v>
      </c>
      <c r="R55" s="3">
        <f t="shared" si="1"/>
        <v>0.083019667299806</v>
      </c>
    </row>
    <row r="56" spans="1:18">
      <c r="A56" s="3">
        <v>29</v>
      </c>
      <c r="B56" s="6">
        <v>-133.099970466836</v>
      </c>
      <c r="C56" s="6">
        <v>-133.262005141974</v>
      </c>
      <c r="D56" s="6" t="s">
        <v>92</v>
      </c>
      <c r="E56" s="6">
        <v>-133.2</v>
      </c>
      <c r="F56" s="6"/>
      <c r="G56" s="6"/>
      <c r="H56" s="6"/>
      <c r="I56" s="6"/>
      <c r="J56" s="6"/>
      <c r="K56" s="6"/>
      <c r="L56" s="6"/>
      <c r="M56" s="6"/>
      <c r="N56" s="6"/>
      <c r="Q56" s="3">
        <f t="shared" si="0"/>
        <v>-133.187325202937</v>
      </c>
      <c r="R56" s="3">
        <f t="shared" si="1"/>
        <v>0.0817575491755889</v>
      </c>
    </row>
    <row r="57" spans="1:18">
      <c r="A57" s="3">
        <v>30</v>
      </c>
      <c r="B57" s="6">
        <v>-132.855762209107</v>
      </c>
      <c r="C57" s="6">
        <v>-133.037720814301</v>
      </c>
      <c r="D57" s="6" t="s">
        <v>93</v>
      </c>
      <c r="E57" s="6">
        <v>-132.98</v>
      </c>
      <c r="F57" s="6"/>
      <c r="G57" s="6"/>
      <c r="H57" s="6"/>
      <c r="I57" s="6"/>
      <c r="J57" s="6"/>
      <c r="K57" s="6"/>
      <c r="L57" s="6"/>
      <c r="M57" s="6"/>
      <c r="N57" s="6"/>
      <c r="Q57" s="3">
        <f t="shared" si="0"/>
        <v>-132.957827674469</v>
      </c>
      <c r="R57" s="3">
        <f t="shared" si="1"/>
        <v>0.0929835604590908</v>
      </c>
    </row>
    <row r="58" spans="1:18">
      <c r="A58" s="3">
        <v>31</v>
      </c>
      <c r="B58" s="6">
        <v>-132.637621986845</v>
      </c>
      <c r="C58" s="6">
        <v>-132.817758859755</v>
      </c>
      <c r="D58" s="6" t="s">
        <v>94</v>
      </c>
      <c r="E58" s="6">
        <v>-132.76</v>
      </c>
      <c r="F58" s="6"/>
      <c r="G58" s="6"/>
      <c r="H58" s="6"/>
      <c r="I58" s="6"/>
      <c r="J58" s="6"/>
      <c r="K58" s="6"/>
      <c r="L58" s="6"/>
      <c r="M58" s="6"/>
      <c r="N58" s="6"/>
      <c r="Q58" s="3">
        <f t="shared" si="0"/>
        <v>-132.7384602822</v>
      </c>
      <c r="R58" s="3">
        <f t="shared" si="1"/>
        <v>0.0919798501172502</v>
      </c>
    </row>
    <row r="59" spans="1:18">
      <c r="A59" s="3">
        <v>32</v>
      </c>
      <c r="B59" s="6">
        <v>-132.417334906503</v>
      </c>
      <c r="C59" s="6">
        <v>-132.599700237206</v>
      </c>
      <c r="D59" s="6" t="s">
        <v>95</v>
      </c>
      <c r="E59" s="6">
        <v>-132.52</v>
      </c>
      <c r="F59" s="6"/>
      <c r="G59" s="6"/>
      <c r="H59" s="6"/>
      <c r="I59" s="6"/>
      <c r="J59" s="6"/>
      <c r="K59" s="6"/>
      <c r="L59" s="6"/>
      <c r="M59" s="6"/>
      <c r="N59" s="6"/>
      <c r="Q59" s="3">
        <f t="shared" si="0"/>
        <v>-132.512345047903</v>
      </c>
      <c r="R59" s="3">
        <f t="shared" si="1"/>
        <v>0.0914233404513524</v>
      </c>
    </row>
    <row r="60" spans="1:18">
      <c r="A60" s="3">
        <v>33</v>
      </c>
      <c r="B60" s="6">
        <v>-132.191936730223</v>
      </c>
      <c r="C60" s="6">
        <v>-132.380416406573</v>
      </c>
      <c r="D60" s="6" t="s">
        <v>96</v>
      </c>
      <c r="E60" s="6">
        <v>-132.29</v>
      </c>
      <c r="F60" s="6"/>
      <c r="G60" s="6"/>
      <c r="H60" s="6"/>
      <c r="I60" s="6"/>
      <c r="J60" s="6"/>
      <c r="K60" s="6"/>
      <c r="L60" s="6"/>
      <c r="M60" s="6"/>
      <c r="N60" s="6"/>
      <c r="Q60" s="3">
        <f t="shared" si="0"/>
        <v>-132.287451045599</v>
      </c>
      <c r="R60" s="3">
        <f t="shared" si="1"/>
        <v>0.0942656882202181</v>
      </c>
    </row>
    <row r="61" spans="1:18">
      <c r="A61" s="3">
        <v>34</v>
      </c>
      <c r="B61" s="6">
        <v>-131.975082296189</v>
      </c>
      <c r="C61" s="6">
        <v>-132.161883396066</v>
      </c>
      <c r="D61" s="6" t="s">
        <v>97</v>
      </c>
      <c r="E61" s="6">
        <v>-132.05</v>
      </c>
      <c r="F61" s="6"/>
      <c r="G61" s="6"/>
      <c r="H61" s="6"/>
      <c r="I61" s="6"/>
      <c r="J61" s="6"/>
      <c r="K61" s="6"/>
      <c r="L61" s="6"/>
      <c r="M61" s="6"/>
      <c r="N61" s="6"/>
      <c r="Q61" s="3">
        <f t="shared" si="0"/>
        <v>-132.062321897418</v>
      </c>
      <c r="R61" s="3">
        <f t="shared" si="1"/>
        <v>0.0940081623894308</v>
      </c>
    </row>
    <row r="62" spans="1:18">
      <c r="A62" s="3">
        <v>35</v>
      </c>
      <c r="B62" s="6">
        <v>-131.771348551708</v>
      </c>
      <c r="C62" s="6">
        <v>-131.946286899058</v>
      </c>
      <c r="D62" s="6" t="s">
        <v>98</v>
      </c>
      <c r="E62" s="6">
        <v>-131.84</v>
      </c>
      <c r="F62" s="6"/>
      <c r="G62" s="6"/>
      <c r="H62" s="6"/>
      <c r="I62" s="6"/>
      <c r="J62" s="6"/>
      <c r="K62" s="6"/>
      <c r="L62" s="6"/>
      <c r="M62" s="6"/>
      <c r="N62" s="6"/>
      <c r="Q62" s="3">
        <f t="shared" si="0"/>
        <v>-131.852545150255</v>
      </c>
      <c r="R62" s="3">
        <f t="shared" si="1"/>
        <v>0.088141318004732</v>
      </c>
    </row>
    <row r="63" spans="1:18">
      <c r="A63" s="3">
        <v>36</v>
      </c>
      <c r="B63" s="6">
        <v>-131.582145374337</v>
      </c>
      <c r="C63" s="6">
        <v>-131.729266296111</v>
      </c>
      <c r="D63" s="6" t="s">
        <v>99</v>
      </c>
      <c r="E63" s="6">
        <v>-131.6</v>
      </c>
      <c r="F63" s="6"/>
      <c r="G63" s="6"/>
      <c r="H63" s="6"/>
      <c r="I63" s="6"/>
      <c r="J63" s="6"/>
      <c r="K63" s="6"/>
      <c r="L63" s="6"/>
      <c r="M63" s="6"/>
      <c r="N63" s="6"/>
      <c r="Q63" s="3">
        <f t="shared" si="0"/>
        <v>-131.637137223483</v>
      </c>
      <c r="R63" s="3">
        <f t="shared" si="1"/>
        <v>0.0802840048322204</v>
      </c>
    </row>
    <row r="64" spans="1:18">
      <c r="A64" s="3">
        <v>37</v>
      </c>
      <c r="B64" s="6">
        <v>-131.356197244337</v>
      </c>
      <c r="C64" s="6">
        <v>-131.512567416713</v>
      </c>
      <c r="D64" s="6" t="s">
        <v>100</v>
      </c>
      <c r="E64" s="6">
        <v>-131.37</v>
      </c>
      <c r="F64" s="6"/>
      <c r="G64" s="6"/>
      <c r="H64" s="6"/>
      <c r="I64" s="6"/>
      <c r="J64" s="6"/>
      <c r="K64" s="6"/>
      <c r="L64" s="6"/>
      <c r="M64" s="6"/>
      <c r="N64" s="6"/>
      <c r="Q64" s="3">
        <f t="shared" si="0"/>
        <v>-131.412921553684</v>
      </c>
      <c r="R64" s="3">
        <f t="shared" si="1"/>
        <v>0.0865713724635002</v>
      </c>
    </row>
    <row r="65" spans="1:18">
      <c r="A65" s="3">
        <v>38</v>
      </c>
      <c r="B65" s="6">
        <v>-131.118340712106</v>
      </c>
      <c r="C65" s="6">
        <v>-131.298272854228</v>
      </c>
      <c r="D65" s="6" t="s">
        <v>101</v>
      </c>
      <c r="E65" s="6">
        <v>-131.16</v>
      </c>
      <c r="F65" s="6"/>
      <c r="G65" s="6"/>
      <c r="H65" s="6"/>
      <c r="I65" s="6"/>
      <c r="J65" s="6"/>
      <c r="K65" s="6"/>
      <c r="L65" s="6"/>
      <c r="M65" s="6"/>
      <c r="N65" s="6"/>
      <c r="Q65" s="3">
        <f t="shared" si="0"/>
        <v>-131.192204522111</v>
      </c>
      <c r="R65" s="3">
        <f t="shared" si="1"/>
        <v>0.0941899271444968</v>
      </c>
    </row>
    <row r="66" spans="1:18">
      <c r="A66" s="3">
        <v>39</v>
      </c>
      <c r="B66" s="6">
        <v>-130.91510982064</v>
      </c>
      <c r="C66" s="6">
        <v>-131.084599476651</v>
      </c>
      <c r="D66" s="6" t="s">
        <v>102</v>
      </c>
      <c r="E66" s="6">
        <v>-130.96</v>
      </c>
      <c r="F66" s="6"/>
      <c r="G66" s="6"/>
      <c r="H66" s="6"/>
      <c r="I66" s="6"/>
      <c r="J66" s="6"/>
      <c r="K66" s="6"/>
      <c r="L66" s="6"/>
      <c r="M66" s="6"/>
      <c r="N66" s="6"/>
      <c r="Q66" s="3">
        <f t="shared" si="0"/>
        <v>-130.986569765764</v>
      </c>
      <c r="R66" s="3">
        <f t="shared" si="1"/>
        <v>0.0878131551263175</v>
      </c>
    </row>
    <row r="67" spans="1:18">
      <c r="A67" s="3">
        <v>40</v>
      </c>
      <c r="B67" s="6">
        <v>-130.692916106302</v>
      </c>
      <c r="C67" s="6">
        <v>-130.87365064371</v>
      </c>
      <c r="D67" s="6" t="s">
        <v>103</v>
      </c>
      <c r="E67" s="6">
        <v>-130.75</v>
      </c>
      <c r="F67" s="6"/>
      <c r="G67" s="6"/>
      <c r="H67" s="6"/>
      <c r="I67" s="6"/>
      <c r="J67" s="6"/>
      <c r="K67" s="6"/>
      <c r="L67" s="6"/>
      <c r="M67" s="6"/>
      <c r="N67" s="6"/>
      <c r="Q67" s="3">
        <f t="shared" si="0"/>
        <v>-130.772188916671</v>
      </c>
      <c r="R67" s="3">
        <f t="shared" si="1"/>
        <v>0.0923877928639057</v>
      </c>
    </row>
    <row r="68" spans="1:18">
      <c r="A68" s="3">
        <v>41</v>
      </c>
      <c r="B68" s="6">
        <v>-130.462878433089</v>
      </c>
      <c r="C68" s="6">
        <v>-130.659620492588</v>
      </c>
      <c r="D68" s="6" t="s">
        <v>104</v>
      </c>
      <c r="E68" s="6">
        <v>-130.53</v>
      </c>
      <c r="F68" s="6"/>
      <c r="G68" s="6"/>
      <c r="H68" s="6"/>
      <c r="I68" s="6"/>
      <c r="J68" s="6"/>
      <c r="K68" s="6"/>
      <c r="L68" s="6"/>
      <c r="M68" s="6"/>
      <c r="N68" s="6"/>
      <c r="Q68" s="3">
        <f t="shared" si="0"/>
        <v>-130.550832975226</v>
      </c>
      <c r="R68" s="3">
        <f t="shared" si="1"/>
        <v>0.100011844981116</v>
      </c>
    </row>
    <row r="69" spans="1:18">
      <c r="A69" s="3">
        <v>42</v>
      </c>
      <c r="B69" s="6">
        <v>-130.236746356368</v>
      </c>
      <c r="C69" s="6">
        <v>-130.444416890639</v>
      </c>
      <c r="D69" s="6" t="s">
        <v>105</v>
      </c>
      <c r="E69" s="6">
        <v>-130.32</v>
      </c>
      <c r="F69" s="6"/>
      <c r="G69" s="6"/>
      <c r="H69" s="6"/>
      <c r="I69" s="6"/>
      <c r="J69" s="6"/>
      <c r="K69" s="6"/>
      <c r="L69" s="6"/>
      <c r="M69" s="6"/>
      <c r="N69" s="6"/>
      <c r="Q69" s="3">
        <f t="shared" si="0"/>
        <v>-130.333721082336</v>
      </c>
      <c r="R69" s="3">
        <f t="shared" si="1"/>
        <v>0.104512983769642</v>
      </c>
    </row>
    <row r="70" spans="1:18">
      <c r="A70" s="3">
        <v>43</v>
      </c>
      <c r="B70" s="6">
        <v>-130.023289688759</v>
      </c>
      <c r="C70" s="6">
        <v>-130.22996304879</v>
      </c>
      <c r="D70" s="6" t="s">
        <v>106</v>
      </c>
      <c r="E70" s="6">
        <v>-130.09</v>
      </c>
      <c r="F70" s="6"/>
      <c r="G70" s="6"/>
      <c r="H70" s="6"/>
      <c r="I70" s="6"/>
      <c r="J70" s="6"/>
      <c r="K70" s="6"/>
      <c r="L70" s="6"/>
      <c r="M70" s="6"/>
      <c r="N70" s="6"/>
      <c r="Q70" s="3">
        <f t="shared" si="0"/>
        <v>-130.114417579183</v>
      </c>
      <c r="R70" s="3">
        <f t="shared" si="1"/>
        <v>0.105478116528936</v>
      </c>
    </row>
    <row r="71" spans="1:18">
      <c r="A71" s="3">
        <v>44</v>
      </c>
      <c r="B71" s="6">
        <v>-129.799143421273</v>
      </c>
      <c r="C71" s="6">
        <v>-130.017150990456</v>
      </c>
      <c r="D71" s="6" t="s">
        <v>107</v>
      </c>
      <c r="E71" s="6">
        <v>-129.86</v>
      </c>
      <c r="F71" s="6"/>
      <c r="G71" s="6"/>
      <c r="H71" s="6"/>
      <c r="I71" s="6"/>
      <c r="J71" s="6"/>
      <c r="K71" s="6"/>
      <c r="L71" s="6"/>
      <c r="M71" s="6"/>
      <c r="N71" s="6"/>
      <c r="Q71" s="3">
        <f t="shared" si="0"/>
        <v>-129.892098137243</v>
      </c>
      <c r="R71" s="3">
        <f t="shared" si="1"/>
        <v>0.112492412482492</v>
      </c>
    </row>
    <row r="72" spans="1:18">
      <c r="A72" s="3">
        <v>45</v>
      </c>
      <c r="B72" s="6">
        <v>-129.58671209501</v>
      </c>
      <c r="C72" s="6">
        <v>-129.801405741538</v>
      </c>
      <c r="D72" s="6" t="s">
        <v>108</v>
      </c>
      <c r="E72" s="6">
        <v>-129.63</v>
      </c>
      <c r="F72" s="6"/>
      <c r="G72" s="6"/>
      <c r="H72" s="6"/>
      <c r="I72" s="6"/>
      <c r="J72" s="6"/>
      <c r="K72" s="6"/>
      <c r="L72" s="6"/>
      <c r="M72" s="6"/>
      <c r="N72" s="6"/>
      <c r="Q72" s="3">
        <f t="shared" si="0"/>
        <v>-129.672705945516</v>
      </c>
      <c r="R72" s="3">
        <f t="shared" si="1"/>
        <v>0.113539371152419</v>
      </c>
    </row>
    <row r="73" spans="1:18">
      <c r="A73" s="3">
        <v>46</v>
      </c>
      <c r="B73" s="6">
        <v>-129.355775388365</v>
      </c>
      <c r="C73" s="6">
        <v>-129.585146747966</v>
      </c>
      <c r="D73" s="6" t="s">
        <v>109</v>
      </c>
      <c r="E73" s="6">
        <v>-129.4</v>
      </c>
      <c r="F73" s="6"/>
      <c r="G73" s="6"/>
      <c r="H73" s="6"/>
      <c r="I73" s="6"/>
      <c r="J73" s="6"/>
      <c r="K73" s="6"/>
      <c r="L73" s="6"/>
      <c r="M73" s="6"/>
      <c r="N73" s="6"/>
      <c r="Q73" s="3">
        <f t="shared" si="0"/>
        <v>-129.446974045444</v>
      </c>
      <c r="R73" s="3">
        <f t="shared" si="1"/>
        <v>0.121686999553149</v>
      </c>
    </row>
    <row r="74" spans="1:18">
      <c r="A74" s="3">
        <v>47</v>
      </c>
      <c r="B74" s="6">
        <v>-129.129570077014</v>
      </c>
      <c r="C74" s="6">
        <v>-129.369269015965</v>
      </c>
      <c r="D74" s="6" t="s">
        <v>110</v>
      </c>
      <c r="E74" s="6">
        <v>-129.15</v>
      </c>
      <c r="F74" s="6"/>
      <c r="G74" s="6"/>
      <c r="H74" s="6"/>
      <c r="I74" s="6"/>
      <c r="J74" s="6"/>
      <c r="K74" s="6"/>
      <c r="L74" s="6"/>
      <c r="M74" s="6"/>
      <c r="N74" s="6"/>
      <c r="Q74" s="3">
        <f t="shared" si="0"/>
        <v>-129.21627969766</v>
      </c>
      <c r="R74" s="3">
        <f t="shared" si="1"/>
        <v>0.132885830978709</v>
      </c>
    </row>
    <row r="75" spans="1:18">
      <c r="A75" s="3">
        <v>48</v>
      </c>
      <c r="B75" s="6">
        <v>-128.905723709053</v>
      </c>
      <c r="C75" s="6">
        <v>-129.151165390404</v>
      </c>
      <c r="D75" s="6" t="s">
        <v>111</v>
      </c>
      <c r="E75" s="6">
        <v>-128.91</v>
      </c>
      <c r="F75" s="6"/>
      <c r="G75" s="6"/>
      <c r="H75" s="6"/>
      <c r="I75" s="6"/>
      <c r="J75" s="6"/>
      <c r="K75" s="6"/>
      <c r="L75" s="6"/>
      <c r="M75" s="6"/>
      <c r="N75" s="6"/>
      <c r="Q75" s="3">
        <f t="shared" si="0"/>
        <v>-128.988963033152</v>
      </c>
      <c r="R75" s="3">
        <f t="shared" si="1"/>
        <v>0.14048763358258</v>
      </c>
    </row>
    <row r="76" spans="1:18">
      <c r="A76" s="3">
        <v>49</v>
      </c>
      <c r="B76" s="6">
        <v>-128.682891812409</v>
      </c>
      <c r="C76" s="6">
        <v>-128.931246782385</v>
      </c>
      <c r="D76" s="6" t="s">
        <v>112</v>
      </c>
      <c r="E76" s="6">
        <v>-128.68</v>
      </c>
      <c r="F76" s="6"/>
      <c r="G76" s="6"/>
      <c r="H76" s="6"/>
      <c r="I76" s="6"/>
      <c r="J76" s="6"/>
      <c r="K76" s="6"/>
      <c r="L76" s="6"/>
      <c r="M76" s="6"/>
      <c r="N76" s="6"/>
      <c r="Q76" s="3">
        <f t="shared" si="0"/>
        <v>-128.764712864931</v>
      </c>
      <c r="R76" s="3">
        <f t="shared" si="1"/>
        <v>0.144229850903516</v>
      </c>
    </row>
    <row r="77" spans="1:18">
      <c r="A77" s="3">
        <v>50</v>
      </c>
      <c r="B77" s="6">
        <v>-128.426158148169</v>
      </c>
      <c r="C77" s="6">
        <v>-128.707505324162</v>
      </c>
      <c r="D77" s="6" t="s">
        <v>113</v>
      </c>
      <c r="E77" s="6">
        <v>-128.45</v>
      </c>
      <c r="F77" s="6"/>
      <c r="G77" s="6"/>
      <c r="H77" s="6"/>
      <c r="I77" s="6"/>
      <c r="J77" s="6"/>
      <c r="K77" s="6"/>
      <c r="L77" s="6"/>
      <c r="M77" s="6"/>
      <c r="N77" s="6"/>
      <c r="Q77" s="3">
        <f t="shared" si="0"/>
        <v>-128.52788782411</v>
      </c>
      <c r="R77" s="3">
        <f t="shared" si="1"/>
        <v>0.156009433106729</v>
      </c>
    </row>
    <row r="78" spans="1:18">
      <c r="A78" s="3">
        <v>51</v>
      </c>
      <c r="B78" s="6">
        <v>-128.194737556935</v>
      </c>
      <c r="C78" s="6">
        <v>-128.486027955748</v>
      </c>
      <c r="D78" s="6" t="s">
        <v>114</v>
      </c>
      <c r="E78" s="6">
        <v>-128.24</v>
      </c>
      <c r="F78" s="6"/>
      <c r="G78" s="6"/>
      <c r="H78" s="6"/>
      <c r="I78" s="6"/>
      <c r="J78" s="6"/>
      <c r="K78" s="6"/>
      <c r="L78" s="6"/>
      <c r="M78" s="6"/>
      <c r="N78" s="6"/>
      <c r="Q78" s="3">
        <f t="shared" si="0"/>
        <v>-128.306921837561</v>
      </c>
      <c r="R78" s="3">
        <f t="shared" si="1"/>
        <v>0.156752745963249</v>
      </c>
    </row>
    <row r="79" spans="1:18">
      <c r="A79" s="3">
        <v>52</v>
      </c>
      <c r="B79" s="6">
        <v>-127.959275590105</v>
      </c>
      <c r="C79" s="6">
        <v>-128.263159932449</v>
      </c>
      <c r="D79" s="6" t="s">
        <v>115</v>
      </c>
      <c r="E79" s="6">
        <v>-128</v>
      </c>
      <c r="F79" s="6"/>
      <c r="G79" s="6"/>
      <c r="H79" s="6"/>
      <c r="I79" s="6"/>
      <c r="J79" s="6"/>
      <c r="K79" s="6"/>
      <c r="L79" s="6"/>
      <c r="M79" s="6"/>
      <c r="N79" s="6"/>
      <c r="Q79" s="3">
        <f t="shared" si="0"/>
        <v>-128.074145174185</v>
      </c>
      <c r="R79" s="3">
        <f t="shared" si="1"/>
        <v>0.164953185848784</v>
      </c>
    </row>
    <row r="80" spans="1:18">
      <c r="A80" s="3">
        <v>53</v>
      </c>
      <c r="B80" s="6">
        <v>-127.704549637929</v>
      </c>
      <c r="C80" s="6">
        <v>-128.037715160111</v>
      </c>
      <c r="D80" s="6" t="s">
        <v>116</v>
      </c>
      <c r="E80" s="6">
        <v>-127.77</v>
      </c>
      <c r="F80" s="6"/>
      <c r="G80" s="6"/>
      <c r="H80" s="6"/>
      <c r="I80" s="6"/>
      <c r="J80" s="6"/>
      <c r="K80" s="6"/>
      <c r="L80" s="6"/>
      <c r="M80" s="6"/>
      <c r="N80" s="6"/>
      <c r="Q80" s="3">
        <f t="shared" si="0"/>
        <v>-127.837421599347</v>
      </c>
      <c r="R80" s="3">
        <f t="shared" si="1"/>
        <v>0.176519320009059</v>
      </c>
    </row>
    <row r="81" spans="1:18">
      <c r="A81" s="3">
        <v>54</v>
      </c>
      <c r="B81" s="6">
        <v>-127.476470367502</v>
      </c>
      <c r="C81" s="6">
        <v>-127.810972219557</v>
      </c>
      <c r="D81" s="6" t="s">
        <v>117</v>
      </c>
      <c r="E81" s="6">
        <v>-127.53</v>
      </c>
      <c r="F81" s="6"/>
      <c r="G81" s="6"/>
      <c r="H81" s="6"/>
      <c r="I81" s="6"/>
      <c r="J81" s="6"/>
      <c r="K81" s="6"/>
      <c r="L81" s="6"/>
      <c r="M81" s="6"/>
      <c r="N81" s="6"/>
      <c r="Q81" s="3">
        <f t="shared" si="0"/>
        <v>-127.605814195686</v>
      </c>
      <c r="R81" s="3">
        <f t="shared" si="1"/>
        <v>0.179676699818391</v>
      </c>
    </row>
    <row r="82" spans="1:18">
      <c r="A82" s="3">
        <v>55</v>
      </c>
      <c r="B82" s="6">
        <v>-127.226087936664</v>
      </c>
      <c r="C82" s="6">
        <v>-127.584067418468</v>
      </c>
      <c r="D82" s="6" t="s">
        <v>118</v>
      </c>
      <c r="E82" s="6">
        <v>-127.31</v>
      </c>
      <c r="F82" s="6"/>
      <c r="G82" s="6"/>
      <c r="H82" s="6"/>
      <c r="I82" s="6"/>
      <c r="J82" s="6"/>
      <c r="K82" s="6"/>
      <c r="L82" s="6"/>
      <c r="M82" s="6"/>
      <c r="N82" s="6"/>
      <c r="Q82" s="3">
        <f t="shared" si="0"/>
        <v>-127.373385118377</v>
      </c>
      <c r="R82" s="3">
        <f t="shared" si="1"/>
        <v>0.187218007338836</v>
      </c>
    </row>
    <row r="83" spans="1:18">
      <c r="A83" s="3">
        <v>56</v>
      </c>
      <c r="B83" s="6">
        <v>-126.960919359895</v>
      </c>
      <c r="C83" s="6">
        <v>-127.355519194216</v>
      </c>
      <c r="D83" s="6" t="s">
        <v>119</v>
      </c>
      <c r="E83" s="6">
        <v>-127.07</v>
      </c>
      <c r="F83" s="6"/>
      <c r="G83" s="6"/>
      <c r="H83" s="6"/>
      <c r="I83" s="6"/>
      <c r="J83" s="6"/>
      <c r="K83" s="6"/>
      <c r="L83" s="6"/>
      <c r="M83" s="6"/>
      <c r="N83" s="6"/>
      <c r="Q83" s="3">
        <f t="shared" si="0"/>
        <v>-127.12881285137</v>
      </c>
      <c r="R83" s="3">
        <f t="shared" si="1"/>
        <v>0.203768179376035</v>
      </c>
    </row>
    <row r="84" spans="1:18">
      <c r="A84" s="3">
        <v>57</v>
      </c>
      <c r="B84" s="6">
        <v>-126.700929005793</v>
      </c>
      <c r="C84" s="6">
        <v>-127.12295531961</v>
      </c>
      <c r="D84" s="6" t="s">
        <v>120</v>
      </c>
      <c r="E84" s="6">
        <v>-126.84</v>
      </c>
      <c r="F84" s="6"/>
      <c r="G84" s="6"/>
      <c r="H84" s="6"/>
      <c r="I84" s="6"/>
      <c r="J84" s="6"/>
      <c r="K84" s="6"/>
      <c r="L84" s="6"/>
      <c r="M84" s="6"/>
      <c r="N84" s="6"/>
      <c r="Q84" s="3">
        <f t="shared" si="0"/>
        <v>-126.887961441801</v>
      </c>
      <c r="R84" s="3">
        <f t="shared" si="1"/>
        <v>0.215062263805867</v>
      </c>
    </row>
    <row r="85" spans="1:18">
      <c r="A85" s="3">
        <v>58</v>
      </c>
      <c r="B85" s="6">
        <v>-126.438082997665</v>
      </c>
      <c r="C85" s="6">
        <v>-126.889231586273</v>
      </c>
      <c r="D85" s="6" t="s">
        <v>121</v>
      </c>
      <c r="E85" s="6">
        <v>-126.58</v>
      </c>
      <c r="F85" s="6"/>
      <c r="G85" s="6"/>
      <c r="H85" s="6"/>
      <c r="I85" s="6"/>
      <c r="J85" s="6"/>
      <c r="K85" s="6"/>
      <c r="L85" s="6"/>
      <c r="M85" s="6"/>
      <c r="N85" s="6"/>
      <c r="Q85" s="3">
        <f t="shared" si="0"/>
        <v>-126.635771527979</v>
      </c>
      <c r="R85" s="3">
        <f t="shared" si="1"/>
        <v>0.230687255284318</v>
      </c>
    </row>
    <row r="86" spans="1:18">
      <c r="A86" s="3">
        <v>59</v>
      </c>
      <c r="B86" s="6">
        <v>-126.18480548531</v>
      </c>
      <c r="C86" s="6">
        <v>-126.650098560271</v>
      </c>
      <c r="D86" s="6" t="s">
        <v>122</v>
      </c>
      <c r="E86" s="6">
        <v>-126.33</v>
      </c>
      <c r="F86" s="6"/>
      <c r="G86" s="6"/>
      <c r="H86" s="6"/>
      <c r="I86" s="6"/>
      <c r="J86" s="6"/>
      <c r="K86" s="6"/>
      <c r="L86" s="6"/>
      <c r="M86" s="6"/>
      <c r="N86" s="6"/>
      <c r="Q86" s="3">
        <f t="shared" si="0"/>
        <v>-126.388301348527</v>
      </c>
      <c r="R86" s="3">
        <f t="shared" si="1"/>
        <v>0.238062380127197</v>
      </c>
    </row>
    <row r="87" spans="1:18">
      <c r="A87" s="3">
        <v>60</v>
      </c>
      <c r="B87" s="6">
        <v>-125.960504379193</v>
      </c>
      <c r="C87" s="6">
        <v>-126.408261122862</v>
      </c>
      <c r="D87" s="6" t="s">
        <v>123</v>
      </c>
      <c r="E87" s="6">
        <v>-126.09</v>
      </c>
      <c r="F87" s="6"/>
      <c r="G87" s="6"/>
      <c r="H87" s="6"/>
      <c r="I87" s="6"/>
      <c r="J87" s="6"/>
      <c r="K87" s="6"/>
      <c r="L87" s="6"/>
      <c r="M87" s="6"/>
      <c r="N87" s="6"/>
      <c r="Q87" s="3">
        <f t="shared" si="0"/>
        <v>-126.152921834018</v>
      </c>
      <c r="R87" s="3">
        <f t="shared" si="1"/>
        <v>0.230414611672833</v>
      </c>
    </row>
    <row r="88" spans="1:18">
      <c r="A88" s="3">
        <v>61</v>
      </c>
      <c r="B88" s="6">
        <v>-125.683943987607</v>
      </c>
      <c r="C88" s="6">
        <v>-126.167442579013</v>
      </c>
      <c r="D88" s="6" t="s">
        <v>124</v>
      </c>
      <c r="E88" s="6">
        <v>-125.84</v>
      </c>
      <c r="F88" s="6"/>
      <c r="G88" s="6"/>
      <c r="H88" s="6"/>
      <c r="I88" s="6"/>
      <c r="J88" s="6"/>
      <c r="K88" s="6"/>
      <c r="L88" s="6"/>
      <c r="M88" s="6"/>
      <c r="N88" s="6"/>
      <c r="Q88" s="3">
        <f t="shared" si="0"/>
        <v>-125.89712885554</v>
      </c>
      <c r="R88" s="3">
        <f t="shared" si="1"/>
        <v>0.246760008053221</v>
      </c>
    </row>
    <row r="89" spans="1:18">
      <c r="A89" s="3">
        <v>62</v>
      </c>
      <c r="B89" s="6">
        <v>-125.45451209483</v>
      </c>
      <c r="C89" s="6">
        <v>-125.920900687986</v>
      </c>
      <c r="D89" s="6" t="s">
        <v>125</v>
      </c>
      <c r="E89" s="6">
        <v>-125.58</v>
      </c>
      <c r="F89" s="6"/>
      <c r="G89" s="6"/>
      <c r="H89" s="6"/>
      <c r="I89" s="6"/>
      <c r="J89" s="6"/>
      <c r="K89" s="6"/>
      <c r="L89" s="6"/>
      <c r="M89" s="6"/>
      <c r="N89" s="6"/>
      <c r="Q89" s="3">
        <f t="shared" si="0"/>
        <v>-125.651804260939</v>
      </c>
      <c r="R89" s="3">
        <f t="shared" si="1"/>
        <v>0.24134305225784</v>
      </c>
    </row>
    <row r="90" spans="1:18">
      <c r="A90" s="3">
        <v>63</v>
      </c>
      <c r="B90" s="6">
        <v>-125.189754952882</v>
      </c>
      <c r="C90" s="6">
        <v>-125.669725711653</v>
      </c>
      <c r="D90" s="6" t="s">
        <v>126</v>
      </c>
      <c r="E90" s="6">
        <v>-125.3</v>
      </c>
      <c r="F90" s="6"/>
      <c r="G90" s="6"/>
      <c r="H90" s="6"/>
      <c r="I90" s="6"/>
      <c r="J90" s="6"/>
      <c r="K90" s="6"/>
      <c r="L90" s="6"/>
      <c r="M90" s="6"/>
      <c r="N90" s="6"/>
      <c r="Q90" s="3">
        <f t="shared" si="0"/>
        <v>-125.386493554845</v>
      </c>
      <c r="R90" s="3">
        <f t="shared" si="1"/>
        <v>0.251403726287471</v>
      </c>
    </row>
    <row r="91" spans="1:18">
      <c r="A91" s="3">
        <v>64</v>
      </c>
      <c r="B91" s="6">
        <v>-124.890358287748</v>
      </c>
      <c r="C91" s="6">
        <v>-125.414687060933</v>
      </c>
      <c r="D91" s="6" t="s">
        <v>127</v>
      </c>
      <c r="E91" s="6">
        <v>-125.01</v>
      </c>
      <c r="F91" s="6"/>
      <c r="G91" s="6"/>
      <c r="H91" s="6"/>
      <c r="I91" s="6"/>
      <c r="J91" s="6"/>
      <c r="K91" s="6"/>
      <c r="L91" s="6"/>
      <c r="M91" s="6"/>
      <c r="N91" s="6"/>
      <c r="Q91" s="3">
        <f t="shared" ref="Q91:Q127" si="2">AVERAGE(B91:N91)</f>
        <v>-125.105015116227</v>
      </c>
      <c r="R91" s="3">
        <f t="shared" ref="R91:R127" si="3">STDEV(B91:N91)</f>
        <v>0.274774580031022</v>
      </c>
    </row>
    <row r="92" spans="1:18">
      <c r="A92" s="3">
        <v>65</v>
      </c>
      <c r="B92" s="6">
        <v>-124.607497205451</v>
      </c>
      <c r="C92" s="6">
        <v>-125.158661386946</v>
      </c>
      <c r="D92" s="6" t="s">
        <v>128</v>
      </c>
      <c r="E92" s="6">
        <v>-124.74</v>
      </c>
      <c r="F92" s="6"/>
      <c r="G92" s="6"/>
      <c r="H92" s="6"/>
      <c r="I92" s="6"/>
      <c r="J92" s="6"/>
      <c r="K92" s="6"/>
      <c r="L92" s="6"/>
      <c r="M92" s="6"/>
      <c r="N92" s="6"/>
      <c r="Q92" s="3">
        <f t="shared" si="2"/>
        <v>-124.835386197465</v>
      </c>
      <c r="R92" s="3">
        <f t="shared" si="3"/>
        <v>0.287696687052225</v>
      </c>
    </row>
    <row r="93" spans="1:18">
      <c r="A93" s="3">
        <v>66</v>
      </c>
      <c r="B93" s="6">
        <v>-124.376451544003</v>
      </c>
      <c r="C93" s="6">
        <v>-124.894951249974</v>
      </c>
      <c r="D93" s="6" t="s">
        <v>129</v>
      </c>
      <c r="E93" s="6">
        <v>-124.43</v>
      </c>
      <c r="F93" s="6"/>
      <c r="G93" s="6"/>
      <c r="H93" s="6"/>
      <c r="I93" s="6"/>
      <c r="J93" s="6"/>
      <c r="K93" s="6"/>
      <c r="L93" s="6"/>
      <c r="M93" s="6"/>
      <c r="N93" s="6"/>
      <c r="Q93" s="3">
        <f t="shared" si="2"/>
        <v>-124.567134264659</v>
      </c>
      <c r="R93" s="3">
        <f t="shared" si="3"/>
        <v>0.285157572546585</v>
      </c>
    </row>
    <row r="94" spans="1:18">
      <c r="A94" s="3">
        <v>67</v>
      </c>
      <c r="B94" s="6">
        <v>-124.099217707562</v>
      </c>
      <c r="C94" s="6">
        <v>-124.626955544262</v>
      </c>
      <c r="D94" s="6" t="s">
        <v>130</v>
      </c>
      <c r="E94" s="6">
        <v>-124.15</v>
      </c>
      <c r="F94" s="6"/>
      <c r="G94" s="6"/>
      <c r="H94" s="6"/>
      <c r="I94" s="6"/>
      <c r="J94" s="6"/>
      <c r="K94" s="6"/>
      <c r="L94" s="6"/>
      <c r="M94" s="6"/>
      <c r="N94" s="6"/>
      <c r="Q94" s="3">
        <f t="shared" si="2"/>
        <v>-124.292057750608</v>
      </c>
      <c r="R94" s="3">
        <f t="shared" si="3"/>
        <v>0.291139329964357</v>
      </c>
    </row>
    <row r="95" spans="1:18">
      <c r="A95" s="3">
        <v>68</v>
      </c>
      <c r="B95" s="6">
        <v>-123.805749760219</v>
      </c>
      <c r="C95" s="6">
        <v>-124.357613261308</v>
      </c>
      <c r="D95" s="6" t="s">
        <v>131</v>
      </c>
      <c r="E95" s="6">
        <v>-123.84</v>
      </c>
      <c r="F95" s="6"/>
      <c r="G95" s="6"/>
      <c r="H95" s="6"/>
      <c r="I95" s="6"/>
      <c r="J95" s="6"/>
      <c r="K95" s="6"/>
      <c r="L95" s="6"/>
      <c r="M95" s="6"/>
      <c r="N95" s="6"/>
      <c r="Q95" s="3">
        <f t="shared" si="2"/>
        <v>-124.001121007176</v>
      </c>
      <c r="R95" s="3">
        <f t="shared" si="3"/>
        <v>0.309205942978772</v>
      </c>
    </row>
    <row r="96" spans="1:18">
      <c r="A96" s="3">
        <v>69</v>
      </c>
      <c r="B96" s="6">
        <v>-123.484563182869</v>
      </c>
      <c r="C96" s="6">
        <v>-124.083714816919</v>
      </c>
      <c r="D96" s="6" t="s">
        <v>132</v>
      </c>
      <c r="E96" s="6">
        <v>-123.54</v>
      </c>
      <c r="F96" s="6"/>
      <c r="G96" s="6"/>
      <c r="H96" s="6"/>
      <c r="I96" s="6"/>
      <c r="J96" s="6"/>
      <c r="K96" s="6"/>
      <c r="L96" s="6"/>
      <c r="M96" s="6"/>
      <c r="N96" s="6"/>
      <c r="Q96" s="3">
        <f t="shared" si="2"/>
        <v>-123.702759333263</v>
      </c>
      <c r="R96" s="3">
        <f t="shared" si="3"/>
        <v>0.331079477722839</v>
      </c>
    </row>
    <row r="97" spans="1:18">
      <c r="A97" s="3">
        <v>70</v>
      </c>
      <c r="B97" s="6">
        <v>-123.165686889819</v>
      </c>
      <c r="C97" s="6">
        <v>-123.80697068499</v>
      </c>
      <c r="D97" s="6" t="s">
        <v>133</v>
      </c>
      <c r="E97" s="6">
        <v>-123.24</v>
      </c>
      <c r="F97" s="6"/>
      <c r="G97" s="6"/>
      <c r="H97" s="6"/>
      <c r="I97" s="6"/>
      <c r="J97" s="6"/>
      <c r="K97" s="6"/>
      <c r="L97" s="6"/>
      <c r="M97" s="6"/>
      <c r="N97" s="6"/>
      <c r="Q97" s="3">
        <f t="shared" si="2"/>
        <v>-123.404219191603</v>
      </c>
      <c r="R97" s="3">
        <f t="shared" si="3"/>
        <v>0.350766565760306</v>
      </c>
    </row>
    <row r="98" spans="1:18">
      <c r="A98" s="3">
        <v>71</v>
      </c>
      <c r="B98" s="6">
        <v>-122.810431224016</v>
      </c>
      <c r="C98" s="6">
        <v>-123.521322176917</v>
      </c>
      <c r="D98" s="6" t="s">
        <v>134</v>
      </c>
      <c r="E98" s="6">
        <v>-122.92</v>
      </c>
      <c r="F98" s="6"/>
      <c r="G98" s="6"/>
      <c r="H98" s="6"/>
      <c r="I98" s="6"/>
      <c r="J98" s="6"/>
      <c r="K98" s="6"/>
      <c r="L98" s="6"/>
      <c r="M98" s="6"/>
      <c r="N98" s="6"/>
      <c r="Q98" s="3">
        <f t="shared" si="2"/>
        <v>-123.083917800311</v>
      </c>
      <c r="R98" s="3">
        <f t="shared" si="3"/>
        <v>0.382744393392443</v>
      </c>
    </row>
    <row r="99" spans="1:18">
      <c r="A99" s="3">
        <v>72</v>
      </c>
      <c r="B99" s="6">
        <v>-122.500693545991</v>
      </c>
      <c r="C99" s="6">
        <v>-123.228690913595</v>
      </c>
      <c r="D99" s="6" t="s">
        <v>135</v>
      </c>
      <c r="E99" s="6">
        <v>-122.6</v>
      </c>
      <c r="F99" s="6"/>
      <c r="G99" s="6"/>
      <c r="H99" s="6"/>
      <c r="I99" s="6"/>
      <c r="J99" s="6"/>
      <c r="K99" s="6"/>
      <c r="L99" s="6"/>
      <c r="M99" s="6"/>
      <c r="N99" s="6"/>
      <c r="Q99" s="3">
        <f t="shared" si="2"/>
        <v>-122.776461486529</v>
      </c>
      <c r="R99" s="3">
        <f t="shared" si="3"/>
        <v>0.394777195365101</v>
      </c>
    </row>
    <row r="100" spans="1:18">
      <c r="A100" s="3">
        <v>73</v>
      </c>
      <c r="B100" s="6">
        <v>-122.162236557314</v>
      </c>
      <c r="C100" s="6">
        <v>-122.932599851852</v>
      </c>
      <c r="D100" s="6" t="s">
        <v>136</v>
      </c>
      <c r="E100" s="6">
        <v>-122.28</v>
      </c>
      <c r="F100" s="6"/>
      <c r="G100" s="6"/>
      <c r="H100" s="6"/>
      <c r="I100" s="6"/>
      <c r="J100" s="6"/>
      <c r="K100" s="6"/>
      <c r="L100" s="6"/>
      <c r="M100" s="6"/>
      <c r="N100" s="6"/>
      <c r="Q100" s="3">
        <f t="shared" si="2"/>
        <v>-122.458278803055</v>
      </c>
      <c r="R100" s="3">
        <f t="shared" si="3"/>
        <v>0.414972770320095</v>
      </c>
    </row>
    <row r="101" spans="1:18">
      <c r="A101" s="3">
        <v>74</v>
      </c>
      <c r="B101" s="6">
        <v>-121.870776111872</v>
      </c>
      <c r="C101" s="6">
        <v>-122.627321268715</v>
      </c>
      <c r="D101" s="6" t="s">
        <v>137</v>
      </c>
      <c r="E101" s="6">
        <v>-121.97</v>
      </c>
      <c r="F101" s="6"/>
      <c r="G101" s="6"/>
      <c r="H101" s="6"/>
      <c r="I101" s="6"/>
      <c r="J101" s="6"/>
      <c r="K101" s="6"/>
      <c r="L101" s="6"/>
      <c r="M101" s="6"/>
      <c r="N101" s="6"/>
      <c r="Q101" s="3">
        <f t="shared" si="2"/>
        <v>-122.156032460196</v>
      </c>
      <c r="R101" s="3">
        <f t="shared" si="3"/>
        <v>0.411152284160689</v>
      </c>
    </row>
    <row r="102" spans="1:18">
      <c r="A102" s="3">
        <v>75</v>
      </c>
      <c r="B102" s="6">
        <v>-121.487739121723</v>
      </c>
      <c r="C102" s="6">
        <v>-122.309724518912</v>
      </c>
      <c r="D102" s="6" t="s">
        <v>138</v>
      </c>
      <c r="E102" s="6">
        <v>-121.58</v>
      </c>
      <c r="F102" s="6"/>
      <c r="G102" s="6"/>
      <c r="H102" s="6"/>
      <c r="I102" s="6"/>
      <c r="J102" s="6"/>
      <c r="K102" s="6"/>
      <c r="L102" s="6"/>
      <c r="M102" s="6"/>
      <c r="N102" s="6"/>
      <c r="Q102" s="3">
        <f t="shared" si="2"/>
        <v>-121.792487880212</v>
      </c>
      <c r="R102" s="3">
        <f t="shared" si="3"/>
        <v>0.45030914128568</v>
      </c>
    </row>
    <row r="103" spans="1:18">
      <c r="A103" s="3">
        <v>76</v>
      </c>
      <c r="B103" s="6">
        <v>-121.116997711341</v>
      </c>
      <c r="C103" s="6">
        <v>-121.984075271581</v>
      </c>
      <c r="D103" s="6" t="s">
        <v>139</v>
      </c>
      <c r="E103" s="6">
        <v>-121.24</v>
      </c>
      <c r="F103" s="6"/>
      <c r="G103" s="6"/>
      <c r="H103" s="6"/>
      <c r="I103" s="6"/>
      <c r="J103" s="6"/>
      <c r="K103" s="6"/>
      <c r="L103" s="6"/>
      <c r="M103" s="6"/>
      <c r="N103" s="6"/>
      <c r="Q103" s="3">
        <f t="shared" si="2"/>
        <v>-121.447024327641</v>
      </c>
      <c r="R103" s="3">
        <f t="shared" si="3"/>
        <v>0.469148353981979</v>
      </c>
    </row>
    <row r="104" spans="1:18">
      <c r="A104" s="3">
        <v>77</v>
      </c>
      <c r="B104" s="6">
        <v>-120.705406489757</v>
      </c>
      <c r="C104" s="6">
        <v>-121.652442497133</v>
      </c>
      <c r="D104" s="6" t="s">
        <v>140</v>
      </c>
      <c r="E104" s="6">
        <v>-120.88</v>
      </c>
      <c r="F104" s="6"/>
      <c r="G104" s="6"/>
      <c r="H104" s="6"/>
      <c r="I104" s="6"/>
      <c r="J104" s="6"/>
      <c r="K104" s="6"/>
      <c r="L104" s="6"/>
      <c r="M104" s="6"/>
      <c r="N104" s="6"/>
      <c r="Q104" s="3">
        <f t="shared" si="2"/>
        <v>-121.07928299563</v>
      </c>
      <c r="R104" s="3">
        <f t="shared" si="3"/>
        <v>0.503988674552352</v>
      </c>
    </row>
    <row r="105" spans="1:18">
      <c r="A105" s="3">
        <v>78</v>
      </c>
      <c r="B105" s="6">
        <v>-120.326274350355</v>
      </c>
      <c r="C105" s="6">
        <v>-121.309256609118</v>
      </c>
      <c r="D105" s="6" t="s">
        <v>141</v>
      </c>
      <c r="E105" s="6">
        <v>-120.51</v>
      </c>
      <c r="F105" s="6"/>
      <c r="G105" s="6"/>
      <c r="H105" s="6"/>
      <c r="I105" s="6"/>
      <c r="J105" s="6"/>
      <c r="K105" s="6"/>
      <c r="L105" s="6"/>
      <c r="M105" s="6"/>
      <c r="N105" s="6"/>
      <c r="Q105" s="3">
        <f t="shared" si="2"/>
        <v>-120.715176986491</v>
      </c>
      <c r="R105" s="3">
        <f t="shared" si="3"/>
        <v>0.522624843554095</v>
      </c>
    </row>
    <row r="106" spans="1:18">
      <c r="A106" s="3">
        <v>79</v>
      </c>
      <c r="B106" s="6">
        <v>-119.876248826919</v>
      </c>
      <c r="C106" s="6">
        <v>-120.95830673492</v>
      </c>
      <c r="D106" s="6" t="s">
        <v>142</v>
      </c>
      <c r="E106" s="6">
        <v>-120.14</v>
      </c>
      <c r="F106" s="6"/>
      <c r="G106" s="6"/>
      <c r="H106" s="6"/>
      <c r="I106" s="6"/>
      <c r="J106" s="6"/>
      <c r="K106" s="6"/>
      <c r="L106" s="6"/>
      <c r="M106" s="6"/>
      <c r="N106" s="6"/>
      <c r="Q106" s="3">
        <f t="shared" si="2"/>
        <v>-120.324851853946</v>
      </c>
      <c r="R106" s="3">
        <f t="shared" si="3"/>
        <v>0.564216257296019</v>
      </c>
    </row>
    <row r="107" spans="1:18">
      <c r="A107" s="3">
        <v>80</v>
      </c>
      <c r="B107" s="6">
        <v>-119.445108658771</v>
      </c>
      <c r="C107" s="6">
        <v>-120.59110572084</v>
      </c>
      <c r="D107" s="6" t="s">
        <v>143</v>
      </c>
      <c r="E107" s="6">
        <v>-119.74</v>
      </c>
      <c r="F107" s="6"/>
      <c r="G107" s="6"/>
      <c r="H107" s="6"/>
      <c r="I107" s="6"/>
      <c r="J107" s="6"/>
      <c r="K107" s="6"/>
      <c r="L107" s="6"/>
      <c r="M107" s="6"/>
      <c r="N107" s="6"/>
      <c r="Q107" s="3">
        <f t="shared" si="2"/>
        <v>-119.925404793204</v>
      </c>
      <c r="R107" s="3">
        <f t="shared" si="3"/>
        <v>0.595070180377721</v>
      </c>
    </row>
    <row r="108" spans="1:18">
      <c r="A108" s="3">
        <v>81</v>
      </c>
      <c r="B108" s="6">
        <v>-119.047131175222</v>
      </c>
      <c r="C108" s="6">
        <v>-120.211407948462</v>
      </c>
      <c r="D108" s="6" t="s">
        <v>144</v>
      </c>
      <c r="E108" s="6">
        <v>-119.29</v>
      </c>
      <c r="F108" s="6"/>
      <c r="G108" s="6"/>
      <c r="H108" s="6"/>
      <c r="I108" s="6"/>
      <c r="J108" s="6"/>
      <c r="K108" s="6"/>
      <c r="L108" s="6"/>
      <c r="M108" s="6"/>
      <c r="N108" s="6"/>
      <c r="Q108" s="3">
        <f t="shared" si="2"/>
        <v>-119.516179707895</v>
      </c>
      <c r="R108" s="3">
        <f t="shared" si="3"/>
        <v>0.614209285483254</v>
      </c>
    </row>
    <row r="109" spans="1:18">
      <c r="A109" s="3">
        <v>82</v>
      </c>
      <c r="B109" s="6">
        <v>-118.590382963954</v>
      </c>
      <c r="C109" s="6">
        <v>-119.810026596282</v>
      </c>
      <c r="D109" s="6" t="s">
        <v>145</v>
      </c>
      <c r="E109" s="6">
        <v>-118.84</v>
      </c>
      <c r="F109" s="6"/>
      <c r="G109" s="6"/>
      <c r="H109" s="6"/>
      <c r="I109" s="6"/>
      <c r="J109" s="6"/>
      <c r="K109" s="6"/>
      <c r="L109" s="6"/>
      <c r="M109" s="6"/>
      <c r="N109" s="6"/>
      <c r="Q109" s="3">
        <f t="shared" si="2"/>
        <v>-119.080136520079</v>
      </c>
      <c r="R109" s="3">
        <f t="shared" si="3"/>
        <v>0.644307231587694</v>
      </c>
    </row>
    <row r="110" spans="1:18">
      <c r="A110" s="3">
        <v>83</v>
      </c>
      <c r="B110" s="6">
        <v>-118.082198844405</v>
      </c>
      <c r="C110" s="6">
        <v>-119.3954333645</v>
      </c>
      <c r="D110" s="6" t="s">
        <v>146</v>
      </c>
      <c r="E110" s="6">
        <v>-118.35</v>
      </c>
      <c r="F110" s="6"/>
      <c r="G110" s="6"/>
      <c r="H110" s="6"/>
      <c r="I110" s="6"/>
      <c r="J110" s="6"/>
      <c r="K110" s="6"/>
      <c r="L110" s="6"/>
      <c r="M110" s="6"/>
      <c r="N110" s="6"/>
      <c r="Q110" s="3">
        <f t="shared" si="2"/>
        <v>-118.609210736302</v>
      </c>
      <c r="R110" s="3">
        <f t="shared" si="3"/>
        <v>0.693930025688957</v>
      </c>
    </row>
    <row r="111" spans="1:18">
      <c r="A111" s="3">
        <v>84</v>
      </c>
      <c r="B111" s="6">
        <v>-117.550968923404</v>
      </c>
      <c r="C111" s="6">
        <v>-118.965150878821</v>
      </c>
      <c r="D111" s="6" t="s">
        <v>147</v>
      </c>
      <c r="E111" s="6">
        <v>-117.82</v>
      </c>
      <c r="F111" s="6"/>
      <c r="G111" s="6"/>
      <c r="H111" s="6"/>
      <c r="I111" s="6"/>
      <c r="J111" s="6"/>
      <c r="K111" s="6"/>
      <c r="L111" s="6"/>
      <c r="M111" s="6"/>
      <c r="N111" s="6"/>
      <c r="Q111" s="3">
        <f t="shared" si="2"/>
        <v>-118.112039934075</v>
      </c>
      <c r="R111" s="3">
        <f t="shared" si="3"/>
        <v>0.750961479090184</v>
      </c>
    </row>
    <row r="112" spans="1:18">
      <c r="A112" s="3">
        <v>85</v>
      </c>
      <c r="B112" s="6">
        <v>-117.010033429759</v>
      </c>
      <c r="C112" s="6">
        <v>-118.495979354288</v>
      </c>
      <c r="D112" s="6" t="s">
        <v>148</v>
      </c>
      <c r="E112" s="6">
        <v>-117.28</v>
      </c>
      <c r="F112" s="6"/>
      <c r="G112" s="6"/>
      <c r="H112" s="6"/>
      <c r="I112" s="6"/>
      <c r="J112" s="6"/>
      <c r="K112" s="6"/>
      <c r="L112" s="6"/>
      <c r="M112" s="6"/>
      <c r="N112" s="6"/>
      <c r="Q112" s="3">
        <f t="shared" si="2"/>
        <v>-117.595337594682</v>
      </c>
      <c r="R112" s="3">
        <f t="shared" si="3"/>
        <v>0.791572594031195</v>
      </c>
    </row>
    <row r="113" spans="1:18">
      <c r="A113" s="3">
        <v>86</v>
      </c>
      <c r="B113" s="6">
        <v>-116.428455790771</v>
      </c>
      <c r="C113" s="6">
        <v>-118.009418127049</v>
      </c>
      <c r="D113" s="6" t="s">
        <v>149</v>
      </c>
      <c r="E113" s="6">
        <v>-116.7</v>
      </c>
      <c r="F113" s="6"/>
      <c r="G113" s="6"/>
      <c r="H113" s="6"/>
      <c r="I113" s="6"/>
      <c r="J113" s="6"/>
      <c r="K113" s="6"/>
      <c r="L113" s="6"/>
      <c r="M113" s="6"/>
      <c r="N113" s="6"/>
      <c r="Q113" s="3">
        <f t="shared" si="2"/>
        <v>-117.045957972607</v>
      </c>
      <c r="R113" s="3">
        <f t="shared" si="3"/>
        <v>0.84535534912243</v>
      </c>
    </row>
    <row r="114" spans="1:18">
      <c r="A114" s="3">
        <v>87</v>
      </c>
      <c r="B114" s="6">
        <v>-115.751692798496</v>
      </c>
      <c r="C114" s="6">
        <v>-117.478256551606</v>
      </c>
      <c r="D114" s="6" t="s">
        <v>150</v>
      </c>
      <c r="E114" s="6">
        <v>-116.01</v>
      </c>
      <c r="F114" s="6"/>
      <c r="G114" s="6"/>
      <c r="H114" s="6"/>
      <c r="I114" s="6"/>
      <c r="J114" s="6"/>
      <c r="K114" s="6"/>
      <c r="L114" s="6"/>
      <c r="M114" s="6"/>
      <c r="N114" s="6"/>
      <c r="Q114" s="3">
        <f t="shared" si="2"/>
        <v>-116.413316450034</v>
      </c>
      <c r="R114" s="3">
        <f t="shared" si="3"/>
        <v>0.931264579772941</v>
      </c>
    </row>
    <row r="115" spans="1:18">
      <c r="A115" s="3">
        <v>88</v>
      </c>
      <c r="B115" s="6">
        <v>-114.91025611694</v>
      </c>
      <c r="C115" s="6">
        <v>-116.903410386489</v>
      </c>
      <c r="D115" s="6" t="s">
        <v>151</v>
      </c>
      <c r="E115" s="6">
        <v>-115.26</v>
      </c>
      <c r="F115" s="6"/>
      <c r="G115" s="6"/>
      <c r="H115" s="6"/>
      <c r="I115" s="6"/>
      <c r="J115" s="6"/>
      <c r="K115" s="6"/>
      <c r="L115" s="6"/>
      <c r="M115" s="6"/>
      <c r="N115" s="6"/>
      <c r="Q115" s="3">
        <f t="shared" si="2"/>
        <v>-115.69122216781</v>
      </c>
      <c r="R115" s="3">
        <f t="shared" si="3"/>
        <v>1.06425110009949</v>
      </c>
    </row>
    <row r="116" spans="1:18">
      <c r="A116" s="3">
        <v>89</v>
      </c>
      <c r="B116" s="6">
        <v>-113.989099628979</v>
      </c>
      <c r="C116" s="6">
        <v>-116.267586326351</v>
      </c>
      <c r="D116" s="6" t="s">
        <v>152</v>
      </c>
      <c r="E116" s="6">
        <v>-114.37</v>
      </c>
      <c r="F116" s="6"/>
      <c r="G116" s="6"/>
      <c r="H116" s="6"/>
      <c r="I116" s="6"/>
      <c r="J116" s="6"/>
      <c r="K116" s="6"/>
      <c r="L116" s="6"/>
      <c r="M116" s="6"/>
      <c r="N116" s="6"/>
      <c r="Q116" s="3">
        <f t="shared" si="2"/>
        <v>-114.87556198511</v>
      </c>
      <c r="R116" s="3">
        <f t="shared" si="3"/>
        <v>1.22047945419663</v>
      </c>
    </row>
    <row r="117" spans="1:18">
      <c r="A117" s="3">
        <v>90</v>
      </c>
      <c r="B117" s="6">
        <v>-112.761572616277</v>
      </c>
      <c r="C117" s="6">
        <v>-115.554903710154</v>
      </c>
      <c r="D117" s="6" t="s">
        <v>153</v>
      </c>
      <c r="E117" s="6">
        <v>-113.29</v>
      </c>
      <c r="F117" s="6"/>
      <c r="G117" s="6"/>
      <c r="H117" s="6"/>
      <c r="I117" s="6"/>
      <c r="J117" s="6"/>
      <c r="K117" s="6"/>
      <c r="L117" s="6"/>
      <c r="M117" s="6"/>
      <c r="N117" s="6"/>
      <c r="Q117" s="3">
        <f t="shared" si="2"/>
        <v>-113.868825442144</v>
      </c>
      <c r="R117" s="3">
        <f t="shared" si="3"/>
        <v>1.48389818362307</v>
      </c>
    </row>
    <row r="118" spans="1:18">
      <c r="A118" s="3">
        <v>91</v>
      </c>
      <c r="B118" s="6">
        <v>-111.462619278593</v>
      </c>
      <c r="C118" s="6">
        <v>-114.746192321938</v>
      </c>
      <c r="D118" s="6" t="s">
        <v>154</v>
      </c>
      <c r="E118" s="6">
        <v>-111.91</v>
      </c>
      <c r="F118" s="6"/>
      <c r="G118" s="6"/>
      <c r="H118" s="6"/>
      <c r="I118" s="6"/>
      <c r="J118" s="6"/>
      <c r="K118" s="6"/>
      <c r="L118" s="6"/>
      <c r="M118" s="6"/>
      <c r="N118" s="6"/>
      <c r="Q118" s="3">
        <f t="shared" si="2"/>
        <v>-112.70627053351</v>
      </c>
      <c r="R118" s="3">
        <f t="shared" si="3"/>
        <v>1.78072964108775</v>
      </c>
    </row>
    <row r="119" spans="1:18">
      <c r="A119" s="3">
        <v>92</v>
      </c>
      <c r="B119" s="6">
        <v>-109.581861855938</v>
      </c>
      <c r="C119" s="6">
        <v>-113.785167152048</v>
      </c>
      <c r="D119" s="6" t="s">
        <v>155</v>
      </c>
      <c r="E119" s="6">
        <v>-110.06</v>
      </c>
      <c r="F119" s="6"/>
      <c r="G119" s="6"/>
      <c r="H119" s="6"/>
      <c r="I119" s="6"/>
      <c r="J119" s="6"/>
      <c r="K119" s="6"/>
      <c r="L119" s="6"/>
      <c r="M119" s="6"/>
      <c r="N119" s="6"/>
      <c r="Q119" s="3">
        <f t="shared" si="2"/>
        <v>-111.142343002662</v>
      </c>
      <c r="R119" s="3">
        <f t="shared" si="3"/>
        <v>2.30120482239931</v>
      </c>
    </row>
    <row r="120" spans="1:18">
      <c r="A120" s="3">
        <v>93</v>
      </c>
      <c r="B120" s="6">
        <v>-106.937390355403</v>
      </c>
      <c r="C120" s="6">
        <v>-112.604786279421</v>
      </c>
      <c r="D120" s="6" t="s">
        <v>156</v>
      </c>
      <c r="E120" s="6">
        <v>-107.2</v>
      </c>
      <c r="F120" s="6"/>
      <c r="G120" s="6"/>
      <c r="H120" s="6"/>
      <c r="I120" s="6"/>
      <c r="J120" s="6"/>
      <c r="K120" s="6"/>
      <c r="L120" s="6"/>
      <c r="M120" s="6"/>
      <c r="N120" s="6"/>
      <c r="Q120" s="3">
        <f t="shared" si="2"/>
        <v>-108.914058878275</v>
      </c>
      <c r="R120" s="3">
        <f t="shared" si="3"/>
        <v>3.19895959939133</v>
      </c>
    </row>
    <row r="121" spans="1:18">
      <c r="A121" s="3">
        <v>94</v>
      </c>
      <c r="B121" s="6">
        <v>-102.831014342537</v>
      </c>
      <c r="C121" s="6">
        <v>-111.072068749094</v>
      </c>
      <c r="D121" s="6" t="s">
        <v>157</v>
      </c>
      <c r="E121" s="6">
        <v>-102.92</v>
      </c>
      <c r="F121" s="6"/>
      <c r="G121" s="6"/>
      <c r="H121" s="6"/>
      <c r="I121" s="6"/>
      <c r="J121" s="6"/>
      <c r="K121" s="6"/>
      <c r="L121" s="6"/>
      <c r="M121" s="6"/>
      <c r="N121" s="6"/>
      <c r="Q121" s="3">
        <f t="shared" si="2"/>
        <v>-105.607694363877</v>
      </c>
      <c r="R121" s="3">
        <f t="shared" si="3"/>
        <v>4.73249618892304</v>
      </c>
    </row>
    <row r="122" spans="1:18">
      <c r="A122" s="3">
        <v>95</v>
      </c>
      <c r="B122" s="6">
        <v>-85.3882808491052</v>
      </c>
      <c r="C122" s="6">
        <v>-108.902032463896</v>
      </c>
      <c r="D122" s="6" t="s">
        <v>158</v>
      </c>
      <c r="E122" s="6">
        <v>-85.01</v>
      </c>
      <c r="F122" s="6"/>
      <c r="G122" s="6"/>
      <c r="H122" s="6"/>
      <c r="I122" s="6"/>
      <c r="J122" s="6"/>
      <c r="K122" s="6"/>
      <c r="L122" s="6"/>
      <c r="M122" s="6"/>
      <c r="N122" s="6"/>
      <c r="Q122" s="3">
        <f t="shared" si="2"/>
        <v>-93.1001044376669</v>
      </c>
      <c r="R122" s="3">
        <f t="shared" si="3"/>
        <v>13.6861781045618</v>
      </c>
    </row>
    <row r="123" spans="1:18">
      <c r="A123" s="3">
        <v>96</v>
      </c>
      <c r="B123" s="6">
        <v>-81.7265689343928</v>
      </c>
      <c r="C123" s="6">
        <v>-105.615430021286</v>
      </c>
      <c r="D123" s="6" t="s">
        <v>159</v>
      </c>
      <c r="E123" s="6">
        <v>-81.3</v>
      </c>
      <c r="F123" s="6"/>
      <c r="G123" s="6"/>
      <c r="H123" s="6"/>
      <c r="I123" s="6"/>
      <c r="J123" s="6"/>
      <c r="K123" s="6"/>
      <c r="L123" s="6"/>
      <c r="M123" s="6"/>
      <c r="N123" s="6"/>
      <c r="Q123" s="3">
        <f t="shared" si="2"/>
        <v>-89.5473329852261</v>
      </c>
      <c r="R123" s="3">
        <f t="shared" si="3"/>
        <v>13.9170146595495</v>
      </c>
    </row>
    <row r="124" spans="1:18">
      <c r="A124" s="3">
        <v>97</v>
      </c>
      <c r="B124" s="6">
        <v>-79.3641067169593</v>
      </c>
      <c r="C124" s="6">
        <v>-100.094547354991</v>
      </c>
      <c r="D124" s="6" t="s">
        <v>160</v>
      </c>
      <c r="E124" s="6">
        <v>-79.17</v>
      </c>
      <c r="F124" s="6"/>
      <c r="G124" s="6"/>
      <c r="H124" s="6"/>
      <c r="I124" s="6"/>
      <c r="J124" s="6"/>
      <c r="K124" s="6"/>
      <c r="L124" s="6"/>
      <c r="M124" s="6"/>
      <c r="N124" s="6"/>
      <c r="Q124" s="3">
        <f t="shared" si="2"/>
        <v>-86.2095513573168</v>
      </c>
      <c r="R124" s="3">
        <f t="shared" si="3"/>
        <v>12.025150924041</v>
      </c>
    </row>
    <row r="125" spans="1:18">
      <c r="A125" s="3">
        <v>98</v>
      </c>
      <c r="B125" s="6">
        <v>-77.5798081540551</v>
      </c>
      <c r="C125" s="6">
        <v>-81.1941378941025</v>
      </c>
      <c r="D125" s="6" t="s">
        <v>161</v>
      </c>
      <c r="E125" s="6">
        <v>-77.08</v>
      </c>
      <c r="F125" s="6"/>
      <c r="G125" s="6"/>
      <c r="H125" s="6"/>
      <c r="I125" s="6"/>
      <c r="J125" s="6"/>
      <c r="K125" s="6"/>
      <c r="L125" s="6"/>
      <c r="M125" s="6"/>
      <c r="N125" s="6"/>
      <c r="Q125" s="3">
        <f t="shared" si="2"/>
        <v>-78.6179820160525</v>
      </c>
      <c r="R125" s="3">
        <f t="shared" si="3"/>
        <v>2.2449691264522</v>
      </c>
    </row>
    <row r="126" spans="1:18">
      <c r="A126" s="3">
        <v>99</v>
      </c>
      <c r="B126" s="6">
        <v>-74.8048154387728</v>
      </c>
      <c r="C126" s="6">
        <v>-77.3056665904371</v>
      </c>
      <c r="D126" s="6" t="s">
        <v>162</v>
      </c>
      <c r="E126" s="6">
        <v>-74.82</v>
      </c>
      <c r="F126" s="6"/>
      <c r="G126" s="6"/>
      <c r="H126" s="6"/>
      <c r="I126" s="6"/>
      <c r="J126" s="6"/>
      <c r="K126" s="6"/>
      <c r="L126" s="6"/>
      <c r="M126" s="6"/>
      <c r="N126" s="6"/>
      <c r="Q126" s="3">
        <f t="shared" si="2"/>
        <v>-75.6434940097366</v>
      </c>
      <c r="R126" s="3">
        <f t="shared" si="3"/>
        <v>1.43950370223532</v>
      </c>
    </row>
    <row r="127" spans="1:18">
      <c r="A127" s="3">
        <v>100</v>
      </c>
      <c r="B127" s="6">
        <v>-63.7252849710792</v>
      </c>
      <c r="C127" s="6">
        <v>-61.5814257891805</v>
      </c>
      <c r="D127" s="6" t="s">
        <v>163</v>
      </c>
      <c r="E127" s="6">
        <v>-62.78</v>
      </c>
      <c r="F127" s="6"/>
      <c r="G127" s="6"/>
      <c r="H127" s="6"/>
      <c r="I127" s="6"/>
      <c r="J127" s="6"/>
      <c r="K127" s="6"/>
      <c r="L127" s="6"/>
      <c r="M127" s="6"/>
      <c r="N127" s="6"/>
      <c r="Q127" s="3">
        <f t="shared" si="2"/>
        <v>-62.6955702534199</v>
      </c>
      <c r="R127" s="3">
        <f t="shared" si="3"/>
        <v>1.07442046449865</v>
      </c>
    </row>
  </sheetData>
  <sheetProtection selectLockedCells="1" selectUnlockedCells="1"/>
  <pageMargins left="0.7" right="0.7" top="0.75" bottom="0.75" header="0.511805555555556" footer="0.511805555555556"/>
  <pageSetup paperSize="9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7"/>
  <sheetViews>
    <sheetView workbookViewId="0">
      <selection activeCell="A126" sqref="$A126:$XFD126"/>
    </sheetView>
  </sheetViews>
  <sheetFormatPr defaultColWidth="9" defaultRowHeight="15.6"/>
  <cols>
    <col min="1" max="1" width="9" style="3"/>
    <col min="2" max="5" width="13.75" style="3"/>
    <col min="6" max="16384" width="9" style="3"/>
  </cols>
  <sheetData>
    <row r="1" s="1" customFormat="1" spans="1:1">
      <c r="A1" s="4" t="s">
        <v>164</v>
      </c>
    </row>
    <row r="25" s="5" customFormat="1" ht="138" customHeight="1" spans="2:18">
      <c r="B25" s="5" t="s">
        <v>54</v>
      </c>
      <c r="C25" s="5" t="s">
        <v>55</v>
      </c>
      <c r="D25" s="5" t="s">
        <v>56</v>
      </c>
      <c r="E25" s="5" t="s">
        <v>57</v>
      </c>
      <c r="F25" s="5" t="s">
        <v>58</v>
      </c>
      <c r="G25" s="5" t="s">
        <v>59</v>
      </c>
      <c r="H25" s="5" t="s">
        <v>58</v>
      </c>
      <c r="I25" s="5" t="s">
        <v>59</v>
      </c>
      <c r="Q25" s="5" t="s">
        <v>60</v>
      </c>
      <c r="R25" s="5" t="s">
        <v>61</v>
      </c>
    </row>
    <row r="26" s="2" customFormat="1" spans="1:1">
      <c r="A26" s="3" t="s">
        <v>62</v>
      </c>
    </row>
    <row r="27" spans="1:18">
      <c r="A27" s="3">
        <v>0</v>
      </c>
      <c r="B27" s="6">
        <v>-177.45913529807</v>
      </c>
      <c r="C27" s="6"/>
      <c r="D27" s="6">
        <v>-162.71</v>
      </c>
      <c r="E27" s="6">
        <v>-177.27</v>
      </c>
      <c r="F27" s="6"/>
      <c r="G27" s="6"/>
      <c r="H27" s="6"/>
      <c r="I27" s="6"/>
      <c r="J27" s="6"/>
      <c r="K27" s="6"/>
      <c r="L27" s="6"/>
      <c r="M27" s="6"/>
      <c r="N27" s="6"/>
      <c r="Q27" s="3">
        <f t="shared" ref="Q27:Q90" si="0">AVERAGE(B27:N27)</f>
        <v>-172.479711766023</v>
      </c>
      <c r="R27" s="3">
        <f t="shared" ref="R27:R90" si="1">STDEV(B27:N27)</f>
        <v>8.46134705786408</v>
      </c>
    </row>
    <row r="28" spans="1:18">
      <c r="A28" s="3">
        <v>1</v>
      </c>
      <c r="B28" s="6">
        <v>-161.906020925892</v>
      </c>
      <c r="C28" s="6"/>
      <c r="D28" s="6">
        <v>-154.62</v>
      </c>
      <c r="E28" s="6">
        <v>-162.89</v>
      </c>
      <c r="F28" s="6"/>
      <c r="G28" s="6"/>
      <c r="H28" s="6"/>
      <c r="I28" s="6"/>
      <c r="J28" s="6"/>
      <c r="K28" s="6"/>
      <c r="L28" s="6"/>
      <c r="M28" s="6"/>
      <c r="N28" s="6"/>
      <c r="Q28" s="3">
        <f t="shared" si="0"/>
        <v>-159.805340308631</v>
      </c>
      <c r="R28" s="3">
        <f t="shared" si="1"/>
        <v>4.51750697750463</v>
      </c>
    </row>
    <row r="29" spans="1:18">
      <c r="A29" s="3">
        <v>2</v>
      </c>
      <c r="B29" s="6">
        <v>-159.600078649839</v>
      </c>
      <c r="C29" s="6"/>
      <c r="D29" s="6">
        <v>-152.11</v>
      </c>
      <c r="E29" s="6">
        <v>-160.55</v>
      </c>
      <c r="F29" s="6"/>
      <c r="G29" s="6"/>
      <c r="H29" s="6"/>
      <c r="I29" s="6"/>
      <c r="J29" s="6"/>
      <c r="K29" s="6"/>
      <c r="L29" s="6"/>
      <c r="M29" s="6"/>
      <c r="N29" s="6"/>
      <c r="Q29" s="3">
        <f t="shared" si="0"/>
        <v>-157.420026216613</v>
      </c>
      <c r="R29" s="3">
        <f t="shared" si="1"/>
        <v>4.62308029983375</v>
      </c>
    </row>
    <row r="30" spans="1:18">
      <c r="A30" s="3">
        <v>3</v>
      </c>
      <c r="B30" s="6">
        <v>-158.149442050892</v>
      </c>
      <c r="C30" s="6"/>
      <c r="D30" s="6">
        <v>-150.42</v>
      </c>
      <c r="E30" s="6">
        <v>-158.91</v>
      </c>
      <c r="F30" s="6"/>
      <c r="G30" s="6"/>
      <c r="H30" s="6"/>
      <c r="I30" s="6"/>
      <c r="J30" s="6"/>
      <c r="K30" s="6"/>
      <c r="L30" s="6"/>
      <c r="M30" s="6"/>
      <c r="N30" s="6"/>
      <c r="Q30" s="3">
        <f t="shared" si="0"/>
        <v>-155.826480683631</v>
      </c>
      <c r="R30" s="3">
        <f t="shared" si="1"/>
        <v>4.69756715070062</v>
      </c>
    </row>
    <row r="31" spans="1:18">
      <c r="A31" s="3">
        <v>4</v>
      </c>
      <c r="B31" s="6">
        <v>-156.965500499815</v>
      </c>
      <c r="C31" s="6"/>
      <c r="D31" s="6">
        <v>-148.58</v>
      </c>
      <c r="E31" s="6">
        <v>-157.6</v>
      </c>
      <c r="F31" s="6"/>
      <c r="G31" s="6"/>
      <c r="H31" s="6"/>
      <c r="I31" s="6"/>
      <c r="J31" s="6"/>
      <c r="K31" s="6"/>
      <c r="L31" s="6"/>
      <c r="M31" s="6"/>
      <c r="N31" s="6"/>
      <c r="Q31" s="3">
        <f t="shared" si="0"/>
        <v>-154.381833499938</v>
      </c>
      <c r="R31" s="3">
        <f t="shared" si="1"/>
        <v>5.03454083057121</v>
      </c>
    </row>
    <row r="32" spans="1:18">
      <c r="A32" s="3">
        <v>5</v>
      </c>
      <c r="B32" s="6">
        <v>-155.932830446556</v>
      </c>
      <c r="C32" s="6"/>
      <c r="D32" s="6">
        <v>-146.79</v>
      </c>
      <c r="E32" s="6">
        <v>-156.5</v>
      </c>
      <c r="F32" s="6"/>
      <c r="G32" s="6"/>
      <c r="H32" s="6"/>
      <c r="I32" s="6"/>
      <c r="J32" s="6"/>
      <c r="K32" s="6"/>
      <c r="L32" s="6"/>
      <c r="M32" s="6"/>
      <c r="N32" s="6"/>
      <c r="Q32" s="3">
        <f t="shared" si="0"/>
        <v>-153.074276815519</v>
      </c>
      <c r="R32" s="3">
        <f t="shared" si="1"/>
        <v>5.44972674967632</v>
      </c>
    </row>
    <row r="33" spans="1:18">
      <c r="A33" s="3">
        <v>6</v>
      </c>
      <c r="B33" s="6">
        <v>-154.96169208818</v>
      </c>
      <c r="C33" s="6"/>
      <c r="D33" s="6">
        <v>-145.93</v>
      </c>
      <c r="E33" s="6">
        <v>-155.59</v>
      </c>
      <c r="F33" s="6"/>
      <c r="G33" s="6"/>
      <c r="H33" s="6"/>
      <c r="I33" s="6"/>
      <c r="J33" s="6"/>
      <c r="K33" s="6"/>
      <c r="L33" s="6"/>
      <c r="M33" s="6"/>
      <c r="N33" s="6"/>
      <c r="Q33" s="3">
        <f t="shared" si="0"/>
        <v>-152.160564029393</v>
      </c>
      <c r="R33" s="3">
        <f t="shared" si="1"/>
        <v>5.40496427382193</v>
      </c>
    </row>
    <row r="34" spans="1:18">
      <c r="A34" s="3">
        <v>7</v>
      </c>
      <c r="B34" s="6">
        <v>-154.183340173536</v>
      </c>
      <c r="C34" s="6"/>
      <c r="D34" s="6">
        <v>-144.66</v>
      </c>
      <c r="E34" s="6">
        <v>-154.71</v>
      </c>
      <c r="F34" s="6"/>
      <c r="G34" s="6"/>
      <c r="H34" s="6"/>
      <c r="I34" s="6"/>
      <c r="J34" s="6"/>
      <c r="K34" s="6"/>
      <c r="L34" s="6"/>
      <c r="M34" s="6"/>
      <c r="N34" s="6"/>
      <c r="Q34" s="3">
        <f t="shared" si="0"/>
        <v>-151.184446724512</v>
      </c>
      <c r="R34" s="3">
        <f t="shared" si="1"/>
        <v>5.65646943233581</v>
      </c>
    </row>
    <row r="35" spans="1:18">
      <c r="A35" s="3">
        <v>8</v>
      </c>
      <c r="B35" s="6">
        <v>-153.402340826433</v>
      </c>
      <c r="C35" s="6"/>
      <c r="D35" s="6">
        <v>-143.93</v>
      </c>
      <c r="E35" s="6">
        <v>-153.89</v>
      </c>
      <c r="F35" s="6"/>
      <c r="G35" s="6"/>
      <c r="H35" s="6"/>
      <c r="I35" s="6"/>
      <c r="J35" s="6"/>
      <c r="K35" s="6"/>
      <c r="L35" s="6"/>
      <c r="M35" s="6"/>
      <c r="N35" s="6"/>
      <c r="Q35" s="3">
        <f t="shared" si="0"/>
        <v>-150.407446942144</v>
      </c>
      <c r="R35" s="3">
        <f t="shared" si="1"/>
        <v>5.61493027860651</v>
      </c>
    </row>
    <row r="36" spans="1:18">
      <c r="A36" s="3">
        <v>9</v>
      </c>
      <c r="B36" s="6">
        <v>-152.693942758834</v>
      </c>
      <c r="C36" s="6"/>
      <c r="D36" s="6">
        <v>-142.55</v>
      </c>
      <c r="E36" s="6">
        <v>-153.12</v>
      </c>
      <c r="F36" s="6"/>
      <c r="G36" s="6"/>
      <c r="H36" s="6"/>
      <c r="I36" s="6"/>
      <c r="J36" s="6"/>
      <c r="K36" s="6"/>
      <c r="L36" s="6"/>
      <c r="M36" s="6"/>
      <c r="N36" s="6"/>
      <c r="Q36" s="3">
        <f t="shared" si="0"/>
        <v>-149.454647586278</v>
      </c>
      <c r="R36" s="3">
        <f t="shared" si="1"/>
        <v>5.98339367844106</v>
      </c>
    </row>
    <row r="37" spans="1:18">
      <c r="A37" s="3">
        <v>10</v>
      </c>
      <c r="B37" s="6">
        <v>-152.053162158255</v>
      </c>
      <c r="C37" s="6"/>
      <c r="D37" s="6">
        <v>-141.94</v>
      </c>
      <c r="E37" s="6">
        <v>-152.37</v>
      </c>
      <c r="F37" s="6"/>
      <c r="G37" s="6"/>
      <c r="H37" s="6"/>
      <c r="I37" s="6"/>
      <c r="J37" s="6"/>
      <c r="K37" s="6"/>
      <c r="L37" s="6"/>
      <c r="M37" s="6"/>
      <c r="N37" s="6"/>
      <c r="Q37" s="3">
        <f t="shared" si="0"/>
        <v>-148.787720719418</v>
      </c>
      <c r="R37" s="3">
        <f t="shared" si="1"/>
        <v>5.93241568358571</v>
      </c>
    </row>
    <row r="38" spans="1:18">
      <c r="A38" s="3">
        <v>11</v>
      </c>
      <c r="B38" s="6">
        <v>-151.35636029635</v>
      </c>
      <c r="C38" s="6"/>
      <c r="D38" s="6">
        <v>-141.21</v>
      </c>
      <c r="E38" s="6">
        <v>-151.68</v>
      </c>
      <c r="F38" s="6"/>
      <c r="G38" s="6"/>
      <c r="H38" s="6"/>
      <c r="I38" s="6"/>
      <c r="J38" s="6"/>
      <c r="K38" s="6"/>
      <c r="L38" s="6"/>
      <c r="M38" s="6"/>
      <c r="N38" s="6"/>
      <c r="Q38" s="3">
        <f t="shared" si="0"/>
        <v>-148.082120098783</v>
      </c>
      <c r="R38" s="3">
        <f t="shared" si="1"/>
        <v>5.95363012401014</v>
      </c>
    </row>
    <row r="39" spans="1:18">
      <c r="A39" s="3">
        <v>12</v>
      </c>
      <c r="B39" s="6">
        <v>-150.721168199964</v>
      </c>
      <c r="C39" s="6"/>
      <c r="D39" s="6">
        <v>-140.28</v>
      </c>
      <c r="E39" s="6">
        <v>-150.99</v>
      </c>
      <c r="F39" s="6"/>
      <c r="G39" s="6"/>
      <c r="H39" s="6"/>
      <c r="I39" s="6"/>
      <c r="J39" s="6"/>
      <c r="K39" s="6"/>
      <c r="L39" s="6"/>
      <c r="M39" s="6"/>
      <c r="N39" s="6"/>
      <c r="Q39" s="3">
        <f t="shared" si="0"/>
        <v>-147.330389399988</v>
      </c>
      <c r="R39" s="3">
        <f t="shared" si="1"/>
        <v>6.10729569062896</v>
      </c>
    </row>
    <row r="40" spans="1:18">
      <c r="A40" s="3">
        <v>13</v>
      </c>
      <c r="B40" s="6">
        <v>-150.113050333462</v>
      </c>
      <c r="C40" s="6"/>
      <c r="D40" s="6">
        <v>-139.83</v>
      </c>
      <c r="E40" s="6">
        <v>-150.33</v>
      </c>
      <c r="F40" s="6"/>
      <c r="G40" s="6"/>
      <c r="H40" s="6"/>
      <c r="I40" s="6"/>
      <c r="J40" s="6"/>
      <c r="K40" s="6"/>
      <c r="L40" s="6"/>
      <c r="M40" s="6"/>
      <c r="N40" s="6"/>
      <c r="Q40" s="3">
        <f t="shared" si="0"/>
        <v>-146.757683444487</v>
      </c>
      <c r="R40" s="3">
        <f t="shared" si="1"/>
        <v>6.00053041153202</v>
      </c>
    </row>
    <row r="41" spans="1:18">
      <c r="A41" s="3">
        <v>14</v>
      </c>
      <c r="B41" s="6">
        <v>-149.498598966735</v>
      </c>
      <c r="C41" s="6"/>
      <c r="D41" s="6">
        <v>-139.5</v>
      </c>
      <c r="E41" s="6">
        <v>-149.65</v>
      </c>
      <c r="F41" s="6"/>
      <c r="G41" s="6"/>
      <c r="H41" s="6"/>
      <c r="I41" s="6"/>
      <c r="J41" s="6"/>
      <c r="K41" s="6"/>
      <c r="L41" s="6"/>
      <c r="M41" s="6"/>
      <c r="N41" s="6"/>
      <c r="Q41" s="3">
        <f t="shared" si="0"/>
        <v>-146.216199655578</v>
      </c>
      <c r="R41" s="3">
        <f t="shared" si="1"/>
        <v>5.81689211937193</v>
      </c>
    </row>
    <row r="42" spans="1:18">
      <c r="A42" s="3">
        <v>15</v>
      </c>
      <c r="B42" s="6">
        <v>-148.884842405851</v>
      </c>
      <c r="C42" s="6"/>
      <c r="D42" s="6">
        <v>-138.74</v>
      </c>
      <c r="E42" s="6">
        <v>-149.03</v>
      </c>
      <c r="F42" s="6"/>
      <c r="G42" s="6"/>
      <c r="H42" s="6"/>
      <c r="I42" s="6"/>
      <c r="J42" s="6"/>
      <c r="K42" s="6"/>
      <c r="L42" s="6"/>
      <c r="M42" s="6"/>
      <c r="N42" s="6"/>
      <c r="Q42" s="3">
        <f t="shared" si="0"/>
        <v>-145.551614135284</v>
      </c>
      <c r="R42" s="3">
        <f t="shared" si="1"/>
        <v>5.89947735208653</v>
      </c>
    </row>
    <row r="43" spans="1:18">
      <c r="A43" s="3">
        <v>16</v>
      </c>
      <c r="B43" s="6">
        <v>-148.277315259747</v>
      </c>
      <c r="C43" s="6"/>
      <c r="D43" s="6">
        <v>-138.26</v>
      </c>
      <c r="E43" s="6">
        <v>-148.44</v>
      </c>
      <c r="F43" s="6"/>
      <c r="G43" s="6"/>
      <c r="H43" s="6"/>
      <c r="I43" s="6"/>
      <c r="J43" s="6"/>
      <c r="K43" s="6"/>
      <c r="L43" s="6"/>
      <c r="M43" s="6"/>
      <c r="N43" s="6"/>
      <c r="Q43" s="3">
        <f t="shared" si="0"/>
        <v>-144.992438419916</v>
      </c>
      <c r="R43" s="3">
        <f t="shared" si="1"/>
        <v>5.831030088213</v>
      </c>
    </row>
    <row r="44" spans="1:18">
      <c r="A44" s="3">
        <v>17</v>
      </c>
      <c r="B44" s="6">
        <v>-147.712394415671</v>
      </c>
      <c r="C44" s="6"/>
      <c r="D44" s="6">
        <v>-137.84</v>
      </c>
      <c r="E44" s="6">
        <v>-147.88</v>
      </c>
      <c r="F44" s="6"/>
      <c r="G44" s="6"/>
      <c r="H44" s="6"/>
      <c r="I44" s="6"/>
      <c r="J44" s="6"/>
      <c r="K44" s="6"/>
      <c r="L44" s="6"/>
      <c r="M44" s="6"/>
      <c r="N44" s="6"/>
      <c r="Q44" s="3">
        <f t="shared" si="0"/>
        <v>-144.477464805224</v>
      </c>
      <c r="R44" s="3">
        <f t="shared" si="1"/>
        <v>5.74882398307791</v>
      </c>
    </row>
    <row r="45" spans="1:18">
      <c r="A45" s="3">
        <v>18</v>
      </c>
      <c r="B45" s="6">
        <v>-147.113964772802</v>
      </c>
      <c r="C45" s="6"/>
      <c r="D45" s="6">
        <v>-137.63</v>
      </c>
      <c r="E45" s="6">
        <v>-147.31</v>
      </c>
      <c r="F45" s="6"/>
      <c r="G45" s="6"/>
      <c r="H45" s="6"/>
      <c r="I45" s="6"/>
      <c r="J45" s="6"/>
      <c r="K45" s="6"/>
      <c r="L45" s="6"/>
      <c r="M45" s="6"/>
      <c r="N45" s="6"/>
      <c r="Q45" s="3">
        <f t="shared" si="0"/>
        <v>-144.017988257601</v>
      </c>
      <c r="R45" s="3">
        <f t="shared" si="1"/>
        <v>5.53302836943827</v>
      </c>
    </row>
    <row r="46" spans="1:18">
      <c r="A46" s="3">
        <v>19</v>
      </c>
      <c r="B46" s="6">
        <v>-146.541105081071</v>
      </c>
      <c r="C46" s="6"/>
      <c r="D46" s="6">
        <v>-137.13</v>
      </c>
      <c r="E46" s="6">
        <v>-146.77</v>
      </c>
      <c r="F46" s="6"/>
      <c r="G46" s="6"/>
      <c r="H46" s="6"/>
      <c r="I46" s="6"/>
      <c r="J46" s="6"/>
      <c r="K46" s="6"/>
      <c r="L46" s="6"/>
      <c r="M46" s="6"/>
      <c r="N46" s="6"/>
      <c r="Q46" s="3">
        <f t="shared" si="0"/>
        <v>-143.480368360357</v>
      </c>
      <c r="R46" s="3">
        <f t="shared" si="1"/>
        <v>5.50077103278671</v>
      </c>
    </row>
    <row r="47" spans="1:18">
      <c r="A47" s="3">
        <v>20</v>
      </c>
      <c r="B47" s="6">
        <v>-145.96054285524</v>
      </c>
      <c r="C47" s="6"/>
      <c r="D47" s="6">
        <v>-136.73</v>
      </c>
      <c r="E47" s="6">
        <v>-146.24</v>
      </c>
      <c r="F47" s="6"/>
      <c r="G47" s="6"/>
      <c r="H47" s="6"/>
      <c r="I47" s="6"/>
      <c r="J47" s="6"/>
      <c r="K47" s="6"/>
      <c r="L47" s="6"/>
      <c r="M47" s="6"/>
      <c r="N47" s="6"/>
      <c r="Q47" s="3">
        <f t="shared" si="0"/>
        <v>-142.976847618413</v>
      </c>
      <c r="R47" s="3">
        <f t="shared" si="1"/>
        <v>5.41173289711315</v>
      </c>
    </row>
    <row r="48" spans="1:18">
      <c r="A48" s="3">
        <v>21</v>
      </c>
      <c r="B48" s="6">
        <v>-145.389051578642</v>
      </c>
      <c r="C48" s="6"/>
      <c r="D48" s="6">
        <v>-136.38</v>
      </c>
      <c r="E48" s="6">
        <v>-145.67</v>
      </c>
      <c r="F48" s="6"/>
      <c r="G48" s="6"/>
      <c r="H48" s="6"/>
      <c r="I48" s="6"/>
      <c r="J48" s="6"/>
      <c r="K48" s="6"/>
      <c r="L48" s="6"/>
      <c r="M48" s="6"/>
      <c r="N48" s="6"/>
      <c r="Q48" s="3">
        <f t="shared" si="0"/>
        <v>-142.479683859547</v>
      </c>
      <c r="R48" s="3">
        <f t="shared" si="1"/>
        <v>5.28434862529741</v>
      </c>
    </row>
    <row r="49" spans="1:18">
      <c r="A49" s="3">
        <v>22</v>
      </c>
      <c r="B49" s="6">
        <v>-144.84916661169</v>
      </c>
      <c r="C49" s="6"/>
      <c r="D49" s="6">
        <v>-135.98</v>
      </c>
      <c r="E49" s="6">
        <v>-145.14</v>
      </c>
      <c r="F49" s="6"/>
      <c r="G49" s="6"/>
      <c r="H49" s="6"/>
      <c r="I49" s="6"/>
      <c r="J49" s="6"/>
      <c r="K49" s="6"/>
      <c r="L49" s="6"/>
      <c r="M49" s="6"/>
      <c r="N49" s="6"/>
      <c r="Q49" s="3">
        <f t="shared" si="0"/>
        <v>-141.989722203897</v>
      </c>
      <c r="R49" s="3">
        <f t="shared" si="1"/>
        <v>5.20660318643023</v>
      </c>
    </row>
    <row r="50" spans="1:18">
      <c r="A50" s="3">
        <v>23</v>
      </c>
      <c r="B50" s="6">
        <v>-144.274098956317</v>
      </c>
      <c r="C50" s="6"/>
      <c r="D50" s="6">
        <v>-135.59</v>
      </c>
      <c r="E50" s="6">
        <v>-144.6</v>
      </c>
      <c r="F50" s="6"/>
      <c r="G50" s="6"/>
      <c r="H50" s="6"/>
      <c r="I50" s="6"/>
      <c r="J50" s="6"/>
      <c r="K50" s="6"/>
      <c r="L50" s="6"/>
      <c r="M50" s="6"/>
      <c r="N50" s="6"/>
      <c r="Q50" s="3">
        <f t="shared" si="0"/>
        <v>-141.488032985439</v>
      </c>
      <c r="R50" s="3">
        <f t="shared" si="1"/>
        <v>5.11044496062361</v>
      </c>
    </row>
    <row r="51" spans="1:18">
      <c r="A51" s="3">
        <v>24</v>
      </c>
      <c r="B51" s="6">
        <v>-143.688942900191</v>
      </c>
      <c r="C51" s="6"/>
      <c r="D51" s="6">
        <v>-135.1</v>
      </c>
      <c r="E51" s="6">
        <v>-144.06</v>
      </c>
      <c r="F51" s="6"/>
      <c r="G51" s="6"/>
      <c r="H51" s="6"/>
      <c r="I51" s="6"/>
      <c r="J51" s="6"/>
      <c r="K51" s="6"/>
      <c r="L51" s="6"/>
      <c r="M51" s="6"/>
      <c r="N51" s="6"/>
      <c r="Q51" s="3">
        <f t="shared" si="0"/>
        <v>-140.949647633397</v>
      </c>
      <c r="R51" s="3">
        <f t="shared" si="1"/>
        <v>5.06933959397179</v>
      </c>
    </row>
    <row r="52" spans="1:18">
      <c r="A52" s="3">
        <v>25</v>
      </c>
      <c r="B52" s="6">
        <v>-143.089855831891</v>
      </c>
      <c r="C52" s="6"/>
      <c r="D52" s="6">
        <v>-134.82</v>
      </c>
      <c r="E52" s="6">
        <v>-143.54</v>
      </c>
      <c r="F52" s="6"/>
      <c r="G52" s="6"/>
      <c r="H52" s="6"/>
      <c r="I52" s="6"/>
      <c r="J52" s="6"/>
      <c r="K52" s="6"/>
      <c r="L52" s="6"/>
      <c r="M52" s="6"/>
      <c r="N52" s="6"/>
      <c r="Q52" s="3">
        <f t="shared" si="0"/>
        <v>-140.483285277297</v>
      </c>
      <c r="R52" s="3">
        <f t="shared" si="1"/>
        <v>4.90971053546513</v>
      </c>
    </row>
    <row r="53" spans="1:18">
      <c r="A53" s="3">
        <v>26</v>
      </c>
      <c r="B53" s="6">
        <v>-142.501371179908</v>
      </c>
      <c r="C53" s="6"/>
      <c r="D53" s="6">
        <v>-134.46</v>
      </c>
      <c r="E53" s="6">
        <v>-143.03</v>
      </c>
      <c r="F53" s="6"/>
      <c r="G53" s="6"/>
      <c r="H53" s="6"/>
      <c r="I53" s="6"/>
      <c r="J53" s="6"/>
      <c r="K53" s="6"/>
      <c r="L53" s="6"/>
      <c r="M53" s="6"/>
      <c r="N53" s="6"/>
      <c r="Q53" s="3">
        <f t="shared" si="0"/>
        <v>-139.997123726636</v>
      </c>
      <c r="R53" s="3">
        <f t="shared" si="1"/>
        <v>4.80256873770844</v>
      </c>
    </row>
    <row r="54" spans="1:18">
      <c r="A54" s="3">
        <v>27</v>
      </c>
      <c r="B54" s="6">
        <v>-141.912834717398</v>
      </c>
      <c r="C54" s="6"/>
      <c r="D54" s="6">
        <v>-134.16</v>
      </c>
      <c r="E54" s="6">
        <v>-142.55</v>
      </c>
      <c r="F54" s="6"/>
      <c r="G54" s="6"/>
      <c r="H54" s="6"/>
      <c r="I54" s="6"/>
      <c r="J54" s="6"/>
      <c r="K54" s="6"/>
      <c r="L54" s="6"/>
      <c r="M54" s="6"/>
      <c r="N54" s="6"/>
      <c r="Q54" s="3">
        <f t="shared" si="0"/>
        <v>-139.540944905799</v>
      </c>
      <c r="R54" s="3">
        <f t="shared" si="1"/>
        <v>4.67091221912532</v>
      </c>
    </row>
    <row r="55" spans="1:18">
      <c r="A55" s="3">
        <v>28</v>
      </c>
      <c r="B55" s="6">
        <v>-141.342572466241</v>
      </c>
      <c r="C55" s="6"/>
      <c r="D55" s="6">
        <v>-133.91</v>
      </c>
      <c r="E55" s="6">
        <v>-142.04</v>
      </c>
      <c r="F55" s="6"/>
      <c r="G55" s="6"/>
      <c r="H55" s="6"/>
      <c r="I55" s="6"/>
      <c r="J55" s="6"/>
      <c r="K55" s="6"/>
      <c r="L55" s="6"/>
      <c r="M55" s="6"/>
      <c r="N55" s="6"/>
      <c r="Q55" s="3">
        <f t="shared" si="0"/>
        <v>-139.097524155414</v>
      </c>
      <c r="R55" s="3">
        <f t="shared" si="1"/>
        <v>4.50604110483487</v>
      </c>
    </row>
    <row r="56" spans="1:18">
      <c r="A56" s="3">
        <v>29</v>
      </c>
      <c r="B56" s="6">
        <v>-140.775603363322</v>
      </c>
      <c r="C56" s="6"/>
      <c r="D56" s="6">
        <v>-133.59</v>
      </c>
      <c r="E56" s="6">
        <v>-141.56</v>
      </c>
      <c r="F56" s="6"/>
      <c r="G56" s="6"/>
      <c r="H56" s="6"/>
      <c r="I56" s="6"/>
      <c r="J56" s="6"/>
      <c r="K56" s="6"/>
      <c r="L56" s="6"/>
      <c r="M56" s="6"/>
      <c r="N56" s="6"/>
      <c r="Q56" s="3">
        <f t="shared" si="0"/>
        <v>-138.641867787774</v>
      </c>
      <c r="R56" s="3">
        <f t="shared" si="1"/>
        <v>4.3925898544901</v>
      </c>
    </row>
    <row r="57" spans="1:18">
      <c r="A57" s="3">
        <v>30</v>
      </c>
      <c r="B57" s="6">
        <v>-140.199098873292</v>
      </c>
      <c r="C57" s="6"/>
      <c r="D57" s="6">
        <v>-133.11</v>
      </c>
      <c r="E57" s="6">
        <v>-141.06</v>
      </c>
      <c r="F57" s="6"/>
      <c r="G57" s="6"/>
      <c r="H57" s="6"/>
      <c r="I57" s="6"/>
      <c r="J57" s="6"/>
      <c r="K57" s="6"/>
      <c r="L57" s="6"/>
      <c r="M57" s="6"/>
      <c r="N57" s="6"/>
      <c r="Q57" s="3">
        <f t="shared" si="0"/>
        <v>-138.123032957764</v>
      </c>
      <c r="R57" s="3">
        <f t="shared" si="1"/>
        <v>4.36270125773159</v>
      </c>
    </row>
    <row r="58" spans="1:18">
      <c r="A58" s="3">
        <v>31</v>
      </c>
      <c r="B58" s="6">
        <v>-139.655639912753</v>
      </c>
      <c r="C58" s="6"/>
      <c r="D58" s="6">
        <v>-132.9</v>
      </c>
      <c r="E58" s="6">
        <v>-140.57</v>
      </c>
      <c r="F58" s="6"/>
      <c r="G58" s="6"/>
      <c r="H58" s="6"/>
      <c r="I58" s="6"/>
      <c r="J58" s="6"/>
      <c r="K58" s="6"/>
      <c r="L58" s="6"/>
      <c r="M58" s="6"/>
      <c r="N58" s="6"/>
      <c r="Q58" s="3">
        <f t="shared" si="0"/>
        <v>-137.708546637584</v>
      </c>
      <c r="R58" s="3">
        <f t="shared" si="1"/>
        <v>4.18934412129814</v>
      </c>
    </row>
    <row r="59" spans="1:18">
      <c r="A59" s="3">
        <v>32</v>
      </c>
      <c r="B59" s="6">
        <v>-139.13956624201</v>
      </c>
      <c r="C59" s="6"/>
      <c r="D59" s="6">
        <v>-132.63</v>
      </c>
      <c r="E59" s="6">
        <v>-140.07</v>
      </c>
      <c r="F59" s="6"/>
      <c r="G59" s="6"/>
      <c r="H59" s="6"/>
      <c r="I59" s="6"/>
      <c r="J59" s="6"/>
      <c r="K59" s="6"/>
      <c r="L59" s="6"/>
      <c r="M59" s="6"/>
      <c r="N59" s="6"/>
      <c r="Q59" s="3">
        <f t="shared" si="0"/>
        <v>-137.279855414003</v>
      </c>
      <c r="R59" s="3">
        <f t="shared" si="1"/>
        <v>4.05367651309943</v>
      </c>
    </row>
    <row r="60" spans="1:18">
      <c r="A60" s="3">
        <v>33</v>
      </c>
      <c r="B60" s="6">
        <v>-138.619430534372</v>
      </c>
      <c r="C60" s="6"/>
      <c r="D60" s="6">
        <v>-132.36</v>
      </c>
      <c r="E60" s="6">
        <v>-139.58</v>
      </c>
      <c r="F60" s="6"/>
      <c r="G60" s="6"/>
      <c r="H60" s="6"/>
      <c r="I60" s="6"/>
      <c r="J60" s="6"/>
      <c r="K60" s="6"/>
      <c r="L60" s="6"/>
      <c r="M60" s="6"/>
      <c r="N60" s="6"/>
      <c r="Q60" s="3">
        <f t="shared" si="0"/>
        <v>-136.853143511457</v>
      </c>
      <c r="R60" s="3">
        <f t="shared" si="1"/>
        <v>3.92070496027022</v>
      </c>
    </row>
    <row r="61" spans="1:18">
      <c r="A61" s="3">
        <v>34</v>
      </c>
      <c r="B61" s="6">
        <v>-138.090828598381</v>
      </c>
      <c r="C61" s="6"/>
      <c r="D61" s="6">
        <v>-132.18</v>
      </c>
      <c r="E61" s="6">
        <v>-139.09</v>
      </c>
      <c r="F61" s="6"/>
      <c r="G61" s="6"/>
      <c r="H61" s="6"/>
      <c r="I61" s="6"/>
      <c r="J61" s="6"/>
      <c r="K61" s="6"/>
      <c r="L61" s="6"/>
      <c r="M61" s="6"/>
      <c r="N61" s="6"/>
      <c r="Q61" s="3">
        <f t="shared" si="0"/>
        <v>-136.453609532794</v>
      </c>
      <c r="R61" s="3">
        <f t="shared" si="1"/>
        <v>3.73462042268581</v>
      </c>
    </row>
    <row r="62" spans="1:18">
      <c r="A62" s="3">
        <v>35</v>
      </c>
      <c r="B62" s="6">
        <v>-137.59296553633</v>
      </c>
      <c r="C62" s="6"/>
      <c r="D62" s="6">
        <v>-131.93</v>
      </c>
      <c r="E62" s="6">
        <v>-138.61</v>
      </c>
      <c r="F62" s="6"/>
      <c r="G62" s="6"/>
      <c r="H62" s="6"/>
      <c r="I62" s="6"/>
      <c r="J62" s="6"/>
      <c r="K62" s="6"/>
      <c r="L62" s="6"/>
      <c r="M62" s="6"/>
      <c r="N62" s="6"/>
      <c r="Q62" s="3">
        <f t="shared" si="0"/>
        <v>-136.044321845443</v>
      </c>
      <c r="R62" s="3">
        <f t="shared" si="1"/>
        <v>3.59921143599433</v>
      </c>
    </row>
    <row r="63" spans="1:18">
      <c r="A63" s="3">
        <v>36</v>
      </c>
      <c r="B63" s="6">
        <v>-137.071431515737</v>
      </c>
      <c r="C63" s="6"/>
      <c r="D63" s="6">
        <v>-131.72</v>
      </c>
      <c r="E63" s="6">
        <v>-138.11</v>
      </c>
      <c r="F63" s="6"/>
      <c r="G63" s="6"/>
      <c r="H63" s="6"/>
      <c r="I63" s="6"/>
      <c r="J63" s="6"/>
      <c r="K63" s="6"/>
      <c r="L63" s="6"/>
      <c r="M63" s="6"/>
      <c r="N63" s="6"/>
      <c r="Q63" s="3">
        <f t="shared" si="0"/>
        <v>-135.633810505246</v>
      </c>
      <c r="R63" s="3">
        <f t="shared" si="1"/>
        <v>3.42900723641036</v>
      </c>
    </row>
    <row r="64" spans="1:18">
      <c r="A64" s="3">
        <v>37</v>
      </c>
      <c r="B64" s="6">
        <v>-136.606569354833</v>
      </c>
      <c r="C64" s="6"/>
      <c r="D64" s="6">
        <v>-131.43</v>
      </c>
      <c r="E64" s="6">
        <v>-137.62</v>
      </c>
      <c r="F64" s="6"/>
      <c r="G64" s="6"/>
      <c r="H64" s="6"/>
      <c r="I64" s="6"/>
      <c r="J64" s="6"/>
      <c r="K64" s="6"/>
      <c r="L64" s="6"/>
      <c r="M64" s="6"/>
      <c r="N64" s="6"/>
      <c r="Q64" s="3">
        <f t="shared" si="0"/>
        <v>-135.218856451611</v>
      </c>
      <c r="R64" s="3">
        <f t="shared" si="1"/>
        <v>3.32014085941043</v>
      </c>
    </row>
    <row r="65" spans="1:18">
      <c r="A65" s="3">
        <v>38</v>
      </c>
      <c r="B65" s="6">
        <v>-136.148000747925</v>
      </c>
      <c r="C65" s="6"/>
      <c r="D65" s="6">
        <v>-131.18</v>
      </c>
      <c r="E65" s="6">
        <v>-137.11</v>
      </c>
      <c r="F65" s="6"/>
      <c r="G65" s="6"/>
      <c r="H65" s="6"/>
      <c r="I65" s="6"/>
      <c r="J65" s="6"/>
      <c r="K65" s="6"/>
      <c r="L65" s="6"/>
      <c r="M65" s="6"/>
      <c r="N65" s="6"/>
      <c r="Q65" s="3">
        <f t="shared" si="0"/>
        <v>-134.812666915975</v>
      </c>
      <c r="R65" s="3">
        <f t="shared" si="1"/>
        <v>3.18254023259137</v>
      </c>
    </row>
    <row r="66" spans="1:18">
      <c r="A66" s="3">
        <v>39</v>
      </c>
      <c r="B66" s="6">
        <v>-135.684497439254</v>
      </c>
      <c r="C66" s="6"/>
      <c r="D66" s="6">
        <v>-130.96</v>
      </c>
      <c r="E66" s="6">
        <v>-136.59</v>
      </c>
      <c r="F66" s="6"/>
      <c r="G66" s="6"/>
      <c r="H66" s="6"/>
      <c r="I66" s="6"/>
      <c r="J66" s="6"/>
      <c r="K66" s="6"/>
      <c r="L66" s="6"/>
      <c r="M66" s="6"/>
      <c r="N66" s="6"/>
      <c r="Q66" s="3">
        <f t="shared" si="0"/>
        <v>-134.411499146418</v>
      </c>
      <c r="R66" s="3">
        <f t="shared" si="1"/>
        <v>3.02318019479033</v>
      </c>
    </row>
    <row r="67" spans="1:18">
      <c r="A67" s="3">
        <v>40</v>
      </c>
      <c r="B67" s="6">
        <v>-135.202651694762</v>
      </c>
      <c r="C67" s="6"/>
      <c r="D67" s="6">
        <v>-130.8</v>
      </c>
      <c r="E67" s="6">
        <v>-136.09</v>
      </c>
      <c r="F67" s="6"/>
      <c r="G67" s="6"/>
      <c r="H67" s="6"/>
      <c r="I67" s="6"/>
      <c r="J67" s="6"/>
      <c r="K67" s="6"/>
      <c r="L67" s="6"/>
      <c r="M67" s="6"/>
      <c r="N67" s="6"/>
      <c r="Q67" s="3">
        <f t="shared" si="0"/>
        <v>-134.030883898254</v>
      </c>
      <c r="R67" s="3">
        <f t="shared" si="1"/>
        <v>2.83298514410152</v>
      </c>
    </row>
    <row r="68" spans="1:18">
      <c r="A68" s="3">
        <v>41</v>
      </c>
      <c r="B68" s="6">
        <v>-134.756258589419</v>
      </c>
      <c r="C68" s="6"/>
      <c r="D68" s="6">
        <v>-130.49</v>
      </c>
      <c r="E68" s="6">
        <v>-135.58</v>
      </c>
      <c r="F68" s="6"/>
      <c r="G68" s="6"/>
      <c r="H68" s="6"/>
      <c r="I68" s="6"/>
      <c r="J68" s="6"/>
      <c r="K68" s="6"/>
      <c r="L68" s="6"/>
      <c r="M68" s="6"/>
      <c r="N68" s="6"/>
      <c r="Q68" s="3">
        <f t="shared" si="0"/>
        <v>-133.60875286314</v>
      </c>
      <c r="R68" s="3">
        <f t="shared" si="1"/>
        <v>2.73214239085061</v>
      </c>
    </row>
    <row r="69" spans="1:18">
      <c r="A69" s="3">
        <v>42</v>
      </c>
      <c r="B69" s="6">
        <v>-134.343671219169</v>
      </c>
      <c r="C69" s="6"/>
      <c r="D69" s="6">
        <v>-130.29</v>
      </c>
      <c r="E69" s="6">
        <v>-135.07</v>
      </c>
      <c r="F69" s="6"/>
      <c r="G69" s="6"/>
      <c r="H69" s="6"/>
      <c r="I69" s="6"/>
      <c r="J69" s="6"/>
      <c r="K69" s="6"/>
      <c r="L69" s="6"/>
      <c r="M69" s="6"/>
      <c r="N69" s="6"/>
      <c r="Q69" s="3">
        <f t="shared" si="0"/>
        <v>-133.234557073056</v>
      </c>
      <c r="R69" s="3">
        <f t="shared" si="1"/>
        <v>2.57579126519026</v>
      </c>
    </row>
    <row r="70" spans="1:18">
      <c r="A70" s="3">
        <v>43</v>
      </c>
      <c r="B70" s="6">
        <v>-133.938444596171</v>
      </c>
      <c r="C70" s="6"/>
      <c r="D70" s="6">
        <v>-130.22</v>
      </c>
      <c r="E70" s="6">
        <v>-134.54</v>
      </c>
      <c r="F70" s="6"/>
      <c r="G70" s="6"/>
      <c r="H70" s="6"/>
      <c r="I70" s="6"/>
      <c r="J70" s="6"/>
      <c r="K70" s="6"/>
      <c r="L70" s="6"/>
      <c r="M70" s="6"/>
      <c r="N70" s="6"/>
      <c r="Q70" s="3">
        <f t="shared" si="0"/>
        <v>-132.899481532057</v>
      </c>
      <c r="R70" s="3">
        <f t="shared" si="1"/>
        <v>2.33991093557957</v>
      </c>
    </row>
    <row r="71" spans="1:18">
      <c r="A71" s="3">
        <v>44</v>
      </c>
      <c r="B71" s="6">
        <v>-133.533685691052</v>
      </c>
      <c r="C71" s="6"/>
      <c r="D71" s="6">
        <v>-129.93</v>
      </c>
      <c r="E71" s="6">
        <v>-134.03</v>
      </c>
      <c r="F71" s="6"/>
      <c r="G71" s="6"/>
      <c r="H71" s="6"/>
      <c r="I71" s="6"/>
      <c r="J71" s="6"/>
      <c r="K71" s="6"/>
      <c r="L71" s="6"/>
      <c r="M71" s="6"/>
      <c r="N71" s="6"/>
      <c r="Q71" s="3">
        <f t="shared" si="0"/>
        <v>-132.497895230351</v>
      </c>
      <c r="R71" s="3">
        <f t="shared" si="1"/>
        <v>2.23766539251513</v>
      </c>
    </row>
    <row r="72" spans="1:18">
      <c r="A72" s="3">
        <v>45</v>
      </c>
      <c r="B72" s="6">
        <v>-133.121959169083</v>
      </c>
      <c r="C72" s="6"/>
      <c r="D72" s="6">
        <v>-129.73</v>
      </c>
      <c r="E72" s="6">
        <v>-133.56</v>
      </c>
      <c r="F72" s="6"/>
      <c r="G72" s="6"/>
      <c r="H72" s="6"/>
      <c r="I72" s="6"/>
      <c r="J72" s="6"/>
      <c r="K72" s="6"/>
      <c r="L72" s="6"/>
      <c r="M72" s="6"/>
      <c r="N72" s="6"/>
      <c r="Q72" s="3">
        <f t="shared" si="0"/>
        <v>-132.137319723028</v>
      </c>
      <c r="R72" s="3">
        <f t="shared" si="1"/>
        <v>2.09627315229818</v>
      </c>
    </row>
    <row r="73" spans="1:18">
      <c r="A73" s="3">
        <v>46</v>
      </c>
      <c r="B73" s="6">
        <v>-132.725031157198</v>
      </c>
      <c r="C73" s="6"/>
      <c r="D73" s="6">
        <v>-129.44</v>
      </c>
      <c r="E73" s="6">
        <v>-133.04</v>
      </c>
      <c r="F73" s="6"/>
      <c r="G73" s="6"/>
      <c r="H73" s="6"/>
      <c r="I73" s="6"/>
      <c r="J73" s="6"/>
      <c r="K73" s="6"/>
      <c r="L73" s="6"/>
      <c r="M73" s="6"/>
      <c r="N73" s="6"/>
      <c r="Q73" s="3">
        <f t="shared" si="0"/>
        <v>-131.735010385733</v>
      </c>
      <c r="R73" s="3">
        <f t="shared" si="1"/>
        <v>1.99376674813018</v>
      </c>
    </row>
    <row r="74" spans="1:18">
      <c r="A74" s="3">
        <v>47</v>
      </c>
      <c r="B74" s="6">
        <v>-132.328564819217</v>
      </c>
      <c r="C74" s="6"/>
      <c r="D74" s="6">
        <v>-129.09</v>
      </c>
      <c r="E74" s="6">
        <v>-132.55</v>
      </c>
      <c r="F74" s="6"/>
      <c r="G74" s="6"/>
      <c r="H74" s="6"/>
      <c r="I74" s="6"/>
      <c r="J74" s="6"/>
      <c r="K74" s="6"/>
      <c r="L74" s="6"/>
      <c r="M74" s="6"/>
      <c r="N74" s="6"/>
      <c r="Q74" s="3">
        <f t="shared" si="0"/>
        <v>-131.322854939739</v>
      </c>
      <c r="R74" s="3">
        <f t="shared" si="1"/>
        <v>1.9368761631193</v>
      </c>
    </row>
    <row r="75" spans="1:18">
      <c r="A75" s="3">
        <v>48</v>
      </c>
      <c r="B75" s="6">
        <v>-131.915749951165</v>
      </c>
      <c r="C75" s="6"/>
      <c r="D75" s="6">
        <v>-128.76</v>
      </c>
      <c r="E75" s="6">
        <v>-132.08</v>
      </c>
      <c r="F75" s="6"/>
      <c r="G75" s="6"/>
      <c r="H75" s="6"/>
      <c r="I75" s="6"/>
      <c r="J75" s="6"/>
      <c r="K75" s="6"/>
      <c r="L75" s="6"/>
      <c r="M75" s="6"/>
      <c r="N75" s="6"/>
      <c r="Q75" s="3">
        <f t="shared" si="0"/>
        <v>-130.918583317055</v>
      </c>
      <c r="R75" s="3">
        <f t="shared" si="1"/>
        <v>1.87119105709084</v>
      </c>
    </row>
    <row r="76" spans="1:18">
      <c r="A76" s="3">
        <v>49</v>
      </c>
      <c r="B76" s="6">
        <v>-131.522026907767</v>
      </c>
      <c r="C76" s="6"/>
      <c r="D76" s="6">
        <v>-128.38</v>
      </c>
      <c r="E76" s="6">
        <v>-131.62</v>
      </c>
      <c r="F76" s="6"/>
      <c r="G76" s="6"/>
      <c r="H76" s="6"/>
      <c r="I76" s="6"/>
      <c r="J76" s="6"/>
      <c r="K76" s="6"/>
      <c r="L76" s="6"/>
      <c r="M76" s="6"/>
      <c r="N76" s="6"/>
      <c r="Q76" s="3">
        <f t="shared" si="0"/>
        <v>-130.507342302589</v>
      </c>
      <c r="R76" s="3">
        <f t="shared" si="1"/>
        <v>1.84298362336429</v>
      </c>
    </row>
    <row r="77" spans="1:18">
      <c r="A77" s="3">
        <v>50</v>
      </c>
      <c r="B77" s="6">
        <v>-131.122497122127</v>
      </c>
      <c r="C77" s="6"/>
      <c r="D77" s="6">
        <v>-128.18</v>
      </c>
      <c r="E77" s="6">
        <v>-131.19</v>
      </c>
      <c r="F77" s="6"/>
      <c r="G77" s="6"/>
      <c r="H77" s="6"/>
      <c r="I77" s="6"/>
      <c r="J77" s="6"/>
      <c r="K77" s="6"/>
      <c r="L77" s="6"/>
      <c r="M77" s="6"/>
      <c r="N77" s="6"/>
      <c r="Q77" s="3">
        <f t="shared" si="0"/>
        <v>-130.164165707376</v>
      </c>
      <c r="R77" s="3">
        <f t="shared" si="1"/>
        <v>1.71866934730752</v>
      </c>
    </row>
    <row r="78" spans="1:18">
      <c r="A78" s="3">
        <v>51</v>
      </c>
      <c r="B78" s="6">
        <v>-130.740068507965</v>
      </c>
      <c r="C78" s="6"/>
      <c r="D78" s="6">
        <v>-127.63</v>
      </c>
      <c r="E78" s="6">
        <v>-130.72</v>
      </c>
      <c r="F78" s="6"/>
      <c r="G78" s="6"/>
      <c r="H78" s="6"/>
      <c r="I78" s="6"/>
      <c r="J78" s="6"/>
      <c r="K78" s="6"/>
      <c r="L78" s="6"/>
      <c r="M78" s="6"/>
      <c r="N78" s="6"/>
      <c r="Q78" s="3">
        <f t="shared" si="0"/>
        <v>-129.696689502655</v>
      </c>
      <c r="R78" s="3">
        <f t="shared" si="1"/>
        <v>1.7898337385191</v>
      </c>
    </row>
    <row r="79" spans="1:18">
      <c r="A79" s="3">
        <v>52</v>
      </c>
      <c r="B79" s="6">
        <v>-130.376916939649</v>
      </c>
      <c r="C79" s="6"/>
      <c r="D79" s="6">
        <v>-127.25</v>
      </c>
      <c r="E79" s="6">
        <v>-130.27</v>
      </c>
      <c r="F79" s="6"/>
      <c r="G79" s="6"/>
      <c r="H79" s="6"/>
      <c r="I79" s="6"/>
      <c r="J79" s="6"/>
      <c r="K79" s="6"/>
      <c r="L79" s="6"/>
      <c r="M79" s="6"/>
      <c r="N79" s="6"/>
      <c r="Q79" s="3">
        <f t="shared" si="0"/>
        <v>-129.298972313216</v>
      </c>
      <c r="R79" s="3">
        <f t="shared" si="1"/>
        <v>1.77526715263965</v>
      </c>
    </row>
    <row r="80" spans="1:18">
      <c r="A80" s="3">
        <v>53</v>
      </c>
      <c r="B80" s="6">
        <v>-129.978902704511</v>
      </c>
      <c r="C80" s="6"/>
      <c r="D80" s="6">
        <v>-126.96</v>
      </c>
      <c r="E80" s="6">
        <v>-129.84</v>
      </c>
      <c r="F80" s="6"/>
      <c r="G80" s="6"/>
      <c r="H80" s="6"/>
      <c r="I80" s="6"/>
      <c r="J80" s="6"/>
      <c r="K80" s="6"/>
      <c r="L80" s="6"/>
      <c r="M80" s="6"/>
      <c r="N80" s="6"/>
      <c r="Q80" s="3">
        <f t="shared" si="0"/>
        <v>-128.926300901504</v>
      </c>
      <c r="R80" s="3">
        <f t="shared" si="1"/>
        <v>1.70428222920112</v>
      </c>
    </row>
    <row r="81" spans="1:18">
      <c r="A81" s="3">
        <v>54</v>
      </c>
      <c r="B81" s="6">
        <v>-129.587798869223</v>
      </c>
      <c r="C81" s="6"/>
      <c r="D81" s="6">
        <v>-126.72</v>
      </c>
      <c r="E81" s="6">
        <v>-129.39</v>
      </c>
      <c r="F81" s="6"/>
      <c r="G81" s="6"/>
      <c r="H81" s="6"/>
      <c r="I81" s="6"/>
      <c r="J81" s="6"/>
      <c r="K81" s="6"/>
      <c r="L81" s="6"/>
      <c r="M81" s="6"/>
      <c r="N81" s="6"/>
      <c r="Q81" s="3">
        <f t="shared" si="0"/>
        <v>-128.565932956408</v>
      </c>
      <c r="R81" s="3">
        <f t="shared" si="1"/>
        <v>1.60168113487998</v>
      </c>
    </row>
    <row r="82" spans="1:18">
      <c r="A82" s="3">
        <v>55</v>
      </c>
      <c r="B82" s="6">
        <v>-129.215149301283</v>
      </c>
      <c r="C82" s="6"/>
      <c r="D82" s="6">
        <v>-126.46</v>
      </c>
      <c r="E82" s="6">
        <v>-128.99</v>
      </c>
      <c r="F82" s="6"/>
      <c r="G82" s="6"/>
      <c r="H82" s="6"/>
      <c r="I82" s="6"/>
      <c r="J82" s="6"/>
      <c r="K82" s="6"/>
      <c r="L82" s="6"/>
      <c r="M82" s="6"/>
      <c r="N82" s="6"/>
      <c r="Q82" s="3">
        <f t="shared" si="0"/>
        <v>-128.221716433761</v>
      </c>
      <c r="R82" s="3">
        <f t="shared" si="1"/>
        <v>1.52983876493726</v>
      </c>
    </row>
    <row r="83" spans="1:18">
      <c r="A83" s="3">
        <v>56</v>
      </c>
      <c r="B83" s="6">
        <v>-128.828806289382</v>
      </c>
      <c r="C83" s="6"/>
      <c r="D83" s="6">
        <v>-126.32</v>
      </c>
      <c r="E83" s="6">
        <v>-128.56</v>
      </c>
      <c r="F83" s="6"/>
      <c r="G83" s="6"/>
      <c r="H83" s="6"/>
      <c r="I83" s="6"/>
      <c r="J83" s="6"/>
      <c r="K83" s="6"/>
      <c r="L83" s="6"/>
      <c r="M83" s="6"/>
      <c r="N83" s="6"/>
      <c r="Q83" s="3">
        <f t="shared" si="0"/>
        <v>-127.902935429794</v>
      </c>
      <c r="R83" s="3">
        <f t="shared" si="1"/>
        <v>1.37743516597903</v>
      </c>
    </row>
    <row r="84" spans="1:18">
      <c r="A84" s="3">
        <v>57</v>
      </c>
      <c r="B84" s="6">
        <v>-128.456733247826</v>
      </c>
      <c r="C84" s="6"/>
      <c r="D84" s="6">
        <v>-126.09</v>
      </c>
      <c r="E84" s="6">
        <v>-128.16</v>
      </c>
      <c r="F84" s="6"/>
      <c r="G84" s="6"/>
      <c r="H84" s="6"/>
      <c r="I84" s="6"/>
      <c r="J84" s="6"/>
      <c r="K84" s="6"/>
      <c r="L84" s="6"/>
      <c r="M84" s="6"/>
      <c r="N84" s="6"/>
      <c r="Q84" s="3">
        <f t="shared" si="0"/>
        <v>-127.568911082609</v>
      </c>
      <c r="R84" s="3">
        <f t="shared" si="1"/>
        <v>1.28933942303351</v>
      </c>
    </row>
    <row r="85" spans="1:18">
      <c r="A85" s="3">
        <v>58</v>
      </c>
      <c r="B85" s="6">
        <v>-128.100143608126</v>
      </c>
      <c r="C85" s="6"/>
      <c r="D85" s="6">
        <v>-125.9</v>
      </c>
      <c r="E85" s="6">
        <v>-127.76</v>
      </c>
      <c r="F85" s="6"/>
      <c r="G85" s="6"/>
      <c r="H85" s="6"/>
      <c r="I85" s="6"/>
      <c r="J85" s="6"/>
      <c r="K85" s="6"/>
      <c r="L85" s="6"/>
      <c r="M85" s="6"/>
      <c r="N85" s="6"/>
      <c r="Q85" s="3">
        <f t="shared" si="0"/>
        <v>-127.253381202709</v>
      </c>
      <c r="R85" s="3">
        <f t="shared" si="1"/>
        <v>1.18433733725704</v>
      </c>
    </row>
    <row r="86" spans="1:18">
      <c r="A86" s="3">
        <v>59</v>
      </c>
      <c r="B86" s="6">
        <v>-127.688487934204</v>
      </c>
      <c r="C86" s="6"/>
      <c r="D86" s="6">
        <v>-125.58</v>
      </c>
      <c r="E86" s="6">
        <v>-127.37</v>
      </c>
      <c r="F86" s="6"/>
      <c r="G86" s="6"/>
      <c r="H86" s="6"/>
      <c r="I86" s="6"/>
      <c r="J86" s="6"/>
      <c r="K86" s="6"/>
      <c r="L86" s="6"/>
      <c r="M86" s="6"/>
      <c r="N86" s="6"/>
      <c r="Q86" s="3">
        <f t="shared" si="0"/>
        <v>-126.879495978068</v>
      </c>
      <c r="R86" s="3">
        <f t="shared" si="1"/>
        <v>1.13660722715438</v>
      </c>
    </row>
    <row r="87" spans="1:18">
      <c r="A87" s="3">
        <v>60</v>
      </c>
      <c r="B87" s="6">
        <v>-127.294782746273</v>
      </c>
      <c r="C87" s="6"/>
      <c r="D87" s="6">
        <v>-124.99</v>
      </c>
      <c r="E87" s="6">
        <v>-126.97</v>
      </c>
      <c r="F87" s="6"/>
      <c r="G87" s="6"/>
      <c r="H87" s="6"/>
      <c r="I87" s="6"/>
      <c r="J87" s="6"/>
      <c r="K87" s="6"/>
      <c r="L87" s="6"/>
      <c r="M87" s="6"/>
      <c r="N87" s="6"/>
      <c r="Q87" s="3">
        <f t="shared" si="0"/>
        <v>-126.418260915424</v>
      </c>
      <c r="R87" s="3">
        <f t="shared" si="1"/>
        <v>1.24752470515246</v>
      </c>
    </row>
    <row r="88" spans="1:18">
      <c r="A88" s="3">
        <v>61</v>
      </c>
      <c r="B88" s="6">
        <v>-126.885118656559</v>
      </c>
      <c r="C88" s="6"/>
      <c r="D88" s="6">
        <v>-124.44</v>
      </c>
      <c r="E88" s="6">
        <v>-126.61</v>
      </c>
      <c r="F88" s="6"/>
      <c r="G88" s="6"/>
      <c r="H88" s="6"/>
      <c r="I88" s="6"/>
      <c r="J88" s="6"/>
      <c r="K88" s="6"/>
      <c r="L88" s="6"/>
      <c r="M88" s="6"/>
      <c r="N88" s="6"/>
      <c r="Q88" s="3">
        <f t="shared" si="0"/>
        <v>-125.97837288552</v>
      </c>
      <c r="R88" s="3">
        <f t="shared" si="1"/>
        <v>1.33935279891942</v>
      </c>
    </row>
    <row r="89" spans="1:18">
      <c r="A89" s="3">
        <v>62</v>
      </c>
      <c r="B89" s="6">
        <v>-126.460405131267</v>
      </c>
      <c r="C89" s="6"/>
      <c r="D89" s="6">
        <v>-124.01</v>
      </c>
      <c r="E89" s="6">
        <v>-126.24</v>
      </c>
      <c r="F89" s="6"/>
      <c r="G89" s="6"/>
      <c r="H89" s="6"/>
      <c r="I89" s="6"/>
      <c r="J89" s="6"/>
      <c r="K89" s="6"/>
      <c r="L89" s="6"/>
      <c r="M89" s="6"/>
      <c r="N89" s="6"/>
      <c r="Q89" s="3">
        <f t="shared" si="0"/>
        <v>-125.570135043756</v>
      </c>
      <c r="R89" s="3">
        <f t="shared" si="1"/>
        <v>1.35560341602478</v>
      </c>
    </row>
    <row r="90" spans="1:18">
      <c r="A90" s="3">
        <v>63</v>
      </c>
      <c r="B90" s="6">
        <v>-126.083296032994</v>
      </c>
      <c r="C90" s="6"/>
      <c r="D90" s="6">
        <v>-123.61</v>
      </c>
      <c r="E90" s="6">
        <v>-125.84</v>
      </c>
      <c r="F90" s="6"/>
      <c r="G90" s="6"/>
      <c r="H90" s="6"/>
      <c r="I90" s="6"/>
      <c r="J90" s="6"/>
      <c r="K90" s="6"/>
      <c r="L90" s="6"/>
      <c r="M90" s="6"/>
      <c r="N90" s="6"/>
      <c r="Q90" s="3">
        <f t="shared" si="0"/>
        <v>-125.177765344331</v>
      </c>
      <c r="R90" s="3">
        <f t="shared" si="1"/>
        <v>1.36316336918302</v>
      </c>
    </row>
    <row r="91" spans="1:18">
      <c r="A91" s="3">
        <v>64</v>
      </c>
      <c r="B91" s="6">
        <v>-125.683050921436</v>
      </c>
      <c r="C91" s="6"/>
      <c r="D91" s="6">
        <v>-123.44</v>
      </c>
      <c r="E91" s="6">
        <v>-125.47</v>
      </c>
      <c r="F91" s="6"/>
      <c r="G91" s="6"/>
      <c r="H91" s="6"/>
      <c r="I91" s="6"/>
      <c r="J91" s="6"/>
      <c r="K91" s="6"/>
      <c r="L91" s="6"/>
      <c r="M91" s="6"/>
      <c r="N91" s="6"/>
      <c r="Q91" s="3">
        <f t="shared" ref="Q91:Q127" si="2">AVERAGE(B91:N91)</f>
        <v>-124.864350307145</v>
      </c>
      <c r="R91" s="3">
        <f t="shared" ref="R91:R127" si="3">STDEV(B91:N91)</f>
        <v>1.23811470465379</v>
      </c>
    </row>
    <row r="92" spans="1:18">
      <c r="A92" s="3">
        <v>65</v>
      </c>
      <c r="B92" s="6">
        <v>-125.269661665192</v>
      </c>
      <c r="C92" s="6"/>
      <c r="D92" s="6">
        <v>-122.76</v>
      </c>
      <c r="E92" s="6">
        <v>-125.09</v>
      </c>
      <c r="F92" s="6"/>
      <c r="G92" s="6"/>
      <c r="H92" s="6"/>
      <c r="I92" s="6"/>
      <c r="J92" s="6"/>
      <c r="K92" s="6"/>
      <c r="L92" s="6"/>
      <c r="M92" s="6"/>
      <c r="N92" s="6"/>
      <c r="Q92" s="3">
        <f t="shared" si="2"/>
        <v>-124.373220555064</v>
      </c>
      <c r="R92" s="3">
        <f t="shared" si="3"/>
        <v>1.39997499904307</v>
      </c>
    </row>
    <row r="93" spans="1:18">
      <c r="A93" s="3">
        <v>66</v>
      </c>
      <c r="B93" s="6">
        <v>-124.819455068245</v>
      </c>
      <c r="C93" s="6"/>
      <c r="D93" s="6">
        <v>-122.17</v>
      </c>
      <c r="E93" s="6">
        <v>-124.69</v>
      </c>
      <c r="F93" s="6"/>
      <c r="G93" s="6"/>
      <c r="H93" s="6"/>
      <c r="I93" s="6"/>
      <c r="J93" s="6"/>
      <c r="K93" s="6"/>
      <c r="L93" s="6"/>
      <c r="M93" s="6"/>
      <c r="N93" s="6"/>
      <c r="Q93" s="3">
        <f t="shared" si="2"/>
        <v>-123.893151689415</v>
      </c>
      <c r="R93" s="3">
        <f t="shared" si="3"/>
        <v>1.49369624161806</v>
      </c>
    </row>
    <row r="94" spans="1:18">
      <c r="A94" s="3">
        <v>67</v>
      </c>
      <c r="B94" s="6">
        <v>-124.400173460792</v>
      </c>
      <c r="C94" s="6"/>
      <c r="D94" s="6">
        <v>-121.92</v>
      </c>
      <c r="E94" s="6">
        <v>-124.29</v>
      </c>
      <c r="F94" s="6"/>
      <c r="G94" s="6"/>
      <c r="H94" s="6"/>
      <c r="I94" s="6"/>
      <c r="J94" s="6"/>
      <c r="K94" s="6"/>
      <c r="L94" s="6"/>
      <c r="M94" s="6"/>
      <c r="N94" s="6"/>
      <c r="Q94" s="3">
        <f t="shared" si="2"/>
        <v>-123.536724486931</v>
      </c>
      <c r="R94" s="3">
        <f t="shared" si="3"/>
        <v>1.40120772829964</v>
      </c>
    </row>
    <row r="95" spans="1:18">
      <c r="A95" s="3">
        <v>68</v>
      </c>
      <c r="B95" s="6">
        <v>-123.975598529624</v>
      </c>
      <c r="C95" s="6"/>
      <c r="D95" s="6">
        <v>-121.57</v>
      </c>
      <c r="E95" s="6">
        <v>-123.9</v>
      </c>
      <c r="F95" s="6"/>
      <c r="G95" s="6"/>
      <c r="H95" s="6"/>
      <c r="I95" s="6"/>
      <c r="J95" s="6"/>
      <c r="K95" s="6"/>
      <c r="L95" s="6"/>
      <c r="M95" s="6"/>
      <c r="N95" s="6"/>
      <c r="Q95" s="3">
        <f t="shared" si="2"/>
        <v>-123.148532843208</v>
      </c>
      <c r="R95" s="3">
        <f t="shared" si="3"/>
        <v>1.36757202268659</v>
      </c>
    </row>
    <row r="96" spans="1:18">
      <c r="A96" s="3">
        <v>69</v>
      </c>
      <c r="B96" s="6">
        <v>-123.559009505416</v>
      </c>
      <c r="C96" s="6"/>
      <c r="D96" s="6">
        <v>-121.22</v>
      </c>
      <c r="E96" s="6">
        <v>-123.49</v>
      </c>
      <c r="F96" s="6"/>
      <c r="G96" s="6"/>
      <c r="H96" s="6"/>
      <c r="I96" s="6"/>
      <c r="J96" s="6"/>
      <c r="K96" s="6"/>
      <c r="L96" s="6"/>
      <c r="M96" s="6"/>
      <c r="N96" s="6"/>
      <c r="Q96" s="3">
        <f t="shared" si="2"/>
        <v>-122.756336501805</v>
      </c>
      <c r="R96" s="3">
        <f t="shared" si="3"/>
        <v>1.33095377945443</v>
      </c>
    </row>
    <row r="97" spans="1:18">
      <c r="A97" s="3">
        <v>70</v>
      </c>
      <c r="B97" s="6">
        <v>-123.126446496596</v>
      </c>
      <c r="C97" s="6"/>
      <c r="D97" s="6">
        <v>-120.85</v>
      </c>
      <c r="E97" s="6">
        <v>-123.1</v>
      </c>
      <c r="F97" s="6"/>
      <c r="G97" s="6"/>
      <c r="H97" s="6"/>
      <c r="I97" s="6"/>
      <c r="J97" s="6"/>
      <c r="K97" s="6"/>
      <c r="L97" s="6"/>
      <c r="M97" s="6"/>
      <c r="N97" s="6"/>
      <c r="Q97" s="3">
        <f t="shared" si="2"/>
        <v>-122.358815498865</v>
      </c>
      <c r="R97" s="3">
        <f t="shared" si="3"/>
        <v>1.30673945815826</v>
      </c>
    </row>
    <row r="98" spans="1:18">
      <c r="A98" s="3">
        <v>71</v>
      </c>
      <c r="B98" s="6">
        <v>-122.663149818373</v>
      </c>
      <c r="C98" s="6"/>
      <c r="D98" s="6">
        <v>-120.4</v>
      </c>
      <c r="E98" s="6">
        <v>-122.71</v>
      </c>
      <c r="F98" s="6"/>
      <c r="G98" s="6"/>
      <c r="H98" s="6"/>
      <c r="I98" s="6"/>
      <c r="J98" s="6"/>
      <c r="K98" s="6"/>
      <c r="L98" s="6"/>
      <c r="M98" s="6"/>
      <c r="N98" s="6"/>
      <c r="Q98" s="3">
        <f t="shared" si="2"/>
        <v>-121.924383272791</v>
      </c>
      <c r="R98" s="3">
        <f t="shared" si="3"/>
        <v>1.32036245275809</v>
      </c>
    </row>
    <row r="99" spans="1:18">
      <c r="A99" s="3">
        <v>72</v>
      </c>
      <c r="B99" s="6">
        <v>-122.236048768793</v>
      </c>
      <c r="C99" s="6"/>
      <c r="D99" s="6">
        <v>-119.43</v>
      </c>
      <c r="E99" s="6">
        <v>-122.29</v>
      </c>
      <c r="F99" s="6"/>
      <c r="G99" s="6"/>
      <c r="H99" s="6"/>
      <c r="I99" s="6"/>
      <c r="J99" s="6"/>
      <c r="K99" s="6"/>
      <c r="L99" s="6"/>
      <c r="M99" s="6"/>
      <c r="N99" s="6"/>
      <c r="Q99" s="3">
        <f t="shared" si="2"/>
        <v>-121.318682922931</v>
      </c>
      <c r="R99" s="3">
        <f t="shared" si="3"/>
        <v>1.6358698210327</v>
      </c>
    </row>
    <row r="100" spans="1:18">
      <c r="A100" s="3">
        <v>73</v>
      </c>
      <c r="B100" s="6">
        <v>-121.793417506755</v>
      </c>
      <c r="C100" s="6"/>
      <c r="D100" s="6">
        <v>-118.92</v>
      </c>
      <c r="E100" s="6">
        <v>-121.87</v>
      </c>
      <c r="F100" s="6"/>
      <c r="G100" s="6"/>
      <c r="H100" s="6"/>
      <c r="I100" s="6"/>
      <c r="J100" s="6"/>
      <c r="K100" s="6"/>
      <c r="L100" s="6"/>
      <c r="M100" s="6"/>
      <c r="N100" s="6"/>
      <c r="Q100" s="3">
        <f t="shared" si="2"/>
        <v>-120.861139168918</v>
      </c>
      <c r="R100" s="3">
        <f t="shared" si="3"/>
        <v>1.68151187162019</v>
      </c>
    </row>
    <row r="101" spans="1:18">
      <c r="A101" s="3">
        <v>74</v>
      </c>
      <c r="B101" s="6">
        <v>-121.331342210561</v>
      </c>
      <c r="C101" s="6"/>
      <c r="D101" s="6">
        <v>-118.55</v>
      </c>
      <c r="E101" s="6">
        <v>-121.43</v>
      </c>
      <c r="F101" s="6"/>
      <c r="G101" s="6"/>
      <c r="H101" s="6"/>
      <c r="I101" s="6"/>
      <c r="J101" s="6"/>
      <c r="K101" s="6"/>
      <c r="L101" s="6"/>
      <c r="M101" s="6"/>
      <c r="N101" s="6"/>
      <c r="Q101" s="3">
        <f t="shared" si="2"/>
        <v>-120.437114070187</v>
      </c>
      <c r="R101" s="3">
        <f t="shared" si="3"/>
        <v>1.63503301962914</v>
      </c>
    </row>
    <row r="102" spans="1:18">
      <c r="A102" s="3">
        <v>75</v>
      </c>
      <c r="B102" s="6">
        <v>-120.831420603068</v>
      </c>
      <c r="C102" s="6"/>
      <c r="D102" s="6">
        <v>-118.3</v>
      </c>
      <c r="E102" s="6">
        <v>-120.99</v>
      </c>
      <c r="F102" s="6"/>
      <c r="G102" s="6"/>
      <c r="H102" s="6"/>
      <c r="I102" s="6"/>
      <c r="J102" s="6"/>
      <c r="K102" s="6"/>
      <c r="L102" s="6"/>
      <c r="M102" s="6"/>
      <c r="N102" s="6"/>
      <c r="Q102" s="3">
        <f t="shared" si="2"/>
        <v>-120.040473534356</v>
      </c>
      <c r="R102" s="3">
        <f t="shared" si="3"/>
        <v>1.50937833200562</v>
      </c>
    </row>
    <row r="103" spans="1:18">
      <c r="A103" s="3">
        <v>76</v>
      </c>
      <c r="B103" s="6">
        <v>-120.327015365116</v>
      </c>
      <c r="C103" s="6"/>
      <c r="D103" s="6">
        <v>-117.81</v>
      </c>
      <c r="E103" s="6">
        <v>-120.53</v>
      </c>
      <c r="F103" s="6"/>
      <c r="G103" s="6"/>
      <c r="H103" s="6"/>
      <c r="I103" s="6"/>
      <c r="J103" s="6"/>
      <c r="K103" s="6"/>
      <c r="L103" s="6"/>
      <c r="M103" s="6"/>
      <c r="N103" s="6"/>
      <c r="Q103" s="3">
        <f t="shared" si="2"/>
        <v>-119.555671788372</v>
      </c>
      <c r="R103" s="3">
        <f t="shared" si="3"/>
        <v>1.51519905789245</v>
      </c>
    </row>
    <row r="104" spans="1:18">
      <c r="A104" s="3">
        <v>77</v>
      </c>
      <c r="B104" s="6">
        <v>-119.834574645882</v>
      </c>
      <c r="C104" s="6"/>
      <c r="D104" s="6">
        <v>-117.51</v>
      </c>
      <c r="E104" s="6">
        <v>-120.06</v>
      </c>
      <c r="F104" s="6"/>
      <c r="G104" s="6"/>
      <c r="H104" s="6"/>
      <c r="I104" s="6"/>
      <c r="J104" s="6"/>
      <c r="K104" s="6"/>
      <c r="L104" s="6"/>
      <c r="M104" s="6"/>
      <c r="N104" s="6"/>
      <c r="Q104" s="3">
        <f t="shared" si="2"/>
        <v>-119.134858215294</v>
      </c>
      <c r="R104" s="3">
        <f t="shared" si="3"/>
        <v>1.411675356598</v>
      </c>
    </row>
    <row r="105" spans="1:18">
      <c r="A105" s="3">
        <v>78</v>
      </c>
      <c r="B105" s="6">
        <v>-119.304022822492</v>
      </c>
      <c r="C105" s="6"/>
      <c r="D105" s="6">
        <v>-116.25</v>
      </c>
      <c r="E105" s="6">
        <v>-119.58</v>
      </c>
      <c r="F105" s="6"/>
      <c r="G105" s="6"/>
      <c r="H105" s="6"/>
      <c r="I105" s="6"/>
      <c r="J105" s="6"/>
      <c r="K105" s="6"/>
      <c r="L105" s="6"/>
      <c r="M105" s="6"/>
      <c r="N105" s="6"/>
      <c r="Q105" s="3">
        <f t="shared" si="2"/>
        <v>-118.378007607497</v>
      </c>
      <c r="R105" s="3">
        <f t="shared" si="3"/>
        <v>1.84806740510221</v>
      </c>
    </row>
    <row r="106" spans="1:18">
      <c r="A106" s="3">
        <v>79</v>
      </c>
      <c r="B106" s="6">
        <v>-118.73501636191</v>
      </c>
      <c r="C106" s="6"/>
      <c r="D106" s="6">
        <v>-115.33</v>
      </c>
      <c r="E106" s="6">
        <v>-119.07</v>
      </c>
      <c r="F106" s="6"/>
      <c r="G106" s="6"/>
      <c r="H106" s="6"/>
      <c r="I106" s="6"/>
      <c r="J106" s="6"/>
      <c r="K106" s="6"/>
      <c r="L106" s="6"/>
      <c r="M106" s="6"/>
      <c r="N106" s="6"/>
      <c r="Q106" s="3">
        <f t="shared" si="2"/>
        <v>-117.711672120637</v>
      </c>
      <c r="R106" s="3">
        <f t="shared" si="3"/>
        <v>2.06937794448246</v>
      </c>
    </row>
    <row r="107" spans="1:18">
      <c r="A107" s="3">
        <v>80</v>
      </c>
      <c r="B107" s="6">
        <v>-118.178721373186</v>
      </c>
      <c r="C107" s="6"/>
      <c r="D107" s="6">
        <v>-114.95</v>
      </c>
      <c r="E107" s="6">
        <v>-118.53</v>
      </c>
      <c r="F107" s="6"/>
      <c r="G107" s="6"/>
      <c r="H107" s="6"/>
      <c r="I107" s="6"/>
      <c r="J107" s="6"/>
      <c r="K107" s="6"/>
      <c r="L107" s="6"/>
      <c r="M107" s="6"/>
      <c r="N107" s="6"/>
      <c r="Q107" s="3">
        <f t="shared" si="2"/>
        <v>-117.219573791062</v>
      </c>
      <c r="R107" s="3">
        <f t="shared" si="3"/>
        <v>1.97334058469914</v>
      </c>
    </row>
    <row r="108" spans="1:18">
      <c r="A108" s="3">
        <v>81</v>
      </c>
      <c r="B108" s="6">
        <v>-117.606873796507</v>
      </c>
      <c r="C108" s="6"/>
      <c r="D108" s="6">
        <v>-114.2</v>
      </c>
      <c r="E108" s="6">
        <v>-118</v>
      </c>
      <c r="F108" s="6"/>
      <c r="G108" s="6"/>
      <c r="H108" s="6"/>
      <c r="I108" s="6"/>
      <c r="J108" s="6"/>
      <c r="K108" s="6"/>
      <c r="L108" s="6"/>
      <c r="M108" s="6"/>
      <c r="N108" s="6"/>
      <c r="Q108" s="3">
        <f t="shared" si="2"/>
        <v>-116.602291265502</v>
      </c>
      <c r="R108" s="3">
        <f t="shared" si="3"/>
        <v>2.08971039768668</v>
      </c>
    </row>
    <row r="109" spans="1:18">
      <c r="A109" s="3">
        <v>82</v>
      </c>
      <c r="B109" s="6">
        <v>-117.050685745189</v>
      </c>
      <c r="C109" s="6"/>
      <c r="D109" s="6">
        <v>-113.26</v>
      </c>
      <c r="E109" s="6">
        <v>-117.44</v>
      </c>
      <c r="F109" s="6"/>
      <c r="G109" s="6"/>
      <c r="H109" s="6"/>
      <c r="I109" s="6"/>
      <c r="J109" s="6"/>
      <c r="K109" s="6"/>
      <c r="L109" s="6"/>
      <c r="M109" s="6"/>
      <c r="N109" s="6"/>
      <c r="Q109" s="3">
        <f t="shared" si="2"/>
        <v>-115.916895248396</v>
      </c>
      <c r="R109" s="3">
        <f t="shared" si="3"/>
        <v>2.30915799978326</v>
      </c>
    </row>
    <row r="110" spans="1:18">
      <c r="A110" s="3">
        <v>83</v>
      </c>
      <c r="B110" s="6">
        <v>-116.397800745272</v>
      </c>
      <c r="C110" s="6"/>
      <c r="D110" s="6">
        <v>-112.32</v>
      </c>
      <c r="E110" s="6">
        <v>-116.81</v>
      </c>
      <c r="F110" s="6"/>
      <c r="G110" s="6"/>
      <c r="H110" s="6"/>
      <c r="I110" s="6"/>
      <c r="J110" s="6"/>
      <c r="K110" s="6"/>
      <c r="L110" s="6"/>
      <c r="M110" s="6"/>
      <c r="N110" s="6"/>
      <c r="Q110" s="3">
        <f t="shared" si="2"/>
        <v>-115.175933581757</v>
      </c>
      <c r="R110" s="3">
        <f t="shared" si="3"/>
        <v>2.48188326154889</v>
      </c>
    </row>
    <row r="111" spans="1:18">
      <c r="A111" s="3">
        <v>84</v>
      </c>
      <c r="B111" s="6">
        <v>-115.738964700219</v>
      </c>
      <c r="C111" s="6"/>
      <c r="D111" s="6">
        <v>-111.21</v>
      </c>
      <c r="E111" s="6">
        <v>-116.11</v>
      </c>
      <c r="F111" s="6"/>
      <c r="G111" s="6"/>
      <c r="H111" s="6"/>
      <c r="I111" s="6"/>
      <c r="J111" s="6"/>
      <c r="K111" s="6"/>
      <c r="L111" s="6"/>
      <c r="M111" s="6"/>
      <c r="N111" s="6"/>
      <c r="Q111" s="3">
        <f t="shared" si="2"/>
        <v>-114.352988233406</v>
      </c>
      <c r="R111" s="3">
        <f t="shared" si="3"/>
        <v>2.72822251198815</v>
      </c>
    </row>
    <row r="112" spans="1:18">
      <c r="A112" s="3">
        <v>85</v>
      </c>
      <c r="B112" s="6">
        <v>-115.012973641928</v>
      </c>
      <c r="C112" s="6"/>
      <c r="D112" s="6">
        <v>-110.7</v>
      </c>
      <c r="E112" s="6">
        <v>-115.37</v>
      </c>
      <c r="F112" s="6"/>
      <c r="G112" s="6"/>
      <c r="H112" s="6"/>
      <c r="I112" s="6"/>
      <c r="J112" s="6"/>
      <c r="K112" s="6"/>
      <c r="L112" s="6"/>
      <c r="M112" s="6"/>
      <c r="N112" s="6"/>
      <c r="Q112" s="3">
        <f t="shared" si="2"/>
        <v>-113.694324547309</v>
      </c>
      <c r="R112" s="3">
        <f t="shared" si="3"/>
        <v>2.5992982853174</v>
      </c>
    </row>
    <row r="113" spans="1:18">
      <c r="A113" s="3">
        <v>86</v>
      </c>
      <c r="B113" s="6">
        <v>-114.252984956271</v>
      </c>
      <c r="C113" s="6"/>
      <c r="D113" s="6">
        <v>-109.93</v>
      </c>
      <c r="E113" s="6">
        <v>-114.58</v>
      </c>
      <c r="F113" s="6"/>
      <c r="G113" s="6"/>
      <c r="H113" s="6"/>
      <c r="I113" s="6"/>
      <c r="J113" s="6"/>
      <c r="K113" s="6"/>
      <c r="L113" s="6"/>
      <c r="M113" s="6"/>
      <c r="N113" s="6"/>
      <c r="Q113" s="3">
        <f t="shared" si="2"/>
        <v>-112.920994985424</v>
      </c>
      <c r="R113" s="3">
        <f t="shared" si="3"/>
        <v>2.59543309715901</v>
      </c>
    </row>
    <row r="114" spans="1:18">
      <c r="A114" s="3">
        <v>87</v>
      </c>
      <c r="B114" s="6">
        <v>-113.443132472311</v>
      </c>
      <c r="C114" s="6"/>
      <c r="D114" s="6">
        <v>-108.98</v>
      </c>
      <c r="E114" s="6">
        <v>-113.75</v>
      </c>
      <c r="F114" s="6"/>
      <c r="G114" s="6"/>
      <c r="H114" s="6"/>
      <c r="I114" s="6"/>
      <c r="J114" s="6"/>
      <c r="K114" s="6"/>
      <c r="L114" s="6"/>
      <c r="M114" s="6"/>
      <c r="N114" s="6"/>
      <c r="Q114" s="3">
        <f t="shared" si="2"/>
        <v>-112.057710824104</v>
      </c>
      <c r="R114" s="3">
        <f t="shared" si="3"/>
        <v>2.6697883544377</v>
      </c>
    </row>
    <row r="115" spans="1:18">
      <c r="A115" s="3">
        <v>88</v>
      </c>
      <c r="B115" s="6">
        <v>-112.618824574048</v>
      </c>
      <c r="C115" s="6"/>
      <c r="D115" s="6">
        <v>-106.8</v>
      </c>
      <c r="E115" s="6">
        <v>-112.84</v>
      </c>
      <c r="F115" s="6"/>
      <c r="G115" s="6"/>
      <c r="H115" s="6"/>
      <c r="I115" s="6"/>
      <c r="J115" s="6"/>
      <c r="K115" s="6"/>
      <c r="L115" s="6"/>
      <c r="M115" s="6"/>
      <c r="N115" s="6"/>
      <c r="Q115" s="3">
        <f t="shared" si="2"/>
        <v>-110.752941524683</v>
      </c>
      <c r="R115" s="3">
        <f t="shared" si="3"/>
        <v>3.42513352519748</v>
      </c>
    </row>
    <row r="116" spans="1:18">
      <c r="A116" s="3">
        <v>89</v>
      </c>
      <c r="B116" s="6">
        <v>-111.691697146206</v>
      </c>
      <c r="C116" s="6"/>
      <c r="D116" s="6">
        <v>-105.77</v>
      </c>
      <c r="E116" s="6">
        <v>-111.84</v>
      </c>
      <c r="F116" s="6"/>
      <c r="G116" s="6"/>
      <c r="H116" s="6"/>
      <c r="I116" s="6"/>
      <c r="J116" s="6"/>
      <c r="K116" s="6"/>
      <c r="L116" s="6"/>
      <c r="M116" s="6"/>
      <c r="N116" s="6"/>
      <c r="Q116" s="3">
        <f t="shared" si="2"/>
        <v>-109.767232382069</v>
      </c>
      <c r="R116" s="3">
        <f t="shared" si="3"/>
        <v>3.46249887672251</v>
      </c>
    </row>
    <row r="117" spans="1:18">
      <c r="A117" s="3">
        <v>90</v>
      </c>
      <c r="B117" s="6">
        <v>-110.508069672472</v>
      </c>
      <c r="C117" s="6"/>
      <c r="D117" s="6">
        <v>-104.51</v>
      </c>
      <c r="E117" s="6">
        <v>-110.68</v>
      </c>
      <c r="F117" s="6"/>
      <c r="G117" s="6"/>
      <c r="H117" s="6"/>
      <c r="I117" s="6"/>
      <c r="J117" s="6"/>
      <c r="K117" s="6"/>
      <c r="L117" s="6"/>
      <c r="M117" s="6"/>
      <c r="N117" s="6"/>
      <c r="Q117" s="3">
        <f t="shared" si="2"/>
        <v>-108.566023224157</v>
      </c>
      <c r="R117" s="3">
        <f t="shared" si="3"/>
        <v>3.51367091594513</v>
      </c>
    </row>
    <row r="118" spans="1:18">
      <c r="A118" s="3">
        <v>91</v>
      </c>
      <c r="B118" s="6">
        <v>-109.176965388523</v>
      </c>
      <c r="C118" s="6"/>
      <c r="D118" s="6">
        <v>-102.69</v>
      </c>
      <c r="E118" s="6">
        <v>-109.27</v>
      </c>
      <c r="F118" s="6"/>
      <c r="G118" s="6"/>
      <c r="H118" s="6"/>
      <c r="I118" s="6"/>
      <c r="J118" s="6"/>
      <c r="K118" s="6"/>
      <c r="L118" s="6"/>
      <c r="M118" s="6"/>
      <c r="N118" s="6"/>
      <c r="Q118" s="3">
        <f t="shared" si="2"/>
        <v>-107.045655129508</v>
      </c>
      <c r="R118" s="3">
        <f t="shared" si="3"/>
        <v>3.77239480504599</v>
      </c>
    </row>
    <row r="119" spans="1:18">
      <c r="A119" s="3">
        <v>92</v>
      </c>
      <c r="B119" s="6">
        <v>-107.406481766566</v>
      </c>
      <c r="C119" s="6"/>
      <c r="D119" s="6">
        <v>-99.549</v>
      </c>
      <c r="E119" s="6">
        <v>-107.64</v>
      </c>
      <c r="F119" s="6"/>
      <c r="G119" s="6"/>
      <c r="H119" s="6"/>
      <c r="I119" s="6"/>
      <c r="J119" s="6"/>
      <c r="K119" s="6"/>
      <c r="L119" s="6"/>
      <c r="M119" s="6"/>
      <c r="N119" s="6"/>
      <c r="Q119" s="3">
        <f t="shared" si="2"/>
        <v>-104.865160588855</v>
      </c>
      <c r="R119" s="3">
        <f t="shared" si="3"/>
        <v>4.60541043189535</v>
      </c>
    </row>
    <row r="120" spans="1:18">
      <c r="A120" s="3">
        <v>93</v>
      </c>
      <c r="B120" s="6">
        <v>-105.102370536028</v>
      </c>
      <c r="C120" s="6"/>
      <c r="D120" s="6">
        <v>-98.7</v>
      </c>
      <c r="E120" s="6">
        <v>-105.35</v>
      </c>
      <c r="F120" s="6"/>
      <c r="G120" s="6"/>
      <c r="H120" s="6"/>
      <c r="I120" s="6"/>
      <c r="J120" s="6"/>
      <c r="K120" s="6"/>
      <c r="L120" s="6"/>
      <c r="M120" s="6"/>
      <c r="N120" s="6"/>
      <c r="Q120" s="3">
        <f t="shared" si="2"/>
        <v>-103.050790178676</v>
      </c>
      <c r="R120" s="3">
        <f t="shared" si="3"/>
        <v>3.76992857651235</v>
      </c>
    </row>
    <row r="121" spans="1:18">
      <c r="A121" s="3">
        <v>94</v>
      </c>
      <c r="B121" s="6">
        <v>-102.28470274124</v>
      </c>
      <c r="C121" s="6"/>
      <c r="D121" s="6">
        <v>-95.742</v>
      </c>
      <c r="E121" s="6">
        <v>-102.46</v>
      </c>
      <c r="F121" s="6"/>
      <c r="G121" s="6"/>
      <c r="H121" s="6"/>
      <c r="I121" s="6"/>
      <c r="J121" s="6"/>
      <c r="K121" s="6"/>
      <c r="L121" s="6"/>
      <c r="M121" s="6"/>
      <c r="N121" s="6"/>
      <c r="Q121" s="3">
        <f t="shared" si="2"/>
        <v>-100.16223424708</v>
      </c>
      <c r="R121" s="3">
        <f t="shared" si="3"/>
        <v>3.82903844085252</v>
      </c>
    </row>
    <row r="122" spans="1:18">
      <c r="A122" s="3">
        <v>95</v>
      </c>
      <c r="B122" s="6">
        <v>-99.1229406405967</v>
      </c>
      <c r="C122" s="6"/>
      <c r="D122" s="6">
        <v>-93.72</v>
      </c>
      <c r="E122" s="6">
        <v>-99.15</v>
      </c>
      <c r="F122" s="6"/>
      <c r="G122" s="6"/>
      <c r="H122" s="6"/>
      <c r="I122" s="6"/>
      <c r="J122" s="6"/>
      <c r="K122" s="6"/>
      <c r="L122" s="6"/>
      <c r="M122" s="6"/>
      <c r="N122" s="6"/>
      <c r="Q122" s="3">
        <f t="shared" si="2"/>
        <v>-97.3309802135322</v>
      </c>
      <c r="R122" s="3">
        <f t="shared" si="3"/>
        <v>3.12722986509208</v>
      </c>
    </row>
    <row r="123" spans="1:18">
      <c r="A123" s="3">
        <v>96</v>
      </c>
      <c r="B123" s="6">
        <v>-94.6244022624216</v>
      </c>
      <c r="C123" s="6"/>
      <c r="D123" s="6">
        <v>-91.412</v>
      </c>
      <c r="E123" s="6">
        <v>-94.73</v>
      </c>
      <c r="F123" s="6"/>
      <c r="G123" s="6"/>
      <c r="H123" s="6"/>
      <c r="I123" s="6"/>
      <c r="J123" s="6"/>
      <c r="K123" s="6"/>
      <c r="L123" s="6"/>
      <c r="M123" s="6"/>
      <c r="N123" s="6"/>
      <c r="Q123" s="3">
        <f t="shared" si="2"/>
        <v>-93.5888007541405</v>
      </c>
      <c r="R123" s="3">
        <f t="shared" si="3"/>
        <v>1.88590399091934</v>
      </c>
    </row>
    <row r="124" spans="1:18">
      <c r="A124" s="3">
        <v>97</v>
      </c>
      <c r="B124" s="6">
        <v>-83.841595592924</v>
      </c>
      <c r="C124" s="6"/>
      <c r="D124" s="6">
        <v>-81.038</v>
      </c>
      <c r="E124" s="6">
        <v>-83.32</v>
      </c>
      <c r="F124" s="6"/>
      <c r="G124" s="6"/>
      <c r="H124" s="6"/>
      <c r="I124" s="6"/>
      <c r="J124" s="6"/>
      <c r="K124" s="6"/>
      <c r="L124" s="6"/>
      <c r="M124" s="6"/>
      <c r="N124" s="6"/>
      <c r="Q124" s="3">
        <f t="shared" si="2"/>
        <v>-82.7331985309747</v>
      </c>
      <c r="R124" s="3">
        <f t="shared" si="3"/>
        <v>1.49106976201767</v>
      </c>
    </row>
    <row r="125" spans="1:18">
      <c r="A125" s="3">
        <v>98</v>
      </c>
      <c r="B125" s="6">
        <v>-77.4054179984895</v>
      </c>
      <c r="C125" s="6"/>
      <c r="D125" s="6">
        <v>-77.249</v>
      </c>
      <c r="E125" s="6">
        <v>-77.32</v>
      </c>
      <c r="F125" s="6"/>
      <c r="G125" s="6"/>
      <c r="H125" s="6"/>
      <c r="I125" s="6"/>
      <c r="J125" s="6"/>
      <c r="K125" s="6"/>
      <c r="L125" s="6"/>
      <c r="M125" s="6"/>
      <c r="N125" s="6"/>
      <c r="Q125" s="3">
        <f t="shared" si="2"/>
        <v>-77.3248059994965</v>
      </c>
      <c r="R125" s="3">
        <f t="shared" si="3"/>
        <v>0.0783196704936617</v>
      </c>
    </row>
    <row r="126" spans="1:18">
      <c r="A126" s="3">
        <v>99</v>
      </c>
      <c r="B126" s="6">
        <v>-71.2664665475374</v>
      </c>
      <c r="C126" s="6"/>
      <c r="D126" s="6">
        <v>-71.811</v>
      </c>
      <c r="E126" s="6">
        <v>-71.04</v>
      </c>
      <c r="F126" s="6"/>
      <c r="G126" s="6"/>
      <c r="H126" s="6"/>
      <c r="I126" s="6"/>
      <c r="J126" s="6"/>
      <c r="K126" s="6"/>
      <c r="L126" s="6"/>
      <c r="M126" s="6"/>
      <c r="N126" s="6"/>
      <c r="Q126" s="3">
        <f t="shared" si="2"/>
        <v>-71.3724888491791</v>
      </c>
      <c r="R126" s="3">
        <f t="shared" si="3"/>
        <v>0.396283732108774</v>
      </c>
    </row>
    <row r="127" spans="1:18">
      <c r="A127" s="3">
        <v>100</v>
      </c>
      <c r="B127" s="6">
        <v>-55.7473927679953</v>
      </c>
      <c r="C127" s="6"/>
      <c r="D127" s="6">
        <v>-68.318</v>
      </c>
      <c r="E127" s="6">
        <v>-54.8</v>
      </c>
      <c r="F127" s="6"/>
      <c r="G127" s="6"/>
      <c r="H127" s="6"/>
      <c r="I127" s="6"/>
      <c r="J127" s="6"/>
      <c r="K127" s="6"/>
      <c r="L127" s="6"/>
      <c r="M127" s="6"/>
      <c r="N127" s="6"/>
      <c r="Q127" s="3">
        <f t="shared" si="2"/>
        <v>-59.6217975893318</v>
      </c>
      <c r="R127" s="3">
        <f t="shared" si="3"/>
        <v>7.54601487804638</v>
      </c>
    </row>
  </sheetData>
  <sheetProtection selectLockedCells="1" selectUnlockedCells="1"/>
  <pageMargins left="0.7" right="0.7" top="0.75" bottom="0.75" header="0.511805555555556" footer="0.511805555555556"/>
  <pageSetup paperSize="9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7"/>
  <sheetViews>
    <sheetView zoomScale="85" zoomScaleNormal="85" topLeftCell="A68" workbookViewId="0">
      <selection activeCell="A126" sqref="$A126:$XFD126"/>
    </sheetView>
  </sheetViews>
  <sheetFormatPr defaultColWidth="9" defaultRowHeight="14.4"/>
  <cols>
    <col min="2" max="2" width="14.1296296296296"/>
    <col min="3" max="3" width="10.3796296296296"/>
    <col min="4" max="4" width="13.75"/>
    <col min="5" max="5" width="10.3796296296296"/>
    <col min="17" max="17" width="13.75"/>
  </cols>
  <sheetData>
    <row r="1" s="7" customFormat="1" spans="1:1">
      <c r="A1" s="13" t="s">
        <v>165</v>
      </c>
    </row>
    <row r="25" s="8" customFormat="1" ht="101.45" spans="1:20">
      <c r="A25" s="2"/>
      <c r="B25" s="5" t="s">
        <v>54</v>
      </c>
      <c r="C25" s="5" t="s">
        <v>55</v>
      </c>
      <c r="D25" s="5" t="s">
        <v>56</v>
      </c>
      <c r="E25" s="5" t="s">
        <v>57</v>
      </c>
      <c r="F25" s="5" t="s">
        <v>58</v>
      </c>
      <c r="G25" s="5" t="s">
        <v>59</v>
      </c>
      <c r="H25" s="5" t="s">
        <v>58</v>
      </c>
      <c r="I25" s="5" t="s">
        <v>59</v>
      </c>
      <c r="Q25" s="8" t="s">
        <v>60</v>
      </c>
      <c r="R25" s="8" t="s">
        <v>61</v>
      </c>
      <c r="T25">
        <v>-213.26</v>
      </c>
    </row>
    <row r="26" s="8" customFormat="1" ht="15.6" spans="1:20">
      <c r="A26" s="3" t="s">
        <v>62</v>
      </c>
      <c r="B26" s="2"/>
      <c r="C26" s="2"/>
      <c r="D26" s="2"/>
      <c r="E26" s="2"/>
      <c r="F26" s="2"/>
      <c r="G26" s="2"/>
      <c r="H26" s="2"/>
      <c r="I26" s="2"/>
      <c r="T26">
        <v>-181.54</v>
      </c>
    </row>
    <row r="27" ht="15.6" spans="1:20">
      <c r="A27" s="3">
        <v>0</v>
      </c>
      <c r="B27" s="6">
        <v>-269.526859807676</v>
      </c>
      <c r="C27" s="6"/>
      <c r="D27" s="6">
        <v>-239.41</v>
      </c>
      <c r="E27" s="6">
        <v>-284.28</v>
      </c>
      <c r="F27" s="6"/>
      <c r="G27" s="6"/>
      <c r="H27" s="6"/>
      <c r="I27" s="6"/>
      <c r="J27" s="10"/>
      <c r="K27" s="10"/>
      <c r="L27" s="10"/>
      <c r="M27" s="10"/>
      <c r="N27" s="10"/>
      <c r="Q27">
        <f t="shared" ref="Q27:Q90" si="0">AVERAGE(B27:N27)</f>
        <v>-264.405619935892</v>
      </c>
      <c r="R27">
        <f t="shared" ref="R27:R90" si="1">STDEV(B27:N27)</f>
        <v>22.8691833778179</v>
      </c>
      <c r="T27">
        <v>-172.25</v>
      </c>
    </row>
    <row r="28" ht="15.6" spans="1:20">
      <c r="A28" s="3">
        <v>1</v>
      </c>
      <c r="B28" s="6">
        <v>-196.416046645319</v>
      </c>
      <c r="C28" s="6"/>
      <c r="D28" s="6">
        <v>-190</v>
      </c>
      <c r="E28" s="6">
        <v>-202.33</v>
      </c>
      <c r="F28" s="6"/>
      <c r="G28" s="6"/>
      <c r="H28" s="6"/>
      <c r="I28" s="6"/>
      <c r="J28" s="10"/>
      <c r="K28" s="10"/>
      <c r="L28" s="10"/>
      <c r="M28" s="10"/>
      <c r="N28" s="10"/>
      <c r="Q28">
        <f t="shared" si="0"/>
        <v>-196.248682215106</v>
      </c>
      <c r="R28">
        <f t="shared" si="1"/>
        <v>6.16670358776676</v>
      </c>
      <c r="T28">
        <v>-169.16</v>
      </c>
    </row>
    <row r="29" ht="15.6" spans="1:20">
      <c r="A29" s="3">
        <v>2</v>
      </c>
      <c r="B29" s="6">
        <v>-189.393662379414</v>
      </c>
      <c r="C29" s="6"/>
      <c r="D29" s="6">
        <v>-181.54</v>
      </c>
      <c r="E29" s="6">
        <v>-195.31</v>
      </c>
      <c r="F29" s="6"/>
      <c r="G29" s="6"/>
      <c r="H29" s="6"/>
      <c r="I29" s="6"/>
      <c r="J29" s="10"/>
      <c r="K29" s="10"/>
      <c r="L29" s="10"/>
      <c r="M29" s="10"/>
      <c r="N29" s="10"/>
      <c r="Q29">
        <f t="shared" si="0"/>
        <v>-188.747887459805</v>
      </c>
      <c r="R29">
        <f t="shared" si="1"/>
        <v>6.90767644979825</v>
      </c>
      <c r="T29">
        <v>-165.73</v>
      </c>
    </row>
    <row r="30" ht="15.6" spans="1:20">
      <c r="A30" s="3">
        <v>3</v>
      </c>
      <c r="B30" s="6">
        <v>-185.119831986999</v>
      </c>
      <c r="C30" s="6"/>
      <c r="D30" s="6">
        <v>-179.28</v>
      </c>
      <c r="E30" s="6">
        <v>-191.23</v>
      </c>
      <c r="F30" s="6"/>
      <c r="G30" s="6"/>
      <c r="H30" s="6"/>
      <c r="I30" s="6"/>
      <c r="J30" s="10"/>
      <c r="K30" s="10"/>
      <c r="L30" s="10"/>
      <c r="M30" s="10"/>
      <c r="N30" s="10"/>
      <c r="Q30">
        <f t="shared" si="0"/>
        <v>-185.209943995666</v>
      </c>
      <c r="R30">
        <f t="shared" si="1"/>
        <v>5.97550961262548</v>
      </c>
      <c r="T30">
        <v>-162.66</v>
      </c>
    </row>
    <row r="31" ht="15.6" spans="1:20">
      <c r="A31" s="3">
        <v>4</v>
      </c>
      <c r="B31" s="6">
        <v>-182.148564699307</v>
      </c>
      <c r="C31" s="6"/>
      <c r="D31" s="6">
        <v>-176.85</v>
      </c>
      <c r="E31" s="6">
        <v>-188.27</v>
      </c>
      <c r="F31" s="6"/>
      <c r="G31" s="6"/>
      <c r="H31" s="6"/>
      <c r="I31" s="6"/>
      <c r="J31" s="10"/>
      <c r="K31" s="10"/>
      <c r="L31" s="10"/>
      <c r="M31" s="10"/>
      <c r="N31" s="10"/>
      <c r="Q31">
        <f t="shared" si="0"/>
        <v>-182.422854899769</v>
      </c>
      <c r="R31">
        <f t="shared" si="1"/>
        <v>5.71493887417461</v>
      </c>
      <c r="T31">
        <v>-160.97</v>
      </c>
    </row>
    <row r="32" ht="15.6" spans="1:20">
      <c r="A32" s="3">
        <v>5</v>
      </c>
      <c r="B32" s="6">
        <v>-179.846222095574</v>
      </c>
      <c r="C32" s="6"/>
      <c r="D32" s="6">
        <v>-173.54</v>
      </c>
      <c r="E32" s="6">
        <v>-185.84</v>
      </c>
      <c r="F32" s="6"/>
      <c r="G32" s="6"/>
      <c r="H32" s="6"/>
      <c r="I32" s="6"/>
      <c r="J32" s="10"/>
      <c r="K32" s="10"/>
      <c r="L32" s="10"/>
      <c r="M32" s="10"/>
      <c r="N32" s="10"/>
      <c r="Q32">
        <f t="shared" si="0"/>
        <v>-179.742074031858</v>
      </c>
      <c r="R32">
        <f t="shared" si="1"/>
        <v>6.15066135585287</v>
      </c>
      <c r="T32">
        <v>-158.94</v>
      </c>
    </row>
    <row r="33" ht="15.6" spans="1:20">
      <c r="A33" s="3">
        <v>6</v>
      </c>
      <c r="B33" s="6">
        <v>-177.907999252086</v>
      </c>
      <c r="C33" s="6"/>
      <c r="D33" s="6">
        <v>-171.73</v>
      </c>
      <c r="E33" s="6">
        <v>-183.9</v>
      </c>
      <c r="F33" s="6"/>
      <c r="G33" s="6"/>
      <c r="H33" s="6"/>
      <c r="I33" s="6"/>
      <c r="J33" s="10"/>
      <c r="K33" s="10"/>
      <c r="L33" s="10"/>
      <c r="M33" s="10"/>
      <c r="N33" s="10"/>
      <c r="Q33">
        <f t="shared" si="0"/>
        <v>-177.845999750695</v>
      </c>
      <c r="R33">
        <f t="shared" si="1"/>
        <v>6.08523688558051</v>
      </c>
      <c r="T33">
        <v>-156.99</v>
      </c>
    </row>
    <row r="34" ht="15.6" spans="1:20">
      <c r="A34" s="3">
        <v>7</v>
      </c>
      <c r="B34" s="6">
        <v>-176.272776993292</v>
      </c>
      <c r="C34" s="6"/>
      <c r="D34" s="6">
        <v>-170.41</v>
      </c>
      <c r="E34" s="6">
        <v>-182.07</v>
      </c>
      <c r="F34" s="6"/>
      <c r="G34" s="6"/>
      <c r="H34" s="6"/>
      <c r="I34" s="6"/>
      <c r="J34" s="10"/>
      <c r="K34" s="10"/>
      <c r="L34" s="10"/>
      <c r="M34" s="10"/>
      <c r="N34" s="10"/>
      <c r="Q34">
        <f t="shared" si="0"/>
        <v>-176.250925664431</v>
      </c>
      <c r="R34">
        <f t="shared" si="1"/>
        <v>5.83003071264893</v>
      </c>
      <c r="T34">
        <v>-156.21</v>
      </c>
    </row>
    <row r="35" ht="15.6" spans="1:20">
      <c r="A35" s="3">
        <v>8</v>
      </c>
      <c r="B35" s="6">
        <v>-174.691013841309</v>
      </c>
      <c r="C35" s="6"/>
      <c r="D35" s="6">
        <v>-169.51</v>
      </c>
      <c r="E35" s="6">
        <v>-180.55</v>
      </c>
      <c r="F35" s="6"/>
      <c r="G35" s="6"/>
      <c r="H35" s="6"/>
      <c r="I35" s="6"/>
      <c r="J35" s="10"/>
      <c r="K35" s="10"/>
      <c r="L35" s="10"/>
      <c r="M35" s="10"/>
      <c r="N35" s="10"/>
      <c r="Q35">
        <f t="shared" si="0"/>
        <v>-174.91700461377</v>
      </c>
      <c r="R35">
        <f t="shared" si="1"/>
        <v>5.52346846392085</v>
      </c>
      <c r="T35">
        <v>-154.8</v>
      </c>
    </row>
    <row r="36" ht="15.6" spans="1:20">
      <c r="A36" s="3">
        <v>9</v>
      </c>
      <c r="B36" s="6">
        <v>-173.308275654526</v>
      </c>
      <c r="C36" s="6"/>
      <c r="D36" s="6">
        <v>-168.15</v>
      </c>
      <c r="E36" s="6">
        <v>-179.2</v>
      </c>
      <c r="F36" s="6"/>
      <c r="G36" s="6"/>
      <c r="H36" s="6"/>
      <c r="I36" s="6"/>
      <c r="J36" s="10"/>
      <c r="K36" s="10"/>
      <c r="L36" s="10"/>
      <c r="M36" s="10"/>
      <c r="N36" s="10"/>
      <c r="Q36">
        <f t="shared" si="0"/>
        <v>-173.552758551509</v>
      </c>
      <c r="R36">
        <f t="shared" si="1"/>
        <v>5.52905542703161</v>
      </c>
      <c r="T36">
        <v>-153.6</v>
      </c>
    </row>
    <row r="37" ht="15.6" spans="1:20">
      <c r="A37" s="3">
        <v>10</v>
      </c>
      <c r="B37" s="6">
        <v>-172.124382481014</v>
      </c>
      <c r="C37" s="6"/>
      <c r="D37" s="6">
        <v>-167.41</v>
      </c>
      <c r="E37" s="6">
        <v>-177.93</v>
      </c>
      <c r="F37" s="6"/>
      <c r="G37" s="6"/>
      <c r="H37" s="6"/>
      <c r="I37" s="6"/>
      <c r="J37" s="10"/>
      <c r="K37" s="10"/>
      <c r="L37" s="10"/>
      <c r="M37" s="10"/>
      <c r="N37" s="10"/>
      <c r="Q37">
        <f t="shared" si="0"/>
        <v>-172.488127493671</v>
      </c>
      <c r="R37">
        <f t="shared" si="1"/>
        <v>5.26942433532116</v>
      </c>
      <c r="T37">
        <v>-152.47</v>
      </c>
    </row>
    <row r="38" ht="15.6" spans="1:20">
      <c r="A38" s="3">
        <v>11</v>
      </c>
      <c r="B38" s="6">
        <v>-171.023135441388</v>
      </c>
      <c r="C38" s="6"/>
      <c r="D38" s="6">
        <v>-165.8</v>
      </c>
      <c r="E38" s="6">
        <v>-176.81</v>
      </c>
      <c r="F38" s="6"/>
      <c r="G38" s="6"/>
      <c r="H38" s="6"/>
      <c r="I38" s="6"/>
      <c r="J38" s="10"/>
      <c r="K38" s="10"/>
      <c r="L38" s="10"/>
      <c r="M38" s="10"/>
      <c r="N38" s="10"/>
      <c r="Q38">
        <f t="shared" si="0"/>
        <v>-171.211045147129</v>
      </c>
      <c r="R38">
        <f t="shared" si="1"/>
        <v>5.50740479201718</v>
      </c>
      <c r="T38">
        <v>-150.93</v>
      </c>
    </row>
    <row r="39" ht="15.6" spans="1:20">
      <c r="A39" s="3">
        <v>12</v>
      </c>
      <c r="B39" s="6">
        <v>-169.888471914364</v>
      </c>
      <c r="C39" s="6"/>
      <c r="D39" s="6">
        <v>-164.41</v>
      </c>
      <c r="E39" s="6">
        <v>-175.8</v>
      </c>
      <c r="F39" s="6"/>
      <c r="G39" s="6"/>
      <c r="H39" s="6"/>
      <c r="I39" s="6"/>
      <c r="J39" s="10"/>
      <c r="K39" s="10"/>
      <c r="L39" s="10"/>
      <c r="M39" s="10"/>
      <c r="N39" s="10"/>
      <c r="Q39">
        <f t="shared" si="0"/>
        <v>-170.032823971455</v>
      </c>
      <c r="R39">
        <f t="shared" si="1"/>
        <v>5.69637192757722</v>
      </c>
      <c r="T39">
        <v>-150</v>
      </c>
    </row>
    <row r="40" ht="15.6" spans="1:20">
      <c r="A40" s="3">
        <v>13</v>
      </c>
      <c r="B40" s="6">
        <v>-168.878747940108</v>
      </c>
      <c r="C40" s="6"/>
      <c r="D40" s="6">
        <v>-163.59</v>
      </c>
      <c r="E40" s="6">
        <v>-174.82</v>
      </c>
      <c r="F40" s="6"/>
      <c r="G40" s="6"/>
      <c r="H40" s="6"/>
      <c r="I40" s="6"/>
      <c r="J40" s="10"/>
      <c r="K40" s="10"/>
      <c r="L40" s="10"/>
      <c r="M40" s="10"/>
      <c r="N40" s="10"/>
      <c r="Q40">
        <f t="shared" si="0"/>
        <v>-169.096249313369</v>
      </c>
      <c r="R40">
        <f t="shared" si="1"/>
        <v>5.61815851819151</v>
      </c>
      <c r="T40">
        <v>-148.94</v>
      </c>
    </row>
    <row r="41" ht="15.6" spans="1:20">
      <c r="A41" s="3">
        <v>14</v>
      </c>
      <c r="B41" s="6">
        <v>-167.931257542059</v>
      </c>
      <c r="C41" s="6"/>
      <c r="D41" s="6">
        <v>-162.81</v>
      </c>
      <c r="E41" s="6">
        <v>-173.85</v>
      </c>
      <c r="F41" s="6"/>
      <c r="G41" s="6"/>
      <c r="H41" s="6"/>
      <c r="I41" s="6"/>
      <c r="J41" s="10"/>
      <c r="K41" s="10"/>
      <c r="L41" s="10"/>
      <c r="M41" s="10"/>
      <c r="N41" s="10"/>
      <c r="Q41">
        <f t="shared" si="0"/>
        <v>-168.197085847353</v>
      </c>
      <c r="R41">
        <f t="shared" si="1"/>
        <v>5.52479850455395</v>
      </c>
      <c r="T41">
        <v>-147.91</v>
      </c>
    </row>
    <row r="42" ht="15.6" spans="1:20">
      <c r="A42" s="3">
        <v>15</v>
      </c>
      <c r="B42" s="6">
        <v>-166.950586596938</v>
      </c>
      <c r="C42" s="6"/>
      <c r="D42" s="6">
        <v>-161.69</v>
      </c>
      <c r="E42" s="6">
        <v>-172.96</v>
      </c>
      <c r="F42" s="6"/>
      <c r="G42" s="6"/>
      <c r="H42" s="6"/>
      <c r="I42" s="6"/>
      <c r="J42" s="10"/>
      <c r="K42" s="10"/>
      <c r="L42" s="10"/>
      <c r="M42" s="10"/>
      <c r="N42" s="10"/>
      <c r="Q42">
        <f t="shared" si="0"/>
        <v>-167.200195532313</v>
      </c>
      <c r="R42">
        <f t="shared" si="1"/>
        <v>5.6391447459224</v>
      </c>
      <c r="T42">
        <v>-147.24</v>
      </c>
    </row>
    <row r="43" ht="15.6" spans="1:20">
      <c r="A43" s="3">
        <v>16</v>
      </c>
      <c r="B43" s="6">
        <v>-166.068759331593</v>
      </c>
      <c r="C43" s="6"/>
      <c r="D43" s="6">
        <v>-161.4</v>
      </c>
      <c r="E43" s="6">
        <v>-172.1</v>
      </c>
      <c r="F43" s="6"/>
      <c r="G43" s="6"/>
      <c r="H43" s="6"/>
      <c r="I43" s="6"/>
      <c r="J43" s="10"/>
      <c r="K43" s="10"/>
      <c r="L43" s="10"/>
      <c r="M43" s="10"/>
      <c r="N43" s="10"/>
      <c r="Q43">
        <f t="shared" si="0"/>
        <v>-166.522919777198</v>
      </c>
      <c r="R43">
        <f t="shared" si="1"/>
        <v>5.36443811435679</v>
      </c>
      <c r="T43">
        <v>-146.4</v>
      </c>
    </row>
    <row r="44" ht="15.6" spans="1:20">
      <c r="A44" s="3">
        <v>17</v>
      </c>
      <c r="B44" s="6">
        <v>-165.209938377807</v>
      </c>
      <c r="C44" s="6"/>
      <c r="D44" s="6">
        <v>-160.74</v>
      </c>
      <c r="E44" s="6">
        <v>-171.28</v>
      </c>
      <c r="F44" s="6"/>
      <c r="G44" s="6"/>
      <c r="H44" s="6"/>
      <c r="I44" s="6"/>
      <c r="J44" s="10"/>
      <c r="K44" s="10"/>
      <c r="L44" s="10"/>
      <c r="M44" s="10"/>
      <c r="N44" s="10"/>
      <c r="Q44">
        <f t="shared" si="0"/>
        <v>-165.743312792602</v>
      </c>
      <c r="R44">
        <f t="shared" si="1"/>
        <v>5.29020474081757</v>
      </c>
      <c r="T44">
        <v>-144.83</v>
      </c>
    </row>
    <row r="45" ht="15.6" spans="1:20">
      <c r="A45" s="3">
        <v>18</v>
      </c>
      <c r="B45" s="6">
        <v>-164.393104424769</v>
      </c>
      <c r="C45" s="6"/>
      <c r="D45" s="6">
        <v>-159.86</v>
      </c>
      <c r="E45" s="6">
        <v>-170.49</v>
      </c>
      <c r="F45" s="6"/>
      <c r="G45" s="6"/>
      <c r="H45" s="6"/>
      <c r="I45" s="6"/>
      <c r="J45" s="10"/>
      <c r="K45" s="10"/>
      <c r="L45" s="10"/>
      <c r="M45" s="10"/>
      <c r="N45" s="10"/>
      <c r="Q45">
        <f t="shared" si="0"/>
        <v>-164.91436814159</v>
      </c>
      <c r="R45">
        <f t="shared" si="1"/>
        <v>5.33413647152519</v>
      </c>
      <c r="T45">
        <v>-144.19</v>
      </c>
    </row>
    <row r="46" ht="15.6" spans="1:20">
      <c r="A46" s="3">
        <v>19</v>
      </c>
      <c r="B46" s="6">
        <v>-163.590236056978</v>
      </c>
      <c r="C46" s="6"/>
      <c r="D46" s="6">
        <v>-159.1</v>
      </c>
      <c r="E46" s="6">
        <v>-169.7</v>
      </c>
      <c r="F46" s="6"/>
      <c r="G46" s="6"/>
      <c r="H46" s="6"/>
      <c r="I46" s="6"/>
      <c r="J46" s="10"/>
      <c r="K46" s="10"/>
      <c r="L46" s="10"/>
      <c r="M46" s="10"/>
      <c r="N46" s="10"/>
      <c r="Q46">
        <f t="shared" si="0"/>
        <v>-164.130078685659</v>
      </c>
      <c r="R46">
        <f t="shared" si="1"/>
        <v>5.3205800950466</v>
      </c>
      <c r="T46">
        <v>-143.72</v>
      </c>
    </row>
    <row r="47" ht="15.6" spans="1:20">
      <c r="A47" s="3">
        <v>20</v>
      </c>
      <c r="B47" s="6">
        <v>-162.830775542024</v>
      </c>
      <c r="C47" s="6"/>
      <c r="D47" s="6">
        <v>-158.39</v>
      </c>
      <c r="E47" s="6">
        <v>-168.95</v>
      </c>
      <c r="F47" s="6"/>
      <c r="G47" s="6"/>
      <c r="H47" s="6"/>
      <c r="I47" s="6"/>
      <c r="J47" s="10"/>
      <c r="K47" s="10"/>
      <c r="L47" s="10"/>
      <c r="M47" s="10"/>
      <c r="N47" s="10"/>
      <c r="Q47">
        <f t="shared" si="0"/>
        <v>-163.390258514008</v>
      </c>
      <c r="R47">
        <f t="shared" si="1"/>
        <v>5.30218501157353</v>
      </c>
      <c r="T47">
        <v>-142.82</v>
      </c>
    </row>
    <row r="48" ht="15.6" spans="1:20">
      <c r="A48" s="3">
        <v>21</v>
      </c>
      <c r="B48" s="6">
        <v>-162.067727051148</v>
      </c>
      <c r="C48" s="6"/>
      <c r="D48" s="6">
        <v>-157.82</v>
      </c>
      <c r="E48" s="6">
        <v>-168.23</v>
      </c>
      <c r="F48" s="6"/>
      <c r="G48" s="6"/>
      <c r="H48" s="6"/>
      <c r="I48" s="6"/>
      <c r="J48" s="10"/>
      <c r="K48" s="10"/>
      <c r="L48" s="10"/>
      <c r="M48" s="10"/>
      <c r="N48" s="10"/>
      <c r="Q48">
        <f t="shared" si="0"/>
        <v>-162.705909017049</v>
      </c>
      <c r="R48">
        <f t="shared" si="1"/>
        <v>5.2342604220846</v>
      </c>
      <c r="T48">
        <v>-142.22</v>
      </c>
    </row>
    <row r="49" ht="15.6" spans="1:20">
      <c r="A49" s="3">
        <v>22</v>
      </c>
      <c r="B49" s="6">
        <v>-161.356249150256</v>
      </c>
      <c r="C49" s="6"/>
      <c r="D49" s="6">
        <v>-156.94</v>
      </c>
      <c r="E49" s="6">
        <v>-167.5</v>
      </c>
      <c r="F49" s="6"/>
      <c r="G49" s="6"/>
      <c r="H49" s="6"/>
      <c r="I49" s="6"/>
      <c r="J49" s="10"/>
      <c r="K49" s="10"/>
      <c r="L49" s="10"/>
      <c r="M49" s="10"/>
      <c r="N49" s="10"/>
      <c r="Q49">
        <f t="shared" si="0"/>
        <v>-161.932083050085</v>
      </c>
      <c r="R49">
        <f t="shared" si="1"/>
        <v>5.30349776186853</v>
      </c>
      <c r="T49">
        <v>-141.44</v>
      </c>
    </row>
    <row r="50" ht="15.6" spans="1:20">
      <c r="A50" s="3">
        <v>23</v>
      </c>
      <c r="B50" s="6">
        <v>-160.71026527862</v>
      </c>
      <c r="C50" s="6"/>
      <c r="D50" s="6">
        <v>-156.29</v>
      </c>
      <c r="E50" s="6">
        <v>-166.83</v>
      </c>
      <c r="F50" s="6"/>
      <c r="G50" s="6"/>
      <c r="H50" s="6"/>
      <c r="I50" s="6"/>
      <c r="J50" s="10"/>
      <c r="K50" s="10"/>
      <c r="L50" s="10"/>
      <c r="M50" s="10"/>
      <c r="N50" s="10"/>
      <c r="Q50">
        <f t="shared" si="0"/>
        <v>-161.276755092873</v>
      </c>
      <c r="R50">
        <f t="shared" si="1"/>
        <v>5.29278594241631</v>
      </c>
      <c r="T50">
        <v>-140.95</v>
      </c>
    </row>
    <row r="51" ht="15.6" spans="1:20">
      <c r="A51" s="3">
        <v>24</v>
      </c>
      <c r="B51" s="6">
        <v>-160.031366706561</v>
      </c>
      <c r="C51" s="6"/>
      <c r="D51" s="6">
        <v>-155.91</v>
      </c>
      <c r="E51" s="6">
        <v>-166.16</v>
      </c>
      <c r="F51" s="6"/>
      <c r="G51" s="6"/>
      <c r="H51" s="6"/>
      <c r="I51" s="6"/>
      <c r="J51" s="10"/>
      <c r="K51" s="10"/>
      <c r="L51" s="10"/>
      <c r="M51" s="10"/>
      <c r="N51" s="10"/>
      <c r="Q51">
        <f t="shared" si="0"/>
        <v>-160.700455568854</v>
      </c>
      <c r="R51">
        <f t="shared" si="1"/>
        <v>5.15765304467382</v>
      </c>
      <c r="T51">
        <v>-140.22</v>
      </c>
    </row>
    <row r="52" ht="15.6" spans="1:20">
      <c r="A52" s="3">
        <v>25</v>
      </c>
      <c r="B52" s="6">
        <v>-159.413658948187</v>
      </c>
      <c r="C52" s="6"/>
      <c r="D52" s="6">
        <v>-155.45</v>
      </c>
      <c r="E52" s="6">
        <v>-165.48</v>
      </c>
      <c r="F52" s="6"/>
      <c r="G52" s="6"/>
      <c r="H52" s="6"/>
      <c r="I52" s="6"/>
      <c r="J52" s="10"/>
      <c r="K52" s="10"/>
      <c r="L52" s="10"/>
      <c r="M52" s="10"/>
      <c r="N52" s="10"/>
      <c r="Q52">
        <f t="shared" si="0"/>
        <v>-160.114552982729</v>
      </c>
      <c r="R52">
        <f t="shared" si="1"/>
        <v>5.05160017576039</v>
      </c>
      <c r="T52">
        <v>-139.62</v>
      </c>
    </row>
    <row r="53" ht="15.6" spans="1:20">
      <c r="A53" s="3">
        <v>26</v>
      </c>
      <c r="B53" s="6">
        <v>-158.725763124213</v>
      </c>
      <c r="C53" s="6"/>
      <c r="D53" s="6">
        <v>-155.05</v>
      </c>
      <c r="E53" s="6">
        <v>-164.81</v>
      </c>
      <c r="F53" s="6"/>
      <c r="G53" s="6"/>
      <c r="H53" s="6"/>
      <c r="I53" s="6"/>
      <c r="J53" s="10"/>
      <c r="K53" s="10"/>
      <c r="L53" s="10"/>
      <c r="M53" s="10"/>
      <c r="N53" s="10"/>
      <c r="Q53">
        <f t="shared" si="0"/>
        <v>-159.528587708071</v>
      </c>
      <c r="R53">
        <f t="shared" si="1"/>
        <v>4.92927940822338</v>
      </c>
      <c r="T53">
        <v>-138.88</v>
      </c>
    </row>
    <row r="54" ht="15.6" spans="1:20">
      <c r="A54" s="3">
        <v>27</v>
      </c>
      <c r="B54" s="6">
        <v>-158.098193304094</v>
      </c>
      <c r="C54" s="6"/>
      <c r="D54" s="6">
        <v>-154.74</v>
      </c>
      <c r="E54" s="6">
        <v>-164.15</v>
      </c>
      <c r="F54" s="6"/>
      <c r="G54" s="6"/>
      <c r="H54" s="6"/>
      <c r="I54" s="6"/>
      <c r="J54" s="10"/>
      <c r="K54" s="10"/>
      <c r="L54" s="10"/>
      <c r="M54" s="10"/>
      <c r="N54" s="10"/>
      <c r="Q54">
        <f t="shared" si="0"/>
        <v>-158.996064434698</v>
      </c>
      <c r="R54">
        <f t="shared" si="1"/>
        <v>4.76882107290461</v>
      </c>
      <c r="T54">
        <v>-138.48</v>
      </c>
    </row>
    <row r="55" ht="15.6" spans="1:20">
      <c r="A55" s="3">
        <v>28</v>
      </c>
      <c r="B55" s="6">
        <v>-157.461777177876</v>
      </c>
      <c r="C55" s="6"/>
      <c r="D55" s="6">
        <v>-154.33</v>
      </c>
      <c r="E55" s="6">
        <v>-163.51</v>
      </c>
      <c r="F55" s="6"/>
      <c r="G55" s="6"/>
      <c r="H55" s="6"/>
      <c r="I55" s="6"/>
      <c r="J55" s="10"/>
      <c r="K55" s="10"/>
      <c r="L55" s="10"/>
      <c r="M55" s="10"/>
      <c r="N55" s="10"/>
      <c r="Q55">
        <f t="shared" si="0"/>
        <v>-158.433925725959</v>
      </c>
      <c r="R55">
        <f t="shared" si="1"/>
        <v>4.66657311092994</v>
      </c>
      <c r="T55">
        <v>-138.09</v>
      </c>
    </row>
    <row r="56" ht="15.6" spans="1:20">
      <c r="A56" s="3">
        <v>29</v>
      </c>
      <c r="B56" s="6">
        <v>-156.879198457379</v>
      </c>
      <c r="C56" s="6"/>
      <c r="D56" s="6">
        <v>-153.75</v>
      </c>
      <c r="E56" s="6">
        <v>-162.88</v>
      </c>
      <c r="F56" s="6"/>
      <c r="G56" s="6"/>
      <c r="H56" s="6"/>
      <c r="I56" s="6"/>
      <c r="J56" s="10"/>
      <c r="K56" s="10"/>
      <c r="L56" s="10"/>
      <c r="M56" s="10"/>
      <c r="N56" s="10"/>
      <c r="Q56">
        <f t="shared" si="0"/>
        <v>-157.836399485793</v>
      </c>
      <c r="R56">
        <f t="shared" si="1"/>
        <v>4.63965519802901</v>
      </c>
      <c r="T56">
        <v>-137.56</v>
      </c>
    </row>
    <row r="57" ht="15.6" spans="1:20">
      <c r="A57" s="3">
        <v>30</v>
      </c>
      <c r="B57" s="6">
        <v>-156.276476603628</v>
      </c>
      <c r="C57" s="6"/>
      <c r="D57" s="6">
        <v>-153.25</v>
      </c>
      <c r="E57" s="6">
        <v>-162.26</v>
      </c>
      <c r="F57" s="6"/>
      <c r="G57" s="6"/>
      <c r="H57" s="6"/>
      <c r="I57" s="6"/>
      <c r="J57" s="10"/>
      <c r="K57" s="10"/>
      <c r="L57" s="10"/>
      <c r="M57" s="10"/>
      <c r="N57" s="10"/>
      <c r="Q57">
        <f t="shared" si="0"/>
        <v>-157.262158867876</v>
      </c>
      <c r="R57">
        <f t="shared" si="1"/>
        <v>4.58516108163495</v>
      </c>
      <c r="T57">
        <v>-137.02</v>
      </c>
    </row>
    <row r="58" ht="15.6" spans="1:20">
      <c r="A58" s="3">
        <v>31</v>
      </c>
      <c r="B58" s="6">
        <v>-155.656268226279</v>
      </c>
      <c r="C58" s="6"/>
      <c r="D58" s="6">
        <v>-152.82</v>
      </c>
      <c r="E58" s="6">
        <v>-161.65</v>
      </c>
      <c r="F58" s="6"/>
      <c r="G58" s="6"/>
      <c r="H58" s="6"/>
      <c r="I58" s="6"/>
      <c r="J58" s="10"/>
      <c r="K58" s="10"/>
      <c r="L58" s="10"/>
      <c r="M58" s="10"/>
      <c r="N58" s="10"/>
      <c r="Q58">
        <f t="shared" si="0"/>
        <v>-156.708756075426</v>
      </c>
      <c r="R58">
        <f t="shared" si="1"/>
        <v>4.50810636569859</v>
      </c>
      <c r="T58">
        <v>-136.48</v>
      </c>
    </row>
    <row r="59" ht="15.6" spans="1:20">
      <c r="A59" s="3">
        <v>32</v>
      </c>
      <c r="B59" s="6">
        <v>-155.051421478662</v>
      </c>
      <c r="C59" s="6"/>
      <c r="D59" s="6">
        <v>-152.13</v>
      </c>
      <c r="E59" s="6">
        <v>-161.05</v>
      </c>
      <c r="F59" s="6"/>
      <c r="G59" s="6"/>
      <c r="H59" s="6"/>
      <c r="I59" s="6"/>
      <c r="J59" s="10"/>
      <c r="K59" s="10"/>
      <c r="L59" s="10"/>
      <c r="M59" s="10"/>
      <c r="N59" s="10"/>
      <c r="Q59">
        <f t="shared" si="0"/>
        <v>-156.077140492887</v>
      </c>
      <c r="R59">
        <f t="shared" si="1"/>
        <v>4.54760097437183</v>
      </c>
      <c r="T59">
        <v>-135.85</v>
      </c>
    </row>
    <row r="60" ht="15.6" spans="1:20">
      <c r="A60" s="3">
        <v>33</v>
      </c>
      <c r="B60" s="6">
        <v>-154.504143814924</v>
      </c>
      <c r="C60" s="6"/>
      <c r="D60" s="6">
        <v>-151.5</v>
      </c>
      <c r="E60" s="6">
        <v>-160.43</v>
      </c>
      <c r="F60" s="6"/>
      <c r="G60" s="6"/>
      <c r="H60" s="6"/>
      <c r="I60" s="6"/>
      <c r="J60" s="10"/>
      <c r="K60" s="10"/>
      <c r="L60" s="10"/>
      <c r="M60" s="10"/>
      <c r="N60" s="10"/>
      <c r="Q60">
        <f t="shared" si="0"/>
        <v>-155.478047938308</v>
      </c>
      <c r="R60">
        <f t="shared" si="1"/>
        <v>4.54396214015459</v>
      </c>
      <c r="T60">
        <v>-135.36</v>
      </c>
    </row>
    <row r="61" ht="15.6" spans="1:20">
      <c r="A61" s="3">
        <v>34</v>
      </c>
      <c r="B61" s="6">
        <v>-153.980943649895</v>
      </c>
      <c r="C61" s="6"/>
      <c r="D61" s="6">
        <v>-150.91</v>
      </c>
      <c r="E61" s="6">
        <v>-159.82</v>
      </c>
      <c r="F61" s="6"/>
      <c r="G61" s="6"/>
      <c r="H61" s="6"/>
      <c r="I61" s="6"/>
      <c r="J61" s="10"/>
      <c r="K61" s="10"/>
      <c r="L61" s="10"/>
      <c r="M61" s="10"/>
      <c r="N61" s="10"/>
      <c r="Q61">
        <f t="shared" si="0"/>
        <v>-154.903647883298</v>
      </c>
      <c r="R61">
        <f t="shared" si="1"/>
        <v>4.52609791396025</v>
      </c>
      <c r="T61">
        <v>-134.8</v>
      </c>
    </row>
    <row r="62" ht="15.6" spans="1:20">
      <c r="A62" s="3">
        <v>35</v>
      </c>
      <c r="B62" s="6">
        <v>-153.441753931909</v>
      </c>
      <c r="C62" s="6"/>
      <c r="D62" s="6">
        <v>-150.31</v>
      </c>
      <c r="E62" s="6">
        <v>-159.25</v>
      </c>
      <c r="F62" s="6"/>
      <c r="G62" s="6"/>
      <c r="H62" s="6"/>
      <c r="I62" s="6"/>
      <c r="J62" s="10"/>
      <c r="K62" s="10"/>
      <c r="L62" s="10"/>
      <c r="M62" s="10"/>
      <c r="N62" s="10"/>
      <c r="Q62">
        <f t="shared" si="0"/>
        <v>-154.333917977303</v>
      </c>
      <c r="R62">
        <f t="shared" si="1"/>
        <v>4.53628344715366</v>
      </c>
      <c r="T62">
        <v>-134.47</v>
      </c>
    </row>
    <row r="63" ht="15.6" spans="1:20">
      <c r="A63" s="3">
        <v>36</v>
      </c>
      <c r="B63" s="6">
        <v>-152.893487119852</v>
      </c>
      <c r="C63" s="6"/>
      <c r="D63" s="6">
        <v>-149.81</v>
      </c>
      <c r="E63" s="6">
        <v>-158.66</v>
      </c>
      <c r="F63" s="6"/>
      <c r="G63" s="6"/>
      <c r="H63" s="6"/>
      <c r="I63" s="6"/>
      <c r="J63" s="10"/>
      <c r="K63" s="10"/>
      <c r="L63" s="10"/>
      <c r="M63" s="10"/>
      <c r="N63" s="10"/>
      <c r="Q63">
        <f t="shared" si="0"/>
        <v>-153.787829039951</v>
      </c>
      <c r="R63">
        <f t="shared" si="1"/>
        <v>4.49227232061173</v>
      </c>
      <c r="T63">
        <v>-133.97</v>
      </c>
    </row>
    <row r="64" ht="15.6" spans="1:20">
      <c r="A64" s="3">
        <v>37</v>
      </c>
      <c r="B64" s="6">
        <v>-152.34392118096</v>
      </c>
      <c r="C64" s="6"/>
      <c r="D64" s="6">
        <v>-149.22</v>
      </c>
      <c r="E64" s="6">
        <v>-158.07</v>
      </c>
      <c r="F64" s="6"/>
      <c r="G64" s="6"/>
      <c r="H64" s="6"/>
      <c r="I64" s="6"/>
      <c r="J64" s="10"/>
      <c r="K64" s="10"/>
      <c r="L64" s="10"/>
      <c r="M64" s="10"/>
      <c r="N64" s="10"/>
      <c r="Q64">
        <f t="shared" si="0"/>
        <v>-153.21130706032</v>
      </c>
      <c r="R64">
        <f t="shared" si="1"/>
        <v>4.48830632842555</v>
      </c>
      <c r="T64">
        <v>-133.47</v>
      </c>
    </row>
    <row r="65" ht="15.6" spans="1:20">
      <c r="A65" s="3">
        <v>38</v>
      </c>
      <c r="B65" s="6">
        <v>-151.785737017948</v>
      </c>
      <c r="C65" s="6"/>
      <c r="D65" s="6">
        <v>-148.68</v>
      </c>
      <c r="E65" s="6">
        <v>-157.5</v>
      </c>
      <c r="F65" s="6"/>
      <c r="G65" s="6"/>
      <c r="H65" s="6"/>
      <c r="I65" s="6"/>
      <c r="J65" s="10"/>
      <c r="K65" s="10"/>
      <c r="L65" s="10"/>
      <c r="M65" s="10"/>
      <c r="N65" s="10"/>
      <c r="Q65">
        <f t="shared" si="0"/>
        <v>-152.655245672649</v>
      </c>
      <c r="R65">
        <f t="shared" si="1"/>
        <v>4.47382766492523</v>
      </c>
      <c r="T65">
        <v>-133.11</v>
      </c>
    </row>
    <row r="66" ht="15.6" spans="1:20">
      <c r="A66" s="3">
        <v>39</v>
      </c>
      <c r="B66" s="6">
        <v>-151.255034487168</v>
      </c>
      <c r="C66" s="6"/>
      <c r="D66" s="6">
        <v>-148.12</v>
      </c>
      <c r="E66" s="6">
        <v>-156.94</v>
      </c>
      <c r="F66" s="6"/>
      <c r="G66" s="6"/>
      <c r="H66" s="6"/>
      <c r="I66" s="6"/>
      <c r="J66" s="10"/>
      <c r="K66" s="10"/>
      <c r="L66" s="10"/>
      <c r="M66" s="10"/>
      <c r="N66" s="10"/>
      <c r="Q66">
        <f t="shared" si="0"/>
        <v>-152.105011495723</v>
      </c>
      <c r="R66">
        <f t="shared" si="1"/>
        <v>4.47101170724296</v>
      </c>
      <c r="T66">
        <v>-132.64</v>
      </c>
    </row>
    <row r="67" ht="15.6" spans="1:20">
      <c r="A67" s="3">
        <v>40</v>
      </c>
      <c r="B67" s="6">
        <v>-150.766555720621</v>
      </c>
      <c r="C67" s="6"/>
      <c r="D67" s="6">
        <v>-147.72</v>
      </c>
      <c r="E67" s="6">
        <v>-156.37</v>
      </c>
      <c r="F67" s="6"/>
      <c r="G67" s="6"/>
      <c r="H67" s="6"/>
      <c r="I67" s="6"/>
      <c r="J67" s="10"/>
      <c r="K67" s="10"/>
      <c r="L67" s="10"/>
      <c r="M67" s="10"/>
      <c r="N67" s="10"/>
      <c r="Q67">
        <f t="shared" si="0"/>
        <v>-151.618851906874</v>
      </c>
      <c r="R67">
        <f t="shared" si="1"/>
        <v>4.38753137787363</v>
      </c>
      <c r="T67">
        <v>-132.16</v>
      </c>
    </row>
    <row r="68" ht="15.6" spans="1:20">
      <c r="A68" s="3">
        <v>41</v>
      </c>
      <c r="B68" s="6">
        <v>-150.302785903239</v>
      </c>
      <c r="C68" s="6"/>
      <c r="D68" s="6">
        <v>-147.2</v>
      </c>
      <c r="E68" s="6">
        <v>-155.8</v>
      </c>
      <c r="F68" s="6"/>
      <c r="G68" s="6"/>
      <c r="H68" s="6"/>
      <c r="I68" s="6"/>
      <c r="J68" s="10"/>
      <c r="K68" s="10"/>
      <c r="L68" s="10"/>
      <c r="M68" s="10"/>
      <c r="N68" s="10"/>
      <c r="Q68">
        <f t="shared" si="0"/>
        <v>-151.100928634413</v>
      </c>
      <c r="R68">
        <f t="shared" si="1"/>
        <v>4.355200783488</v>
      </c>
      <c r="T68">
        <v>-131.79</v>
      </c>
    </row>
    <row r="69" ht="15.6" spans="1:20">
      <c r="A69" s="3">
        <v>42</v>
      </c>
      <c r="B69" s="6">
        <v>-149.787975573463</v>
      </c>
      <c r="C69" s="6"/>
      <c r="D69" s="6">
        <v>-146.86</v>
      </c>
      <c r="E69" s="6">
        <v>-155.23</v>
      </c>
      <c r="F69" s="6"/>
      <c r="G69" s="6"/>
      <c r="H69" s="6"/>
      <c r="I69" s="6"/>
      <c r="J69" s="10"/>
      <c r="K69" s="10"/>
      <c r="L69" s="10"/>
      <c r="M69" s="10"/>
      <c r="N69" s="10"/>
      <c r="Q69">
        <f t="shared" si="0"/>
        <v>-150.625991857821</v>
      </c>
      <c r="R69">
        <f t="shared" si="1"/>
        <v>4.24746141473196</v>
      </c>
      <c r="T69">
        <v>-131.33</v>
      </c>
    </row>
    <row r="70" ht="15.6" spans="1:20">
      <c r="A70" s="3">
        <v>43</v>
      </c>
      <c r="B70" s="6">
        <v>-149.294923865562</v>
      </c>
      <c r="C70" s="6"/>
      <c r="D70" s="6">
        <v>-146.41</v>
      </c>
      <c r="E70" s="6">
        <v>-154.7</v>
      </c>
      <c r="F70" s="6"/>
      <c r="G70" s="6"/>
      <c r="H70" s="6"/>
      <c r="I70" s="6"/>
      <c r="J70" s="10"/>
      <c r="K70" s="10"/>
      <c r="L70" s="10"/>
      <c r="M70" s="10"/>
      <c r="N70" s="10"/>
      <c r="Q70">
        <f t="shared" si="0"/>
        <v>-150.134974621854</v>
      </c>
      <c r="R70">
        <f t="shared" si="1"/>
        <v>4.20835941369794</v>
      </c>
      <c r="T70">
        <v>-130.89</v>
      </c>
    </row>
    <row r="71" ht="15.6" spans="1:20">
      <c r="A71" s="3">
        <v>44</v>
      </c>
      <c r="B71" s="6">
        <v>-148.779220355943</v>
      </c>
      <c r="C71" s="6"/>
      <c r="D71" s="6">
        <v>-145.97</v>
      </c>
      <c r="E71" s="6">
        <v>-154.13</v>
      </c>
      <c r="F71" s="6"/>
      <c r="G71" s="6"/>
      <c r="H71" s="6"/>
      <c r="I71" s="6"/>
      <c r="J71" s="10"/>
      <c r="K71" s="10"/>
      <c r="L71" s="10"/>
      <c r="M71" s="10"/>
      <c r="N71" s="10"/>
      <c r="Q71">
        <f t="shared" si="0"/>
        <v>-149.626406785314</v>
      </c>
      <c r="R71">
        <f t="shared" si="1"/>
        <v>4.14544251372314</v>
      </c>
      <c r="T71">
        <v>-130.19</v>
      </c>
    </row>
    <row r="72" ht="15.6" spans="1:20">
      <c r="A72" s="3">
        <v>45</v>
      </c>
      <c r="B72" s="6">
        <v>-148.28561043719</v>
      </c>
      <c r="C72" s="6"/>
      <c r="D72" s="6">
        <v>-145.61</v>
      </c>
      <c r="E72" s="6">
        <v>-153.59</v>
      </c>
      <c r="F72" s="6"/>
      <c r="G72" s="6"/>
      <c r="H72" s="6"/>
      <c r="I72" s="6"/>
      <c r="J72" s="10"/>
      <c r="K72" s="10"/>
      <c r="L72" s="10"/>
      <c r="M72" s="10"/>
      <c r="N72" s="10"/>
      <c r="Q72">
        <f t="shared" si="0"/>
        <v>-149.16187014573</v>
      </c>
      <c r="R72">
        <f t="shared" si="1"/>
        <v>4.06152352050409</v>
      </c>
      <c r="T72">
        <v>-129.77</v>
      </c>
    </row>
    <row r="73" ht="15.6" spans="1:20">
      <c r="A73" s="3">
        <v>46</v>
      </c>
      <c r="B73" s="6">
        <v>-147.792768705706</v>
      </c>
      <c r="C73" s="6"/>
      <c r="D73" s="6">
        <v>-145</v>
      </c>
      <c r="E73" s="6">
        <v>-153.04</v>
      </c>
      <c r="F73" s="6"/>
      <c r="G73" s="6"/>
      <c r="H73" s="6"/>
      <c r="I73" s="6"/>
      <c r="J73" s="10"/>
      <c r="K73" s="10"/>
      <c r="L73" s="10"/>
      <c r="M73" s="10"/>
      <c r="N73" s="10"/>
      <c r="Q73">
        <f t="shared" si="0"/>
        <v>-148.610922901902</v>
      </c>
      <c r="R73">
        <f t="shared" si="1"/>
        <v>4.08196425958935</v>
      </c>
      <c r="T73">
        <v>-129.18</v>
      </c>
    </row>
    <row r="74" ht="15.6" spans="1:20">
      <c r="A74" s="3">
        <v>47</v>
      </c>
      <c r="B74" s="6">
        <v>-147.285821013957</v>
      </c>
      <c r="C74" s="6"/>
      <c r="D74" s="6">
        <v>-144.66</v>
      </c>
      <c r="E74" s="6">
        <v>-152.5</v>
      </c>
      <c r="F74" s="6"/>
      <c r="G74" s="6"/>
      <c r="H74" s="6"/>
      <c r="I74" s="6"/>
      <c r="J74" s="10"/>
      <c r="K74" s="10"/>
      <c r="L74" s="10"/>
      <c r="M74" s="10"/>
      <c r="N74" s="10"/>
      <c r="Q74">
        <f t="shared" si="0"/>
        <v>-148.148607004652</v>
      </c>
      <c r="R74">
        <f t="shared" si="1"/>
        <v>3.99057636805827</v>
      </c>
      <c r="T74">
        <v>-128.6</v>
      </c>
    </row>
    <row r="75" ht="15.6" spans="1:20">
      <c r="A75" s="3">
        <v>48</v>
      </c>
      <c r="B75" s="6">
        <v>-146.815241371267</v>
      </c>
      <c r="C75" s="6"/>
      <c r="D75" s="6">
        <v>-144.24</v>
      </c>
      <c r="E75" s="6">
        <v>-151.95</v>
      </c>
      <c r="F75" s="6"/>
      <c r="G75" s="6"/>
      <c r="H75" s="6"/>
      <c r="I75" s="6"/>
      <c r="J75" s="10"/>
      <c r="K75" s="10"/>
      <c r="L75" s="10"/>
      <c r="M75" s="10"/>
      <c r="N75" s="10"/>
      <c r="Q75">
        <f t="shared" si="0"/>
        <v>-147.668413790422</v>
      </c>
      <c r="R75">
        <f t="shared" si="1"/>
        <v>3.92516908968333</v>
      </c>
      <c r="T75">
        <v>-128.01</v>
      </c>
    </row>
    <row r="76" ht="15.6" spans="1:20">
      <c r="A76" s="3">
        <v>49</v>
      </c>
      <c r="B76" s="6">
        <v>-146.289458419276</v>
      </c>
      <c r="C76" s="6"/>
      <c r="D76" s="6">
        <v>-143.94</v>
      </c>
      <c r="E76" s="6">
        <v>-151.41</v>
      </c>
      <c r="F76" s="6"/>
      <c r="G76" s="6"/>
      <c r="H76" s="6"/>
      <c r="I76" s="6"/>
      <c r="J76" s="10"/>
      <c r="K76" s="10"/>
      <c r="L76" s="10"/>
      <c r="M76" s="10"/>
      <c r="N76" s="10"/>
      <c r="Q76">
        <f t="shared" si="0"/>
        <v>-147.213152806425</v>
      </c>
      <c r="R76">
        <f t="shared" si="1"/>
        <v>3.81970332495056</v>
      </c>
      <c r="T76">
        <v>-127.43</v>
      </c>
    </row>
    <row r="77" ht="15.6" spans="1:20">
      <c r="A77" s="3">
        <v>50</v>
      </c>
      <c r="B77" s="6">
        <v>-145.813845345831</v>
      </c>
      <c r="C77" s="6"/>
      <c r="D77" s="6">
        <v>-143.56</v>
      </c>
      <c r="E77" s="6">
        <v>-150.87</v>
      </c>
      <c r="F77" s="6"/>
      <c r="G77" s="6"/>
      <c r="H77" s="6"/>
      <c r="I77" s="6"/>
      <c r="J77" s="10"/>
      <c r="K77" s="10"/>
      <c r="L77" s="10"/>
      <c r="M77" s="10"/>
      <c r="N77" s="10"/>
      <c r="Q77">
        <f t="shared" si="0"/>
        <v>-146.74794844861</v>
      </c>
      <c r="R77">
        <f t="shared" si="1"/>
        <v>3.7434524779896</v>
      </c>
      <c r="T77">
        <v>-126.92</v>
      </c>
    </row>
    <row r="78" ht="15.6" spans="1:20">
      <c r="A78" s="3">
        <v>51</v>
      </c>
      <c r="B78" s="6">
        <v>-145.342288356861</v>
      </c>
      <c r="C78" s="6"/>
      <c r="D78" s="6">
        <v>-143.02</v>
      </c>
      <c r="E78" s="6">
        <v>-150.35</v>
      </c>
      <c r="F78" s="6"/>
      <c r="G78" s="6"/>
      <c r="H78" s="6"/>
      <c r="I78" s="6"/>
      <c r="J78" s="10"/>
      <c r="K78" s="10"/>
      <c r="L78" s="10"/>
      <c r="M78" s="10"/>
      <c r="N78" s="10"/>
      <c r="Q78">
        <f t="shared" si="0"/>
        <v>-146.237429452287</v>
      </c>
      <c r="R78">
        <f t="shared" si="1"/>
        <v>3.74608905200348</v>
      </c>
      <c r="T78">
        <v>-126.37</v>
      </c>
    </row>
    <row r="79" ht="15.6" spans="1:20">
      <c r="A79" s="3">
        <v>52</v>
      </c>
      <c r="B79" s="6">
        <v>-144.865123308488</v>
      </c>
      <c r="C79" s="6"/>
      <c r="D79" s="6">
        <v>-142.45</v>
      </c>
      <c r="E79" s="6">
        <v>-149.81</v>
      </c>
      <c r="F79" s="6"/>
      <c r="G79" s="6"/>
      <c r="H79" s="6"/>
      <c r="I79" s="6"/>
      <c r="J79" s="10"/>
      <c r="K79" s="10"/>
      <c r="L79" s="10"/>
      <c r="M79" s="10"/>
      <c r="N79" s="10"/>
      <c r="Q79">
        <f t="shared" si="0"/>
        <v>-145.708374436163</v>
      </c>
      <c r="R79">
        <f t="shared" si="1"/>
        <v>3.75176016667424</v>
      </c>
      <c r="T79">
        <v>-126.04</v>
      </c>
    </row>
    <row r="80" ht="15.6" spans="1:20">
      <c r="A80" s="3">
        <v>53</v>
      </c>
      <c r="B80" s="6">
        <v>-144.414923944512</v>
      </c>
      <c r="C80" s="6"/>
      <c r="D80" s="6">
        <v>-141.8</v>
      </c>
      <c r="E80" s="6">
        <v>-149.25</v>
      </c>
      <c r="F80" s="6"/>
      <c r="G80" s="6"/>
      <c r="H80" s="6"/>
      <c r="I80" s="6"/>
      <c r="J80" s="10"/>
      <c r="K80" s="10"/>
      <c r="L80" s="10"/>
      <c r="M80" s="10"/>
      <c r="N80" s="10"/>
      <c r="Q80">
        <f t="shared" si="0"/>
        <v>-145.154974648171</v>
      </c>
      <c r="R80">
        <f t="shared" si="1"/>
        <v>3.7797329645081</v>
      </c>
      <c r="T80">
        <v>-125.46</v>
      </c>
    </row>
    <row r="81" ht="15.6" spans="1:20">
      <c r="A81" s="3">
        <v>54</v>
      </c>
      <c r="B81" s="6">
        <v>-143.918811400209</v>
      </c>
      <c r="C81" s="6"/>
      <c r="D81" s="6">
        <v>-141.41</v>
      </c>
      <c r="E81" s="6">
        <v>-148.7</v>
      </c>
      <c r="F81" s="6"/>
      <c r="G81" s="6"/>
      <c r="H81" s="6"/>
      <c r="I81" s="6"/>
      <c r="J81" s="10"/>
      <c r="K81" s="10"/>
      <c r="L81" s="10"/>
      <c r="M81" s="10"/>
      <c r="N81" s="10"/>
      <c r="Q81">
        <f t="shared" si="0"/>
        <v>-144.676270466736</v>
      </c>
      <c r="R81">
        <f t="shared" si="1"/>
        <v>3.70355682798284</v>
      </c>
      <c r="T81">
        <v>-124.94</v>
      </c>
    </row>
    <row r="82" ht="15.6" spans="1:20">
      <c r="A82" s="3">
        <v>55</v>
      </c>
      <c r="B82" s="6">
        <v>-143.431436594675</v>
      </c>
      <c r="C82" s="6"/>
      <c r="D82" s="6">
        <v>-140.73</v>
      </c>
      <c r="E82" s="6">
        <v>-148.15</v>
      </c>
      <c r="F82" s="6"/>
      <c r="G82" s="6"/>
      <c r="H82" s="6"/>
      <c r="I82" s="6"/>
      <c r="J82" s="10"/>
      <c r="K82" s="10"/>
      <c r="L82" s="10"/>
      <c r="M82" s="10"/>
      <c r="N82" s="10"/>
      <c r="Q82">
        <f t="shared" si="0"/>
        <v>-144.103812198225</v>
      </c>
      <c r="R82">
        <f t="shared" si="1"/>
        <v>3.75541831414118</v>
      </c>
      <c r="T82">
        <v>-124.4</v>
      </c>
    </row>
    <row r="83" ht="15.6" spans="1:20">
      <c r="A83" s="3">
        <v>56</v>
      </c>
      <c r="B83" s="6">
        <v>-142.952887935634</v>
      </c>
      <c r="C83" s="6"/>
      <c r="D83" s="6">
        <v>-140.25</v>
      </c>
      <c r="E83" s="6">
        <v>-147.6</v>
      </c>
      <c r="F83" s="6"/>
      <c r="G83" s="6"/>
      <c r="H83" s="6"/>
      <c r="I83" s="6"/>
      <c r="J83" s="10"/>
      <c r="K83" s="10"/>
      <c r="L83" s="10"/>
      <c r="M83" s="10"/>
      <c r="N83" s="10"/>
      <c r="Q83">
        <f t="shared" si="0"/>
        <v>-143.600962645211</v>
      </c>
      <c r="R83">
        <f t="shared" si="1"/>
        <v>3.71761020305993</v>
      </c>
      <c r="T83">
        <v>-123.87</v>
      </c>
    </row>
    <row r="84" ht="15.6" spans="1:20">
      <c r="A84" s="3">
        <v>57</v>
      </c>
      <c r="B84" s="6">
        <v>-142.456454408838</v>
      </c>
      <c r="C84" s="6"/>
      <c r="D84" s="6">
        <v>-139.84</v>
      </c>
      <c r="E84" s="6">
        <v>-147.08</v>
      </c>
      <c r="F84" s="6"/>
      <c r="G84" s="6"/>
      <c r="H84" s="6"/>
      <c r="I84" s="6"/>
      <c r="J84" s="10"/>
      <c r="K84" s="10"/>
      <c r="L84" s="10"/>
      <c r="M84" s="10"/>
      <c r="N84" s="10"/>
      <c r="Q84">
        <f t="shared" si="0"/>
        <v>-143.125484802946</v>
      </c>
      <c r="R84">
        <f t="shared" si="1"/>
        <v>3.6660743652005</v>
      </c>
      <c r="T84">
        <v>-123.3</v>
      </c>
    </row>
    <row r="85" ht="15.6" spans="1:20">
      <c r="A85" s="3">
        <v>58</v>
      </c>
      <c r="B85" s="6">
        <v>-141.933487401555</v>
      </c>
      <c r="C85" s="6"/>
      <c r="D85" s="6">
        <v>-139.32</v>
      </c>
      <c r="E85" s="6">
        <v>-146.53</v>
      </c>
      <c r="F85" s="6"/>
      <c r="G85" s="6"/>
      <c r="H85" s="6"/>
      <c r="I85" s="6"/>
      <c r="J85" s="10"/>
      <c r="K85" s="10"/>
      <c r="L85" s="10"/>
      <c r="M85" s="10"/>
      <c r="N85" s="10"/>
      <c r="Q85">
        <f t="shared" si="0"/>
        <v>-142.594495800518</v>
      </c>
      <c r="R85">
        <f t="shared" si="1"/>
        <v>3.65016767801495</v>
      </c>
      <c r="T85">
        <v>-122.78</v>
      </c>
    </row>
    <row r="86" ht="15.6" spans="1:20">
      <c r="A86" s="3">
        <v>59</v>
      </c>
      <c r="B86" s="6">
        <v>-141.44615851256</v>
      </c>
      <c r="C86" s="6"/>
      <c r="D86" s="6">
        <v>-138.86</v>
      </c>
      <c r="E86" s="6">
        <v>-145.95</v>
      </c>
      <c r="F86" s="6"/>
      <c r="G86" s="6"/>
      <c r="H86" s="6"/>
      <c r="I86" s="6"/>
      <c r="J86" s="10"/>
      <c r="K86" s="10"/>
      <c r="L86" s="10"/>
      <c r="M86" s="10"/>
      <c r="N86" s="10"/>
      <c r="Q86">
        <f t="shared" si="0"/>
        <v>-142.085386170853</v>
      </c>
      <c r="R86">
        <f t="shared" si="1"/>
        <v>3.58796376784177</v>
      </c>
      <c r="T86">
        <v>-122.24</v>
      </c>
    </row>
    <row r="87" ht="15.6" spans="1:20">
      <c r="A87" s="3">
        <v>60</v>
      </c>
      <c r="B87" s="6">
        <v>-140.953629521497</v>
      </c>
      <c r="C87" s="6"/>
      <c r="D87" s="6">
        <v>-138.29</v>
      </c>
      <c r="E87" s="6">
        <v>-145.36</v>
      </c>
      <c r="F87" s="6"/>
      <c r="G87" s="6"/>
      <c r="H87" s="6"/>
      <c r="I87" s="6"/>
      <c r="J87" s="10"/>
      <c r="K87" s="10"/>
      <c r="L87" s="10"/>
      <c r="M87" s="10"/>
      <c r="N87" s="10"/>
      <c r="Q87">
        <f t="shared" si="0"/>
        <v>-141.534543173832</v>
      </c>
      <c r="R87">
        <f t="shared" si="1"/>
        <v>3.57061906447639</v>
      </c>
      <c r="T87">
        <v>-121.72</v>
      </c>
    </row>
    <row r="88" ht="15.6" spans="1:20">
      <c r="A88" s="3">
        <v>61</v>
      </c>
      <c r="B88" s="6">
        <v>-140.460352428889</v>
      </c>
      <c r="C88" s="6"/>
      <c r="D88" s="6">
        <v>-137.72</v>
      </c>
      <c r="E88" s="6">
        <v>-144.8</v>
      </c>
      <c r="F88" s="6"/>
      <c r="G88" s="6"/>
      <c r="H88" s="6"/>
      <c r="I88" s="6"/>
      <c r="J88" s="10"/>
      <c r="K88" s="10"/>
      <c r="L88" s="10"/>
      <c r="M88" s="10"/>
      <c r="N88" s="10"/>
      <c r="Q88">
        <f t="shared" si="0"/>
        <v>-140.99345080963</v>
      </c>
      <c r="R88">
        <f t="shared" si="1"/>
        <v>3.56997834904657</v>
      </c>
      <c r="T88">
        <v>-121.29</v>
      </c>
    </row>
    <row r="89" ht="15.6" spans="1:20">
      <c r="A89" s="3">
        <v>62</v>
      </c>
      <c r="B89" s="6">
        <v>-139.954764847435</v>
      </c>
      <c r="C89" s="6"/>
      <c r="D89" s="6">
        <v>-137.12</v>
      </c>
      <c r="E89" s="6">
        <v>-144.26</v>
      </c>
      <c r="F89" s="6"/>
      <c r="G89" s="6"/>
      <c r="H89" s="6"/>
      <c r="I89" s="6"/>
      <c r="J89" s="10"/>
      <c r="K89" s="10"/>
      <c r="L89" s="10"/>
      <c r="M89" s="10"/>
      <c r="N89" s="10"/>
      <c r="Q89">
        <f t="shared" si="0"/>
        <v>-140.444921615812</v>
      </c>
      <c r="R89">
        <f t="shared" si="1"/>
        <v>3.59514815316268</v>
      </c>
      <c r="T89">
        <v>-120.68</v>
      </c>
    </row>
    <row r="90" ht="15.6" spans="1:20">
      <c r="A90" s="3">
        <v>63</v>
      </c>
      <c r="B90" s="6">
        <v>-139.484066661921</v>
      </c>
      <c r="C90" s="6"/>
      <c r="D90" s="6">
        <v>-136.28</v>
      </c>
      <c r="E90" s="6">
        <v>-143.73</v>
      </c>
      <c r="F90" s="6"/>
      <c r="G90" s="6"/>
      <c r="H90" s="6"/>
      <c r="I90" s="6"/>
      <c r="J90" s="10"/>
      <c r="K90" s="10"/>
      <c r="L90" s="10"/>
      <c r="M90" s="10"/>
      <c r="N90" s="10"/>
      <c r="Q90">
        <f t="shared" si="0"/>
        <v>-139.831355553974</v>
      </c>
      <c r="R90">
        <f t="shared" si="1"/>
        <v>3.73712217901788</v>
      </c>
      <c r="T90">
        <v>-120.3</v>
      </c>
    </row>
    <row r="91" ht="15.6" spans="1:20">
      <c r="A91" s="3">
        <v>64</v>
      </c>
      <c r="B91" s="6">
        <v>-138.983767077946</v>
      </c>
      <c r="C91" s="6"/>
      <c r="D91" s="6">
        <v>-135.65</v>
      </c>
      <c r="E91" s="6">
        <v>-143.14</v>
      </c>
      <c r="F91" s="6"/>
      <c r="G91" s="6"/>
      <c r="H91" s="6"/>
      <c r="I91" s="6"/>
      <c r="J91" s="10"/>
      <c r="K91" s="10"/>
      <c r="L91" s="10"/>
      <c r="M91" s="10"/>
      <c r="N91" s="10"/>
      <c r="Q91">
        <f t="shared" ref="Q91:Q127" si="2">AVERAGE(B91:N91)</f>
        <v>-139.257922359315</v>
      </c>
      <c r="R91">
        <f t="shared" ref="R91:R127" si="3">STDEV(B91:N91)</f>
        <v>3.75251859938455</v>
      </c>
      <c r="T91">
        <v>-119.87</v>
      </c>
    </row>
    <row r="92" ht="15.6" spans="1:20">
      <c r="A92" s="3">
        <v>65</v>
      </c>
      <c r="B92" s="6">
        <v>-138.476712395741</v>
      </c>
      <c r="C92" s="6"/>
      <c r="D92" s="6">
        <v>-135.33</v>
      </c>
      <c r="E92" s="6">
        <v>-142.6</v>
      </c>
      <c r="F92" s="6"/>
      <c r="G92" s="6"/>
      <c r="H92" s="6"/>
      <c r="I92" s="6"/>
      <c r="J92" s="10"/>
      <c r="K92" s="10"/>
      <c r="L92" s="10"/>
      <c r="M92" s="10"/>
      <c r="N92" s="10"/>
      <c r="Q92">
        <f t="shared" si="2"/>
        <v>-138.802237465247</v>
      </c>
      <c r="R92">
        <f t="shared" si="3"/>
        <v>3.64591551303066</v>
      </c>
      <c r="T92">
        <v>-119.4</v>
      </c>
    </row>
    <row r="93" ht="15.6" spans="1:20">
      <c r="A93" s="3">
        <v>66</v>
      </c>
      <c r="B93" s="6">
        <v>-137.967042117443</v>
      </c>
      <c r="C93" s="6"/>
      <c r="D93" s="6">
        <v>-134.73</v>
      </c>
      <c r="E93" s="6">
        <v>-142.05</v>
      </c>
      <c r="F93" s="6"/>
      <c r="G93" s="6"/>
      <c r="H93" s="6"/>
      <c r="I93" s="6"/>
      <c r="J93" s="10"/>
      <c r="K93" s="10"/>
      <c r="L93" s="10"/>
      <c r="M93" s="10"/>
      <c r="N93" s="10"/>
      <c r="Q93">
        <f t="shared" si="2"/>
        <v>-138.249014039148</v>
      </c>
      <c r="R93">
        <f t="shared" si="3"/>
        <v>3.66813728252807</v>
      </c>
      <c r="T93">
        <v>-118.74</v>
      </c>
    </row>
    <row r="94" ht="15.6" spans="1:20">
      <c r="A94" s="3">
        <v>67</v>
      </c>
      <c r="B94" s="6">
        <v>-137.44892656161</v>
      </c>
      <c r="C94" s="6"/>
      <c r="D94" s="6">
        <v>-134.13</v>
      </c>
      <c r="E94" s="6">
        <v>-141.46</v>
      </c>
      <c r="F94" s="6"/>
      <c r="G94" s="6"/>
      <c r="H94" s="6"/>
      <c r="I94" s="6"/>
      <c r="J94" s="10"/>
      <c r="K94" s="10"/>
      <c r="L94" s="10"/>
      <c r="M94" s="10"/>
      <c r="N94" s="10"/>
      <c r="Q94">
        <f t="shared" si="2"/>
        <v>-137.679642187203</v>
      </c>
      <c r="R94">
        <f t="shared" si="3"/>
        <v>3.67044238136491</v>
      </c>
      <c r="T94">
        <v>-117.81</v>
      </c>
    </row>
    <row r="95" ht="15.6" spans="1:20">
      <c r="A95" s="3">
        <v>68</v>
      </c>
      <c r="B95" s="6">
        <v>-136.933344111192</v>
      </c>
      <c r="C95" s="6"/>
      <c r="D95" s="6">
        <v>-133.7</v>
      </c>
      <c r="E95" s="6">
        <v>-140.88</v>
      </c>
      <c r="F95" s="6"/>
      <c r="G95" s="6"/>
      <c r="H95" s="6"/>
      <c r="I95" s="6"/>
      <c r="J95" s="10"/>
      <c r="K95" s="10"/>
      <c r="L95" s="10"/>
      <c r="M95" s="10"/>
      <c r="N95" s="10"/>
      <c r="Q95">
        <f t="shared" si="2"/>
        <v>-137.171114703731</v>
      </c>
      <c r="R95">
        <f t="shared" si="3"/>
        <v>3.59590060221458</v>
      </c>
      <c r="T95">
        <v>-117.22</v>
      </c>
    </row>
    <row r="96" ht="15.6" spans="1:20">
      <c r="A96" s="3">
        <v>69</v>
      </c>
      <c r="B96" s="6">
        <v>-136.409598636667</v>
      </c>
      <c r="C96" s="6"/>
      <c r="D96" s="6">
        <v>-133.08</v>
      </c>
      <c r="E96" s="6">
        <v>-140.26</v>
      </c>
      <c r="F96" s="6"/>
      <c r="G96" s="6"/>
      <c r="H96" s="6"/>
      <c r="I96" s="6"/>
      <c r="J96" s="10"/>
      <c r="K96" s="10"/>
      <c r="L96" s="10"/>
      <c r="M96" s="10"/>
      <c r="N96" s="10"/>
      <c r="Q96">
        <f t="shared" si="2"/>
        <v>-136.583199545556</v>
      </c>
      <c r="R96">
        <f t="shared" si="3"/>
        <v>3.59314666506603</v>
      </c>
      <c r="T96">
        <v>-116.52</v>
      </c>
    </row>
    <row r="97" ht="15.6" spans="1:20">
      <c r="A97" s="3">
        <v>70</v>
      </c>
      <c r="B97" s="6">
        <v>-135.872141943384</v>
      </c>
      <c r="C97" s="6"/>
      <c r="D97" s="6">
        <v>-132.45</v>
      </c>
      <c r="E97" s="6">
        <v>-139.7</v>
      </c>
      <c r="F97" s="6"/>
      <c r="G97" s="6"/>
      <c r="H97" s="6"/>
      <c r="I97" s="6"/>
      <c r="J97" s="10"/>
      <c r="K97" s="10"/>
      <c r="L97" s="10"/>
      <c r="M97" s="10"/>
      <c r="N97" s="10"/>
      <c r="Q97">
        <f t="shared" si="2"/>
        <v>-136.007380647795</v>
      </c>
      <c r="R97">
        <f t="shared" si="3"/>
        <v>3.62689152448457</v>
      </c>
      <c r="T97">
        <v>-115.8</v>
      </c>
    </row>
    <row r="98" ht="15.6" spans="1:20">
      <c r="A98" s="3">
        <v>71</v>
      </c>
      <c r="B98" s="6">
        <v>-135.306019067663</v>
      </c>
      <c r="C98" s="6"/>
      <c r="D98" s="6">
        <v>-131.92</v>
      </c>
      <c r="E98" s="6">
        <v>-139.1</v>
      </c>
      <c r="F98" s="6"/>
      <c r="G98" s="6"/>
      <c r="H98" s="6"/>
      <c r="I98" s="6"/>
      <c r="J98" s="10"/>
      <c r="K98" s="10"/>
      <c r="L98" s="10"/>
      <c r="M98" s="10"/>
      <c r="N98" s="10"/>
      <c r="Q98">
        <f t="shared" si="2"/>
        <v>-135.442006355888</v>
      </c>
      <c r="R98">
        <f t="shared" si="3"/>
        <v>3.59193115286458</v>
      </c>
      <c r="T98">
        <v>-115.3</v>
      </c>
    </row>
    <row r="99" ht="15.6" spans="1:20">
      <c r="A99" s="3">
        <v>72</v>
      </c>
      <c r="B99" s="6">
        <v>-134.7297325825</v>
      </c>
      <c r="C99" s="6"/>
      <c r="D99" s="6">
        <v>-131.11</v>
      </c>
      <c r="E99" s="6">
        <v>-138.45</v>
      </c>
      <c r="F99" s="6"/>
      <c r="G99" s="6"/>
      <c r="H99" s="6"/>
      <c r="I99" s="6"/>
      <c r="J99" s="10"/>
      <c r="K99" s="10"/>
      <c r="L99" s="10"/>
      <c r="M99" s="10"/>
      <c r="N99" s="10"/>
      <c r="Q99">
        <f t="shared" si="2"/>
        <v>-134.763244194167</v>
      </c>
      <c r="R99">
        <f t="shared" si="3"/>
        <v>3.67011474903541</v>
      </c>
      <c r="T99">
        <v>-114.7</v>
      </c>
    </row>
    <row r="100" ht="15.6" spans="1:20">
      <c r="A100" s="3">
        <v>73</v>
      </c>
      <c r="B100" s="6">
        <v>-134.193776385293</v>
      </c>
      <c r="C100" s="6"/>
      <c r="D100" s="6">
        <v>-130.7</v>
      </c>
      <c r="E100" s="6">
        <v>-137.76</v>
      </c>
      <c r="F100" s="6"/>
      <c r="G100" s="6"/>
      <c r="H100" s="6"/>
      <c r="I100" s="6"/>
      <c r="J100" s="10"/>
      <c r="K100" s="10"/>
      <c r="L100" s="10"/>
      <c r="M100" s="10"/>
      <c r="N100" s="10"/>
      <c r="Q100">
        <f t="shared" si="2"/>
        <v>-134.217925461764</v>
      </c>
      <c r="R100">
        <f t="shared" si="3"/>
        <v>3.53006195178227</v>
      </c>
      <c r="T100">
        <v>-113.96</v>
      </c>
    </row>
    <row r="101" ht="15.6" spans="1:20">
      <c r="A101" s="3">
        <v>74</v>
      </c>
      <c r="B101" s="6">
        <v>-133.620335679247</v>
      </c>
      <c r="C101" s="6"/>
      <c r="D101" s="6">
        <v>-130.33</v>
      </c>
      <c r="E101" s="6">
        <v>-137.11</v>
      </c>
      <c r="F101" s="6"/>
      <c r="G101" s="6"/>
      <c r="H101" s="6"/>
      <c r="I101" s="6"/>
      <c r="J101" s="10"/>
      <c r="K101" s="10"/>
      <c r="L101" s="10"/>
      <c r="M101" s="10"/>
      <c r="N101" s="10"/>
      <c r="Q101">
        <f t="shared" si="2"/>
        <v>-133.686778559749</v>
      </c>
      <c r="R101">
        <f t="shared" si="3"/>
        <v>3.39048831177414</v>
      </c>
      <c r="T101">
        <v>-113.24</v>
      </c>
    </row>
    <row r="102" ht="15.6" spans="1:20">
      <c r="A102" s="3">
        <v>75</v>
      </c>
      <c r="B102" s="6">
        <v>-133.053621597335</v>
      </c>
      <c r="C102" s="6"/>
      <c r="D102" s="6">
        <v>-129.87</v>
      </c>
      <c r="E102" s="6">
        <v>-136.45</v>
      </c>
      <c r="F102" s="6"/>
      <c r="G102" s="6"/>
      <c r="H102" s="6"/>
      <c r="I102" s="6"/>
      <c r="J102" s="10"/>
      <c r="K102" s="10"/>
      <c r="L102" s="10"/>
      <c r="M102" s="10"/>
      <c r="N102" s="10"/>
      <c r="Q102">
        <f t="shared" si="2"/>
        <v>-133.124540532445</v>
      </c>
      <c r="R102">
        <f t="shared" si="3"/>
        <v>3.2905732208109</v>
      </c>
      <c r="T102">
        <v>-112.43</v>
      </c>
    </row>
    <row r="103" ht="15.6" spans="1:20">
      <c r="A103" s="3">
        <v>76</v>
      </c>
      <c r="B103" s="6">
        <v>-132.442101250615</v>
      </c>
      <c r="C103" s="6"/>
      <c r="D103" s="6">
        <v>-129.3</v>
      </c>
      <c r="E103" s="6">
        <v>-135.71</v>
      </c>
      <c r="F103" s="6"/>
      <c r="G103" s="6"/>
      <c r="H103" s="6"/>
      <c r="I103" s="6"/>
      <c r="J103" s="10"/>
      <c r="K103" s="10"/>
      <c r="L103" s="10"/>
      <c r="M103" s="10"/>
      <c r="N103" s="10"/>
      <c r="Q103">
        <f t="shared" si="2"/>
        <v>-132.484033750205</v>
      </c>
      <c r="R103">
        <f t="shared" si="3"/>
        <v>3.20520572676566</v>
      </c>
      <c r="T103">
        <v>-111.72</v>
      </c>
    </row>
    <row r="104" ht="15.6" spans="1:20">
      <c r="A104" s="3">
        <v>77</v>
      </c>
      <c r="B104" s="6">
        <v>-131.81477005311</v>
      </c>
      <c r="C104" s="6"/>
      <c r="D104" s="6">
        <v>-128.25</v>
      </c>
      <c r="E104" s="6">
        <v>-134.9</v>
      </c>
      <c r="F104" s="6"/>
      <c r="G104" s="6"/>
      <c r="H104" s="6"/>
      <c r="I104" s="6"/>
      <c r="J104" s="10"/>
      <c r="K104" s="10"/>
      <c r="L104" s="10"/>
      <c r="M104" s="10"/>
      <c r="N104" s="10"/>
      <c r="Q104">
        <f t="shared" si="2"/>
        <v>-131.654923351037</v>
      </c>
      <c r="R104">
        <f t="shared" si="3"/>
        <v>3.32788044047902</v>
      </c>
      <c r="T104">
        <v>-111.13</v>
      </c>
    </row>
    <row r="105" ht="15.6" spans="1:20">
      <c r="A105" s="3">
        <v>78</v>
      </c>
      <c r="B105" s="6">
        <v>-131.148607918193</v>
      </c>
      <c r="C105" s="6"/>
      <c r="D105" s="6">
        <v>-126.63</v>
      </c>
      <c r="E105" s="6">
        <v>-134.09</v>
      </c>
      <c r="F105" s="6"/>
      <c r="G105" s="6"/>
      <c r="H105" s="6"/>
      <c r="I105" s="6"/>
      <c r="J105" s="10"/>
      <c r="K105" s="10"/>
      <c r="L105" s="10"/>
      <c r="M105" s="10"/>
      <c r="N105" s="10"/>
      <c r="Q105">
        <f t="shared" si="2"/>
        <v>-130.622869306064</v>
      </c>
      <c r="R105">
        <f t="shared" si="3"/>
        <v>3.75768556643744</v>
      </c>
      <c r="T105">
        <v>-110.33</v>
      </c>
    </row>
    <row r="106" ht="15.6" spans="1:20">
      <c r="A106" s="3">
        <v>79</v>
      </c>
      <c r="B106" s="6">
        <v>-130.504378346133</v>
      </c>
      <c r="C106" s="6"/>
      <c r="D106" s="6">
        <v>-125.68</v>
      </c>
      <c r="E106" s="6">
        <v>-133.28</v>
      </c>
      <c r="F106" s="6"/>
      <c r="G106" s="6"/>
      <c r="H106" s="6"/>
      <c r="I106" s="6"/>
      <c r="J106" s="10"/>
      <c r="K106" s="10"/>
      <c r="L106" s="10"/>
      <c r="M106" s="10"/>
      <c r="N106" s="10"/>
      <c r="Q106">
        <f t="shared" si="2"/>
        <v>-129.821459448711</v>
      </c>
      <c r="R106">
        <f t="shared" si="3"/>
        <v>3.84574877824099</v>
      </c>
      <c r="T106">
        <v>-109.71</v>
      </c>
    </row>
    <row r="107" ht="15.6" spans="1:20">
      <c r="A107" s="3">
        <v>80</v>
      </c>
      <c r="B107" s="6">
        <v>-129.796142586981</v>
      </c>
      <c r="C107" s="6"/>
      <c r="D107" s="6">
        <v>-124.85</v>
      </c>
      <c r="E107" s="6">
        <v>-132.43</v>
      </c>
      <c r="F107" s="6"/>
      <c r="G107" s="6"/>
      <c r="H107" s="6"/>
      <c r="I107" s="6"/>
      <c r="J107" s="10"/>
      <c r="K107" s="10"/>
      <c r="L107" s="10"/>
      <c r="M107" s="10"/>
      <c r="N107" s="10"/>
      <c r="Q107">
        <f t="shared" si="2"/>
        <v>-129.025380862327</v>
      </c>
      <c r="R107">
        <f t="shared" si="3"/>
        <v>3.84833148613055</v>
      </c>
      <c r="T107">
        <v>-109.17</v>
      </c>
    </row>
    <row r="108" ht="15.6" spans="1:20">
      <c r="A108" s="3">
        <v>81</v>
      </c>
      <c r="B108" s="6">
        <v>-129.109375112783</v>
      </c>
      <c r="C108" s="6"/>
      <c r="D108" s="6">
        <v>-124.16</v>
      </c>
      <c r="E108" s="6">
        <v>-131.57</v>
      </c>
      <c r="F108" s="6"/>
      <c r="G108" s="6"/>
      <c r="H108" s="6"/>
      <c r="I108" s="6"/>
      <c r="J108" s="10"/>
      <c r="K108" s="10"/>
      <c r="L108" s="10"/>
      <c r="M108" s="10"/>
      <c r="N108" s="10"/>
      <c r="Q108">
        <f t="shared" si="2"/>
        <v>-128.279791704261</v>
      </c>
      <c r="R108">
        <f t="shared" si="3"/>
        <v>3.77401397371171</v>
      </c>
      <c r="T108">
        <v>-108.32</v>
      </c>
    </row>
    <row r="109" ht="15.6" spans="1:20">
      <c r="A109" s="3">
        <v>82</v>
      </c>
      <c r="B109" s="6">
        <v>-128.346596940048</v>
      </c>
      <c r="C109" s="6"/>
      <c r="D109" s="6">
        <v>-123.58</v>
      </c>
      <c r="E109" s="6">
        <v>-130.66</v>
      </c>
      <c r="F109" s="6"/>
      <c r="G109" s="6"/>
      <c r="H109" s="6"/>
      <c r="I109" s="6"/>
      <c r="J109" s="10"/>
      <c r="K109" s="10"/>
      <c r="L109" s="10"/>
      <c r="M109" s="10"/>
      <c r="N109" s="10"/>
      <c r="Q109">
        <f t="shared" si="2"/>
        <v>-127.528865646683</v>
      </c>
      <c r="R109">
        <f t="shared" si="3"/>
        <v>3.61014035061127</v>
      </c>
      <c r="T109">
        <v>-106.73</v>
      </c>
    </row>
    <row r="110" ht="15.6" spans="1:20">
      <c r="A110" s="3">
        <v>83</v>
      </c>
      <c r="B110" s="6">
        <v>-127.582221796395</v>
      </c>
      <c r="C110" s="6"/>
      <c r="D110" s="6">
        <v>-122.68</v>
      </c>
      <c r="E110" s="6">
        <v>-129.67</v>
      </c>
      <c r="F110" s="6"/>
      <c r="G110" s="6"/>
      <c r="H110" s="6"/>
      <c r="I110" s="6"/>
      <c r="J110" s="10"/>
      <c r="K110" s="10"/>
      <c r="L110" s="10"/>
      <c r="M110" s="10"/>
      <c r="N110" s="10"/>
      <c r="Q110">
        <f t="shared" si="2"/>
        <v>-126.644073932132</v>
      </c>
      <c r="R110">
        <f t="shared" si="3"/>
        <v>3.58819119632947</v>
      </c>
      <c r="T110">
        <v>-106.03</v>
      </c>
    </row>
    <row r="111" ht="15.6" spans="1:20">
      <c r="A111" s="3">
        <v>84</v>
      </c>
      <c r="B111" s="6">
        <v>-126.766593478689</v>
      </c>
      <c r="C111" s="6"/>
      <c r="D111" s="6">
        <v>-121.9</v>
      </c>
      <c r="E111" s="6">
        <v>-128.56</v>
      </c>
      <c r="F111" s="6"/>
      <c r="G111" s="6"/>
      <c r="H111" s="6"/>
      <c r="I111" s="6"/>
      <c r="J111" s="10"/>
      <c r="K111" s="10"/>
      <c r="L111" s="10"/>
      <c r="M111" s="10"/>
      <c r="N111" s="10"/>
      <c r="Q111">
        <f t="shared" si="2"/>
        <v>-125.74219782623</v>
      </c>
      <c r="R111">
        <f t="shared" si="3"/>
        <v>3.44614855158381</v>
      </c>
      <c r="T111">
        <v>-105.25</v>
      </c>
    </row>
    <row r="112" ht="15.6" spans="1:20">
      <c r="A112" s="3">
        <v>85</v>
      </c>
      <c r="B112" s="6">
        <v>-125.867919132733</v>
      </c>
      <c r="C112" s="6"/>
      <c r="D112" s="6">
        <v>-121.42</v>
      </c>
      <c r="E112" s="6">
        <v>-127.41</v>
      </c>
      <c r="F112" s="6"/>
      <c r="G112" s="6"/>
      <c r="H112" s="6"/>
      <c r="I112" s="6"/>
      <c r="J112" s="10"/>
      <c r="K112" s="10"/>
      <c r="L112" s="10"/>
      <c r="M112" s="10"/>
      <c r="N112" s="10"/>
      <c r="Q112">
        <f t="shared" si="2"/>
        <v>-124.899306377578</v>
      </c>
      <c r="R112">
        <f t="shared" si="3"/>
        <v>3.11025449153075</v>
      </c>
      <c r="T112">
        <v>-104.47</v>
      </c>
    </row>
    <row r="113" ht="15.6" spans="1:20">
      <c r="A113" s="3">
        <v>86</v>
      </c>
      <c r="B113" s="6">
        <v>-124.863630937156</v>
      </c>
      <c r="C113" s="6"/>
      <c r="D113" s="6">
        <v>-120.62</v>
      </c>
      <c r="E113" s="6">
        <v>-126.18</v>
      </c>
      <c r="F113" s="6"/>
      <c r="G113" s="6"/>
      <c r="H113" s="6"/>
      <c r="I113" s="6"/>
      <c r="J113" s="10"/>
      <c r="K113" s="10"/>
      <c r="L113" s="10"/>
      <c r="M113" s="10"/>
      <c r="N113" s="10"/>
      <c r="Q113">
        <f t="shared" si="2"/>
        <v>-123.887876979052</v>
      </c>
      <c r="R113">
        <f t="shared" si="3"/>
        <v>2.90559319934273</v>
      </c>
      <c r="T113">
        <v>-103.05</v>
      </c>
    </row>
    <row r="114" ht="15.6" spans="1:20">
      <c r="A114" s="3">
        <v>87</v>
      </c>
      <c r="B114" s="6">
        <v>-123.891411922978</v>
      </c>
      <c r="C114" s="6"/>
      <c r="D114" s="6">
        <v>-120.1</v>
      </c>
      <c r="E114" s="6">
        <v>-124.88</v>
      </c>
      <c r="F114" s="6"/>
      <c r="G114" s="6"/>
      <c r="H114" s="6"/>
      <c r="I114" s="6"/>
      <c r="J114" s="10"/>
      <c r="K114" s="10"/>
      <c r="L114" s="10"/>
      <c r="M114" s="10"/>
      <c r="N114" s="10"/>
      <c r="Q114">
        <f t="shared" si="2"/>
        <v>-122.957137307659</v>
      </c>
      <c r="R114">
        <f t="shared" si="3"/>
        <v>2.52324231746014</v>
      </c>
      <c r="T114">
        <v>-101.95</v>
      </c>
    </row>
    <row r="115" ht="15.6" spans="1:20">
      <c r="A115" s="3">
        <v>88</v>
      </c>
      <c r="B115" s="6">
        <v>-122.74140602978</v>
      </c>
      <c r="C115" s="6"/>
      <c r="D115" s="6">
        <v>-119.24</v>
      </c>
      <c r="E115" s="6">
        <v>-123.5</v>
      </c>
      <c r="F115" s="6"/>
      <c r="G115" s="6"/>
      <c r="H115" s="6"/>
      <c r="I115" s="6"/>
      <c r="J115" s="10"/>
      <c r="K115" s="10"/>
      <c r="L115" s="10"/>
      <c r="M115" s="10"/>
      <c r="N115" s="10"/>
      <c r="Q115">
        <f t="shared" si="2"/>
        <v>-121.82713534326</v>
      </c>
      <c r="R115">
        <f t="shared" si="3"/>
        <v>2.27240360987487</v>
      </c>
      <c r="T115">
        <v>-101.05</v>
      </c>
    </row>
    <row r="116" ht="15.6" spans="1:20">
      <c r="A116" s="3">
        <v>89</v>
      </c>
      <c r="B116" s="6">
        <v>-121.57140159528</v>
      </c>
      <c r="C116" s="6"/>
      <c r="D116" s="6">
        <v>-116.98</v>
      </c>
      <c r="E116" s="6">
        <v>-121.88</v>
      </c>
      <c r="F116" s="6"/>
      <c r="G116" s="6"/>
      <c r="H116" s="6"/>
      <c r="I116" s="6"/>
      <c r="J116" s="10"/>
      <c r="K116" s="10"/>
      <c r="L116" s="10"/>
      <c r="M116" s="10"/>
      <c r="N116" s="10"/>
      <c r="Q116">
        <f t="shared" si="2"/>
        <v>-120.14380053176</v>
      </c>
      <c r="R116">
        <f t="shared" si="3"/>
        <v>2.74427287226007</v>
      </c>
      <c r="T116">
        <v>-100.19</v>
      </c>
    </row>
    <row r="117" ht="15.6" spans="1:20">
      <c r="A117" s="3">
        <v>90</v>
      </c>
      <c r="B117" s="6">
        <v>-120.176788126978</v>
      </c>
      <c r="C117" s="6"/>
      <c r="D117" s="6">
        <v>-115.89</v>
      </c>
      <c r="E117" s="6">
        <v>-120.25</v>
      </c>
      <c r="F117" s="6"/>
      <c r="G117" s="6"/>
      <c r="H117" s="6"/>
      <c r="I117" s="6"/>
      <c r="J117" s="10"/>
      <c r="K117" s="10"/>
      <c r="L117" s="10"/>
      <c r="M117" s="10"/>
      <c r="N117" s="10"/>
      <c r="Q117">
        <f t="shared" si="2"/>
        <v>-118.772262708993</v>
      </c>
      <c r="R117">
        <f t="shared" si="3"/>
        <v>2.49638112821844</v>
      </c>
      <c r="T117">
        <v>-98.916</v>
      </c>
    </row>
    <row r="118" ht="15.6" spans="1:20">
      <c r="A118" s="3">
        <v>91</v>
      </c>
      <c r="B118" s="6">
        <v>-118.51751030796</v>
      </c>
      <c r="C118" s="6"/>
      <c r="D118" s="6">
        <v>-114.56</v>
      </c>
      <c r="E118" s="6">
        <v>-118.44</v>
      </c>
      <c r="F118" s="6"/>
      <c r="G118" s="6"/>
      <c r="H118" s="6"/>
      <c r="I118" s="6"/>
      <c r="J118" s="10"/>
      <c r="K118" s="10"/>
      <c r="L118" s="10"/>
      <c r="M118" s="10"/>
      <c r="N118" s="10"/>
      <c r="Q118">
        <f t="shared" si="2"/>
        <v>-117.172503435987</v>
      </c>
      <c r="R118">
        <f t="shared" si="3"/>
        <v>2.26282624481899</v>
      </c>
      <c r="T118">
        <v>-97.654</v>
      </c>
    </row>
    <row r="119" ht="15.6" spans="1:20">
      <c r="A119" s="3">
        <v>92</v>
      </c>
      <c r="B119" s="6">
        <v>-116.724608235479</v>
      </c>
      <c r="C119" s="6"/>
      <c r="D119" s="6">
        <v>-113.36</v>
      </c>
      <c r="E119" s="6">
        <v>-116.5</v>
      </c>
      <c r="F119" s="6"/>
      <c r="G119" s="6"/>
      <c r="H119" s="6"/>
      <c r="I119" s="6"/>
      <c r="J119" s="10"/>
      <c r="K119" s="10"/>
      <c r="L119" s="10"/>
      <c r="M119" s="10"/>
      <c r="N119" s="10"/>
      <c r="Q119">
        <f t="shared" si="2"/>
        <v>-115.52820274516</v>
      </c>
      <c r="R119">
        <f t="shared" si="3"/>
        <v>1.88107404770511</v>
      </c>
      <c r="T119">
        <v>-95.949</v>
      </c>
    </row>
    <row r="120" ht="15.6" spans="1:20">
      <c r="A120" s="3">
        <v>93</v>
      </c>
      <c r="B120" s="6">
        <v>-114.528846217099</v>
      </c>
      <c r="C120" s="6"/>
      <c r="D120" s="6">
        <v>-111.08</v>
      </c>
      <c r="E120" s="6">
        <v>-114.37</v>
      </c>
      <c r="F120" s="6"/>
      <c r="G120" s="6"/>
      <c r="H120" s="6"/>
      <c r="I120" s="6"/>
      <c r="J120" s="10"/>
      <c r="K120" s="10"/>
      <c r="L120" s="10"/>
      <c r="M120" s="10"/>
      <c r="N120" s="10"/>
      <c r="Q120">
        <f t="shared" si="2"/>
        <v>-113.326282072366</v>
      </c>
      <c r="R120">
        <f t="shared" si="3"/>
        <v>1.9469579840478</v>
      </c>
      <c r="T120">
        <v>-94.325</v>
      </c>
    </row>
    <row r="121" ht="15.6" spans="1:20">
      <c r="A121" s="3">
        <v>94</v>
      </c>
      <c r="B121" s="6">
        <v>-112.050043069745</v>
      </c>
      <c r="C121" s="6"/>
      <c r="D121" s="6">
        <v>-108.87</v>
      </c>
      <c r="E121" s="6">
        <v>-111.53</v>
      </c>
      <c r="F121" s="6"/>
      <c r="G121" s="6"/>
      <c r="H121" s="6"/>
      <c r="I121" s="6"/>
      <c r="J121" s="10"/>
      <c r="K121" s="10"/>
      <c r="L121" s="10"/>
      <c r="M121" s="10"/>
      <c r="N121" s="10"/>
      <c r="Q121">
        <f t="shared" si="2"/>
        <v>-110.816681023248</v>
      </c>
      <c r="R121">
        <f t="shared" si="3"/>
        <v>1.70580961812971</v>
      </c>
      <c r="T121">
        <v>-92.079</v>
      </c>
    </row>
    <row r="122" ht="15.6" spans="1:20">
      <c r="A122" s="3">
        <v>95</v>
      </c>
      <c r="B122" s="6">
        <v>-108.687856914165</v>
      </c>
      <c r="C122" s="6"/>
      <c r="D122" s="6">
        <v>-106.42</v>
      </c>
      <c r="E122" s="6">
        <v>-108.37</v>
      </c>
      <c r="F122" s="6"/>
      <c r="G122" s="6"/>
      <c r="H122" s="6"/>
      <c r="I122" s="6"/>
      <c r="J122" s="10"/>
      <c r="K122" s="10"/>
      <c r="L122" s="10"/>
      <c r="M122" s="10"/>
      <c r="N122" s="10"/>
      <c r="Q122">
        <f t="shared" si="2"/>
        <v>-107.825952304722</v>
      </c>
      <c r="R122">
        <f t="shared" si="3"/>
        <v>1.22791883560549</v>
      </c>
      <c r="T122">
        <v>-89.53</v>
      </c>
    </row>
    <row r="123" ht="15.6" spans="1:20">
      <c r="A123" s="3">
        <v>96</v>
      </c>
      <c r="B123" s="6">
        <v>-104.112623508661</v>
      </c>
      <c r="C123" s="6"/>
      <c r="D123" s="6">
        <v>-103.63</v>
      </c>
      <c r="E123" s="6">
        <v>-104.51</v>
      </c>
      <c r="F123" s="6"/>
      <c r="G123" s="6"/>
      <c r="H123" s="6"/>
      <c r="I123" s="6"/>
      <c r="J123" s="10"/>
      <c r="K123" s="10"/>
      <c r="L123" s="10"/>
      <c r="M123" s="10"/>
      <c r="N123" s="10"/>
      <c r="Q123">
        <f t="shared" si="2"/>
        <v>-104.08420783622</v>
      </c>
      <c r="R123">
        <f t="shared" si="3"/>
        <v>0.440687630675284</v>
      </c>
      <c r="T123">
        <v>-86.324</v>
      </c>
    </row>
    <row r="124" ht="15.6" spans="1:20">
      <c r="A124" s="3">
        <v>97</v>
      </c>
      <c r="B124" s="6">
        <v>-97.9869602968142</v>
      </c>
      <c r="C124" s="6"/>
      <c r="D124" s="6">
        <v>-99.74</v>
      </c>
      <c r="E124" s="6">
        <v>-99.96</v>
      </c>
      <c r="F124" s="6"/>
      <c r="G124" s="6"/>
      <c r="H124" s="6"/>
      <c r="I124" s="6"/>
      <c r="J124" s="10"/>
      <c r="K124" s="10"/>
      <c r="L124" s="10"/>
      <c r="M124" s="10"/>
      <c r="N124" s="10"/>
      <c r="Q124">
        <f t="shared" si="2"/>
        <v>-99.2289867656047</v>
      </c>
      <c r="R124">
        <f t="shared" si="3"/>
        <v>1.08123647361814</v>
      </c>
      <c r="T124">
        <v>-81.259</v>
      </c>
    </row>
    <row r="125" ht="15.6" spans="1:20">
      <c r="A125" s="3">
        <v>98</v>
      </c>
      <c r="B125" s="6">
        <v>-90.550819871416</v>
      </c>
      <c r="C125" s="6"/>
      <c r="D125" s="6">
        <v>-86.976</v>
      </c>
      <c r="E125" s="6">
        <v>-94.84</v>
      </c>
      <c r="F125" s="6"/>
      <c r="G125" s="6"/>
      <c r="H125" s="6"/>
      <c r="I125" s="6"/>
      <c r="J125" s="10"/>
      <c r="K125" s="10"/>
      <c r="L125" s="10"/>
      <c r="M125" s="10"/>
      <c r="N125" s="10"/>
      <c r="Q125">
        <f t="shared" si="2"/>
        <v>-90.7889399571387</v>
      </c>
      <c r="R125">
        <f t="shared" si="3"/>
        <v>3.93740395202454</v>
      </c>
      <c r="T125">
        <v>-66.239</v>
      </c>
    </row>
    <row r="126" ht="15.6" spans="1:18">
      <c r="A126" s="3">
        <v>99</v>
      </c>
      <c r="B126" s="6">
        <v>-82.7729550650565</v>
      </c>
      <c r="C126" s="6"/>
      <c r="D126" s="6">
        <v>-80.57</v>
      </c>
      <c r="E126" s="6">
        <v>-86.54</v>
      </c>
      <c r="F126" s="6"/>
      <c r="G126" s="6"/>
      <c r="H126" s="6"/>
      <c r="I126" s="6"/>
      <c r="J126" s="10"/>
      <c r="K126" s="10"/>
      <c r="L126" s="10"/>
      <c r="M126" s="10"/>
      <c r="N126" s="10"/>
      <c r="Q126">
        <f t="shared" si="2"/>
        <v>-83.2943183550188</v>
      </c>
      <c r="R126">
        <f t="shared" si="3"/>
        <v>3.01895507752108</v>
      </c>
    </row>
    <row r="127" ht="15.6" spans="1:18">
      <c r="A127" s="3">
        <v>100</v>
      </c>
      <c r="B127" s="6">
        <v>-45.241631237373</v>
      </c>
      <c r="C127" s="6"/>
      <c r="D127" s="6">
        <v>-56.01</v>
      </c>
      <c r="E127" s="6">
        <v>-44.59</v>
      </c>
      <c r="F127" s="6"/>
      <c r="G127" s="6"/>
      <c r="H127" s="6"/>
      <c r="I127" s="6"/>
      <c r="J127" s="10"/>
      <c r="K127" s="10"/>
      <c r="L127" s="10"/>
      <c r="M127" s="10"/>
      <c r="N127" s="10"/>
      <c r="Q127">
        <f t="shared" si="2"/>
        <v>-48.6138770791243</v>
      </c>
      <c r="R127">
        <f t="shared" si="3"/>
        <v>6.41351163660805</v>
      </c>
    </row>
  </sheetData>
  <sheetProtection selectLockedCells="1" selectUnlockedCells="1"/>
  <pageMargins left="0.7" right="0.7" top="0.75" bottom="0.75" header="0.511805555555556" footer="0.511805555555556"/>
  <pageSetup paperSize="9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7"/>
  <sheetViews>
    <sheetView zoomScale="85" zoomScaleNormal="85" workbookViewId="0">
      <selection activeCell="A126" sqref="$A126:$XFD126"/>
    </sheetView>
  </sheetViews>
  <sheetFormatPr defaultColWidth="9" defaultRowHeight="15.6"/>
  <cols>
    <col min="1" max="1" width="9" style="3"/>
    <col min="2" max="5" width="13.75" style="3"/>
    <col min="6" max="16" width="9" style="3"/>
    <col min="17" max="17" width="13.75" style="3"/>
    <col min="18" max="18" width="12.6296296296296" style="3"/>
    <col min="19" max="16384" width="9" style="3"/>
  </cols>
  <sheetData>
    <row r="1" s="1" customFormat="1" spans="1:1">
      <c r="A1" s="4" t="s">
        <v>166</v>
      </c>
    </row>
    <row r="25" s="2" customFormat="1" ht="158.25" customHeight="1" spans="2:18">
      <c r="B25" s="5" t="s">
        <v>54</v>
      </c>
      <c r="C25" s="5" t="s">
        <v>55</v>
      </c>
      <c r="D25" s="5" t="s">
        <v>56</v>
      </c>
      <c r="E25" s="5" t="s">
        <v>57</v>
      </c>
      <c r="F25" s="5" t="s">
        <v>58</v>
      </c>
      <c r="G25" s="5" t="s">
        <v>59</v>
      </c>
      <c r="H25" s="5" t="s">
        <v>58</v>
      </c>
      <c r="I25" s="5" t="s">
        <v>59</v>
      </c>
      <c r="K25" s="5"/>
      <c r="Q25" s="2" t="s">
        <v>60</v>
      </c>
      <c r="R25" s="2" t="s">
        <v>61</v>
      </c>
    </row>
    <row r="26" s="2" customFormat="1" spans="1:1">
      <c r="A26" s="3" t="s">
        <v>62</v>
      </c>
    </row>
    <row r="27" spans="1:18">
      <c r="A27" s="3">
        <v>0</v>
      </c>
      <c r="B27" s="6">
        <v>-288.430900478231</v>
      </c>
      <c r="C27" s="6"/>
      <c r="D27" s="6">
        <v>-254.32</v>
      </c>
      <c r="E27" s="6">
        <v>-270.09</v>
      </c>
      <c r="F27" s="6"/>
      <c r="G27" s="6"/>
      <c r="H27" s="6"/>
      <c r="I27" s="6"/>
      <c r="J27" s="6"/>
      <c r="K27" s="6"/>
      <c r="L27" s="6"/>
      <c r="M27" s="6"/>
      <c r="N27" s="6"/>
      <c r="Q27" s="3">
        <f t="shared" ref="Q27:Q90" si="0">AVERAGE(B27:N27)</f>
        <v>-270.946966826077</v>
      </c>
      <c r="R27" s="3">
        <f t="shared" ref="R27:R90" si="1">STDEV(B27:N27)</f>
        <v>17.0715897609067</v>
      </c>
    </row>
    <row r="28" spans="1:18">
      <c r="A28" s="3">
        <v>1</v>
      </c>
      <c r="B28" s="6">
        <v>-205.162550145467</v>
      </c>
      <c r="C28" s="6"/>
      <c r="D28" s="6">
        <v>-229.24</v>
      </c>
      <c r="E28" s="6">
        <v>-208.74</v>
      </c>
      <c r="F28" s="6"/>
      <c r="G28" s="6"/>
      <c r="H28" s="6"/>
      <c r="I28" s="6"/>
      <c r="J28" s="6"/>
      <c r="K28" s="6"/>
      <c r="L28" s="6"/>
      <c r="M28" s="6"/>
      <c r="N28" s="6"/>
      <c r="Q28" s="3">
        <f t="shared" si="0"/>
        <v>-214.380850048489</v>
      </c>
      <c r="R28" s="3">
        <f t="shared" si="1"/>
        <v>12.9921241460564</v>
      </c>
    </row>
    <row r="29" spans="1:18">
      <c r="A29" s="3">
        <v>2</v>
      </c>
      <c r="B29" s="6">
        <v>-198.081969488692</v>
      </c>
      <c r="C29" s="6"/>
      <c r="D29" s="6">
        <v>-217.02</v>
      </c>
      <c r="E29" s="6">
        <v>-201.54</v>
      </c>
      <c r="F29" s="6"/>
      <c r="G29" s="6"/>
      <c r="H29" s="6"/>
      <c r="I29" s="6"/>
      <c r="J29" s="6"/>
      <c r="K29" s="6"/>
      <c r="L29" s="6"/>
      <c r="M29" s="6"/>
      <c r="N29" s="6"/>
      <c r="Q29" s="3">
        <f t="shared" si="0"/>
        <v>-205.547323162897</v>
      </c>
      <c r="R29" s="3">
        <f t="shared" si="1"/>
        <v>10.0849506251012</v>
      </c>
    </row>
    <row r="30" spans="1:18">
      <c r="A30" s="3">
        <v>3</v>
      </c>
      <c r="B30" s="6">
        <v>-193.749276098361</v>
      </c>
      <c r="C30" s="6"/>
      <c r="D30" s="6">
        <v>-211.1</v>
      </c>
      <c r="E30" s="6">
        <v>-197.04</v>
      </c>
      <c r="F30" s="6"/>
      <c r="G30" s="6"/>
      <c r="H30" s="6"/>
      <c r="I30" s="6"/>
      <c r="J30" s="6"/>
      <c r="K30" s="6"/>
      <c r="L30" s="6"/>
      <c r="M30" s="6"/>
      <c r="N30" s="6"/>
      <c r="Q30" s="3">
        <f t="shared" si="0"/>
        <v>-200.629758699454</v>
      </c>
      <c r="R30" s="3">
        <f t="shared" si="1"/>
        <v>9.21556729767376</v>
      </c>
    </row>
    <row r="31" spans="1:18">
      <c r="A31" s="3">
        <v>4</v>
      </c>
      <c r="B31" s="6">
        <v>-190.50628510992</v>
      </c>
      <c r="C31" s="6"/>
      <c r="D31" s="6">
        <v>-205.71</v>
      </c>
      <c r="E31" s="6">
        <v>-193.78</v>
      </c>
      <c r="F31" s="6"/>
      <c r="G31" s="6"/>
      <c r="H31" s="6"/>
      <c r="I31" s="6"/>
      <c r="J31" s="6"/>
      <c r="K31" s="6"/>
      <c r="L31" s="6"/>
      <c r="M31" s="6"/>
      <c r="N31" s="6"/>
      <c r="Q31" s="3">
        <f t="shared" si="0"/>
        <v>-196.665428369973</v>
      </c>
      <c r="R31" s="3">
        <f t="shared" si="1"/>
        <v>8.00203157163201</v>
      </c>
    </row>
    <row r="32" spans="1:18">
      <c r="A32" s="3">
        <v>5</v>
      </c>
      <c r="B32" s="6">
        <v>-187.950481444948</v>
      </c>
      <c r="C32" s="6"/>
      <c r="D32" s="6">
        <v>-202.08</v>
      </c>
      <c r="E32" s="6">
        <v>-191.35</v>
      </c>
      <c r="F32" s="6"/>
      <c r="G32" s="6"/>
      <c r="H32" s="6"/>
      <c r="I32" s="6"/>
      <c r="J32" s="6"/>
      <c r="K32" s="6"/>
      <c r="L32" s="6"/>
      <c r="M32" s="6"/>
      <c r="N32" s="6"/>
      <c r="Q32" s="3">
        <f t="shared" si="0"/>
        <v>-193.793493814983</v>
      </c>
      <c r="R32" s="3">
        <f t="shared" si="1"/>
        <v>7.37487763744482</v>
      </c>
    </row>
    <row r="33" spans="1:18">
      <c r="A33" s="3">
        <v>6</v>
      </c>
      <c r="B33" s="6">
        <v>-185.792257942911</v>
      </c>
      <c r="C33" s="6"/>
      <c r="D33" s="6">
        <v>-201</v>
      </c>
      <c r="E33" s="6">
        <v>-189.16</v>
      </c>
      <c r="F33" s="6"/>
      <c r="G33" s="6"/>
      <c r="H33" s="6"/>
      <c r="I33" s="6"/>
      <c r="J33" s="6"/>
      <c r="K33" s="6"/>
      <c r="L33" s="6"/>
      <c r="M33" s="6"/>
      <c r="N33" s="6"/>
      <c r="Q33" s="3">
        <f t="shared" si="0"/>
        <v>-191.98408598097</v>
      </c>
      <c r="R33" s="3">
        <f t="shared" si="1"/>
        <v>7.98751844064684</v>
      </c>
    </row>
    <row r="34" spans="1:18">
      <c r="A34" s="3">
        <v>7</v>
      </c>
      <c r="B34" s="6">
        <v>-183.911795261518</v>
      </c>
      <c r="C34" s="6"/>
      <c r="D34" s="6">
        <v>-199.73</v>
      </c>
      <c r="E34" s="6">
        <v>-187.26</v>
      </c>
      <c r="F34" s="6"/>
      <c r="G34" s="6"/>
      <c r="H34" s="6"/>
      <c r="I34" s="6"/>
      <c r="J34" s="6"/>
      <c r="K34" s="6"/>
      <c r="L34" s="6"/>
      <c r="M34" s="6"/>
      <c r="N34" s="6"/>
      <c r="Q34" s="3">
        <f t="shared" si="0"/>
        <v>-190.300598420506</v>
      </c>
      <c r="R34" s="3">
        <f t="shared" si="1"/>
        <v>8.33593602142082</v>
      </c>
    </row>
    <row r="35" spans="1:18">
      <c r="A35" s="3">
        <v>8</v>
      </c>
      <c r="B35" s="6">
        <v>-182.237299309023</v>
      </c>
      <c r="C35" s="6"/>
      <c r="D35" s="6">
        <v>-198.04</v>
      </c>
      <c r="E35" s="6">
        <v>-185.61</v>
      </c>
      <c r="F35" s="6"/>
      <c r="G35" s="6"/>
      <c r="H35" s="6"/>
      <c r="I35" s="6"/>
      <c r="J35" s="6"/>
      <c r="K35" s="6"/>
      <c r="L35" s="6"/>
      <c r="M35" s="6"/>
      <c r="N35" s="6"/>
      <c r="Q35" s="3">
        <f t="shared" si="0"/>
        <v>-188.629099769674</v>
      </c>
      <c r="R35" s="3">
        <f t="shared" si="1"/>
        <v>8.32271349059829</v>
      </c>
    </row>
    <row r="36" spans="1:18">
      <c r="A36" s="3">
        <v>9</v>
      </c>
      <c r="B36" s="6">
        <v>-180.7070564315</v>
      </c>
      <c r="C36" s="6"/>
      <c r="D36" s="6">
        <v>-196.55</v>
      </c>
      <c r="E36" s="6">
        <v>-184.06</v>
      </c>
      <c r="F36" s="6"/>
      <c r="G36" s="6"/>
      <c r="H36" s="6"/>
      <c r="I36" s="6"/>
      <c r="J36" s="6"/>
      <c r="K36" s="6"/>
      <c r="L36" s="6"/>
      <c r="M36" s="6"/>
      <c r="N36" s="6"/>
      <c r="Q36" s="3">
        <f t="shared" si="0"/>
        <v>-187.105685477167</v>
      </c>
      <c r="R36" s="3">
        <f t="shared" si="1"/>
        <v>8.34906373481703</v>
      </c>
    </row>
    <row r="37" spans="1:18">
      <c r="A37" s="3">
        <v>10</v>
      </c>
      <c r="B37" s="6">
        <v>-179.309867128664</v>
      </c>
      <c r="C37" s="6"/>
      <c r="D37" s="6">
        <v>-195.53</v>
      </c>
      <c r="E37" s="6">
        <v>-182.65</v>
      </c>
      <c r="F37" s="6"/>
      <c r="G37" s="6"/>
      <c r="H37" s="6"/>
      <c r="I37" s="6"/>
      <c r="J37" s="6"/>
      <c r="K37" s="6"/>
      <c r="L37" s="6"/>
      <c r="M37" s="6"/>
      <c r="N37" s="6"/>
      <c r="Q37" s="3">
        <f t="shared" si="0"/>
        <v>-185.829955709555</v>
      </c>
      <c r="R37" s="3">
        <f t="shared" si="1"/>
        <v>8.56488565755525</v>
      </c>
    </row>
    <row r="38" spans="1:18">
      <c r="A38" s="3">
        <v>11</v>
      </c>
      <c r="B38" s="6">
        <v>-178.024639369898</v>
      </c>
      <c r="C38" s="6"/>
      <c r="D38" s="6">
        <v>-193.54</v>
      </c>
      <c r="E38" s="6">
        <v>-181.34</v>
      </c>
      <c r="F38" s="6"/>
      <c r="G38" s="6"/>
      <c r="H38" s="6"/>
      <c r="I38" s="6"/>
      <c r="J38" s="6"/>
      <c r="K38" s="6"/>
      <c r="L38" s="6"/>
      <c r="M38" s="6"/>
      <c r="N38" s="6"/>
      <c r="Q38" s="3">
        <f t="shared" si="0"/>
        <v>-184.301546456633</v>
      </c>
      <c r="R38" s="3">
        <f t="shared" si="1"/>
        <v>8.17065921034679</v>
      </c>
    </row>
    <row r="39" spans="1:18">
      <c r="A39" s="3">
        <v>12</v>
      </c>
      <c r="B39" s="6">
        <v>-176.752039939516</v>
      </c>
      <c r="C39" s="6"/>
      <c r="D39" s="6">
        <v>-192.21</v>
      </c>
      <c r="E39" s="6">
        <v>-180.03</v>
      </c>
      <c r="F39" s="6"/>
      <c r="G39" s="6"/>
      <c r="H39" s="6"/>
      <c r="I39" s="6"/>
      <c r="J39" s="6"/>
      <c r="K39" s="6"/>
      <c r="L39" s="6"/>
      <c r="M39" s="6"/>
      <c r="N39" s="6"/>
      <c r="Q39" s="3">
        <f t="shared" si="0"/>
        <v>-182.997346646505</v>
      </c>
      <c r="R39" s="3">
        <f t="shared" si="1"/>
        <v>8.1449979679724</v>
      </c>
    </row>
    <row r="40" spans="1:18">
      <c r="A40" s="3">
        <v>13</v>
      </c>
      <c r="B40" s="6">
        <v>-175.547561621965</v>
      </c>
      <c r="C40" s="6"/>
      <c r="D40" s="6">
        <v>-190.74</v>
      </c>
      <c r="E40" s="6">
        <v>-178.87</v>
      </c>
      <c r="F40" s="6"/>
      <c r="G40" s="6"/>
      <c r="H40" s="6"/>
      <c r="I40" s="6"/>
      <c r="J40" s="6"/>
      <c r="K40" s="6"/>
      <c r="L40" s="6"/>
      <c r="M40" s="6"/>
      <c r="N40" s="6"/>
      <c r="Q40" s="3">
        <f t="shared" si="0"/>
        <v>-181.719187207322</v>
      </c>
      <c r="R40" s="3">
        <f t="shared" si="1"/>
        <v>7.98692348619741</v>
      </c>
    </row>
    <row r="41" spans="1:18">
      <c r="A41" s="3">
        <v>14</v>
      </c>
      <c r="B41" s="6">
        <v>-174.408446397454</v>
      </c>
      <c r="C41" s="6"/>
      <c r="D41" s="6">
        <v>-189.45</v>
      </c>
      <c r="E41" s="6">
        <v>-177.76</v>
      </c>
      <c r="F41" s="6"/>
      <c r="G41" s="6"/>
      <c r="H41" s="6"/>
      <c r="I41" s="6"/>
      <c r="J41" s="6"/>
      <c r="K41" s="6"/>
      <c r="L41" s="6"/>
      <c r="M41" s="6"/>
      <c r="N41" s="6"/>
      <c r="Q41" s="3">
        <f t="shared" si="0"/>
        <v>-180.539482132485</v>
      </c>
      <c r="R41" s="3">
        <f t="shared" si="1"/>
        <v>7.89659574678654</v>
      </c>
    </row>
    <row r="42" spans="1:18">
      <c r="A42" s="3">
        <v>15</v>
      </c>
      <c r="B42" s="6">
        <v>-173.339439245388</v>
      </c>
      <c r="C42" s="6"/>
      <c r="D42" s="6">
        <v>-188.31</v>
      </c>
      <c r="E42" s="6">
        <v>-176.67</v>
      </c>
      <c r="F42" s="6"/>
      <c r="G42" s="6"/>
      <c r="H42" s="6"/>
      <c r="I42" s="6"/>
      <c r="J42" s="6"/>
      <c r="K42" s="6"/>
      <c r="L42" s="6"/>
      <c r="M42" s="6"/>
      <c r="N42" s="6"/>
      <c r="Q42" s="3">
        <f t="shared" si="0"/>
        <v>-179.439813081796</v>
      </c>
      <c r="R42" s="3">
        <f t="shared" si="1"/>
        <v>7.86023668269273</v>
      </c>
    </row>
    <row r="43" spans="1:18">
      <c r="A43" s="3">
        <v>16</v>
      </c>
      <c r="B43" s="6">
        <v>-172.343741901764</v>
      </c>
      <c r="C43" s="6"/>
      <c r="D43" s="6">
        <v>-187.59</v>
      </c>
      <c r="E43" s="6">
        <v>-175.61</v>
      </c>
      <c r="F43" s="6"/>
      <c r="G43" s="6"/>
      <c r="H43" s="6"/>
      <c r="I43" s="6"/>
      <c r="J43" s="6"/>
      <c r="K43" s="6"/>
      <c r="L43" s="6"/>
      <c r="M43" s="6"/>
      <c r="N43" s="6"/>
      <c r="Q43" s="3">
        <f t="shared" si="0"/>
        <v>-178.514580633921</v>
      </c>
      <c r="R43" s="3">
        <f t="shared" si="1"/>
        <v>8.02742411946198</v>
      </c>
    </row>
    <row r="44" spans="1:18">
      <c r="A44" s="3">
        <v>17</v>
      </c>
      <c r="B44" s="6">
        <v>-171.407023162871</v>
      </c>
      <c r="C44" s="6"/>
      <c r="D44" s="6">
        <v>-186.66</v>
      </c>
      <c r="E44" s="6">
        <v>-174.63</v>
      </c>
      <c r="F44" s="6"/>
      <c r="G44" s="6"/>
      <c r="H44" s="6"/>
      <c r="I44" s="6"/>
      <c r="J44" s="6"/>
      <c r="K44" s="6"/>
      <c r="L44" s="6"/>
      <c r="M44" s="6"/>
      <c r="N44" s="6"/>
      <c r="Q44" s="3">
        <f t="shared" si="0"/>
        <v>-177.565674387624</v>
      </c>
      <c r="R44" s="3">
        <f t="shared" si="1"/>
        <v>8.03908972963423</v>
      </c>
    </row>
    <row r="45" spans="1:18">
      <c r="A45" s="3">
        <v>18</v>
      </c>
      <c r="B45" s="6">
        <v>-170.490809373855</v>
      </c>
      <c r="C45" s="6"/>
      <c r="D45" s="6">
        <v>-185.5</v>
      </c>
      <c r="E45" s="6">
        <v>-173.7</v>
      </c>
      <c r="F45" s="6"/>
      <c r="G45" s="6"/>
      <c r="H45" s="6"/>
      <c r="I45" s="6"/>
      <c r="J45" s="6"/>
      <c r="K45" s="6"/>
      <c r="L45" s="6"/>
      <c r="M45" s="6"/>
      <c r="N45" s="6"/>
      <c r="Q45" s="3">
        <f t="shared" si="0"/>
        <v>-176.563603124618</v>
      </c>
      <c r="R45" s="3">
        <f t="shared" si="1"/>
        <v>7.90374075703921</v>
      </c>
    </row>
    <row r="46" spans="1:18">
      <c r="A46" s="3">
        <v>19</v>
      </c>
      <c r="B46" s="6">
        <v>-169.588569242621</v>
      </c>
      <c r="C46" s="6"/>
      <c r="D46" s="6">
        <v>-184.34</v>
      </c>
      <c r="E46" s="6">
        <v>-172.81</v>
      </c>
      <c r="F46" s="6"/>
      <c r="G46" s="6"/>
      <c r="H46" s="6"/>
      <c r="I46" s="6"/>
      <c r="J46" s="6"/>
      <c r="K46" s="6"/>
      <c r="L46" s="6"/>
      <c r="M46" s="6"/>
      <c r="N46" s="6"/>
      <c r="Q46" s="3">
        <f t="shared" si="0"/>
        <v>-175.579523080874</v>
      </c>
      <c r="R46" s="3">
        <f t="shared" si="1"/>
        <v>7.75589265778323</v>
      </c>
    </row>
    <row r="47" spans="1:18">
      <c r="A47" s="3">
        <v>20</v>
      </c>
      <c r="B47" s="6">
        <v>-168.729276770426</v>
      </c>
      <c r="C47" s="6"/>
      <c r="D47" s="6">
        <v>-183.36</v>
      </c>
      <c r="E47" s="6">
        <v>-171.9</v>
      </c>
      <c r="F47" s="6"/>
      <c r="G47" s="6"/>
      <c r="H47" s="6"/>
      <c r="I47" s="6"/>
      <c r="J47" s="6"/>
      <c r="K47" s="6"/>
      <c r="L47" s="6"/>
      <c r="M47" s="6"/>
      <c r="N47" s="6"/>
      <c r="Q47" s="3">
        <f t="shared" si="0"/>
        <v>-174.663092256809</v>
      </c>
      <c r="R47" s="3">
        <f t="shared" si="1"/>
        <v>7.69678664572601</v>
      </c>
    </row>
    <row r="48" spans="1:18">
      <c r="A48" s="3">
        <v>21</v>
      </c>
      <c r="B48" s="6">
        <v>-167.896293631948</v>
      </c>
      <c r="C48" s="6"/>
      <c r="D48" s="6">
        <v>-182.3</v>
      </c>
      <c r="E48" s="6">
        <v>-171</v>
      </c>
      <c r="F48" s="6"/>
      <c r="G48" s="6"/>
      <c r="H48" s="6"/>
      <c r="I48" s="6"/>
      <c r="J48" s="6"/>
      <c r="K48" s="6"/>
      <c r="L48" s="6"/>
      <c r="M48" s="6"/>
      <c r="N48" s="6"/>
      <c r="Q48" s="3">
        <f t="shared" si="0"/>
        <v>-173.732097877316</v>
      </c>
      <c r="R48" s="3">
        <f t="shared" si="1"/>
        <v>7.58056451675543</v>
      </c>
    </row>
    <row r="49" spans="1:18">
      <c r="A49" s="3">
        <v>22</v>
      </c>
      <c r="B49" s="6">
        <v>-167.094743446042</v>
      </c>
      <c r="C49" s="6"/>
      <c r="D49" s="6">
        <v>-181.15</v>
      </c>
      <c r="E49" s="6">
        <v>-170.12</v>
      </c>
      <c r="F49" s="6"/>
      <c r="G49" s="6"/>
      <c r="H49" s="6"/>
      <c r="I49" s="6"/>
      <c r="J49" s="6"/>
      <c r="K49" s="6"/>
      <c r="L49" s="6"/>
      <c r="M49" s="6"/>
      <c r="N49" s="6"/>
      <c r="Q49" s="3">
        <f t="shared" si="0"/>
        <v>-172.788247815347</v>
      </c>
      <c r="R49" s="3">
        <f t="shared" si="1"/>
        <v>7.39778473615408</v>
      </c>
    </row>
    <row r="50" spans="1:18">
      <c r="A50" s="3">
        <v>23</v>
      </c>
      <c r="B50" s="6">
        <v>-166.315421361098</v>
      </c>
      <c r="C50" s="6"/>
      <c r="D50" s="6">
        <v>-179.89</v>
      </c>
      <c r="E50" s="6">
        <v>-169.28</v>
      </c>
      <c r="F50" s="6"/>
      <c r="G50" s="6"/>
      <c r="H50" s="6"/>
      <c r="I50" s="6"/>
      <c r="J50" s="6"/>
      <c r="K50" s="6"/>
      <c r="L50" s="6"/>
      <c r="M50" s="6"/>
      <c r="N50" s="6"/>
      <c r="Q50" s="3">
        <f t="shared" si="0"/>
        <v>-171.828473787033</v>
      </c>
      <c r="R50" s="3">
        <f t="shared" si="1"/>
        <v>7.13710972931816</v>
      </c>
    </row>
    <row r="51" spans="1:18">
      <c r="A51" s="3">
        <v>24</v>
      </c>
      <c r="B51" s="6">
        <v>-165.557392671752</v>
      </c>
      <c r="C51" s="6"/>
      <c r="D51" s="6">
        <v>-179.14</v>
      </c>
      <c r="E51" s="6">
        <v>-168.46</v>
      </c>
      <c r="F51" s="6"/>
      <c r="G51" s="6"/>
      <c r="H51" s="6"/>
      <c r="I51" s="6"/>
      <c r="J51" s="6"/>
      <c r="K51" s="6"/>
      <c r="L51" s="6"/>
      <c r="M51" s="6"/>
      <c r="N51" s="6"/>
      <c r="Q51" s="3">
        <f t="shared" si="0"/>
        <v>-171.052464223917</v>
      </c>
      <c r="R51" s="3">
        <f t="shared" si="1"/>
        <v>7.15279375646763</v>
      </c>
    </row>
    <row r="52" spans="1:18">
      <c r="A52" s="3">
        <v>25</v>
      </c>
      <c r="B52" s="6">
        <v>-164.795260678994</v>
      </c>
      <c r="C52" s="6"/>
      <c r="D52" s="6">
        <v>-178.17</v>
      </c>
      <c r="E52" s="6">
        <v>-167.66</v>
      </c>
      <c r="F52" s="6"/>
      <c r="G52" s="6"/>
      <c r="H52" s="6"/>
      <c r="I52" s="6"/>
      <c r="J52" s="6"/>
      <c r="K52" s="6"/>
      <c r="L52" s="6"/>
      <c r="M52" s="6"/>
      <c r="N52" s="6"/>
      <c r="Q52" s="3">
        <f t="shared" si="0"/>
        <v>-170.208420226331</v>
      </c>
      <c r="R52" s="3">
        <f t="shared" si="1"/>
        <v>7.04214081183392</v>
      </c>
    </row>
    <row r="53" spans="1:18">
      <c r="A53" s="3">
        <v>26</v>
      </c>
      <c r="B53" s="6">
        <v>-164.079463585312</v>
      </c>
      <c r="C53" s="6"/>
      <c r="D53" s="6">
        <v>-177.58</v>
      </c>
      <c r="E53" s="6">
        <v>-166.87</v>
      </c>
      <c r="F53" s="6"/>
      <c r="G53" s="6"/>
      <c r="H53" s="6"/>
      <c r="I53" s="6"/>
      <c r="J53" s="6"/>
      <c r="K53" s="6"/>
      <c r="L53" s="6"/>
      <c r="M53" s="6"/>
      <c r="N53" s="6"/>
      <c r="Q53" s="3">
        <f t="shared" si="0"/>
        <v>-169.509821195104</v>
      </c>
      <c r="R53" s="3">
        <f t="shared" si="1"/>
        <v>7.12689363100569</v>
      </c>
    </row>
    <row r="54" spans="1:18">
      <c r="A54" s="3">
        <v>27</v>
      </c>
      <c r="B54" s="6">
        <v>-163.397516023122</v>
      </c>
      <c r="C54" s="6"/>
      <c r="D54" s="6">
        <v>-176.79</v>
      </c>
      <c r="E54" s="6">
        <v>-166.11</v>
      </c>
      <c r="F54" s="6"/>
      <c r="G54" s="6"/>
      <c r="H54" s="6"/>
      <c r="I54" s="6"/>
      <c r="J54" s="6"/>
      <c r="K54" s="6"/>
      <c r="L54" s="6"/>
      <c r="M54" s="6"/>
      <c r="N54" s="6"/>
      <c r="Q54" s="3">
        <f t="shared" si="0"/>
        <v>-168.765838674374</v>
      </c>
      <c r="R54" s="3">
        <f t="shared" si="1"/>
        <v>7.0802377125319</v>
      </c>
    </row>
    <row r="55" spans="1:18">
      <c r="A55" s="3">
        <v>28</v>
      </c>
      <c r="B55" s="6">
        <v>-162.699231785619</v>
      </c>
      <c r="C55" s="6"/>
      <c r="D55" s="6">
        <v>-175.93</v>
      </c>
      <c r="E55" s="6">
        <v>-165.36</v>
      </c>
      <c r="F55" s="6"/>
      <c r="G55" s="6"/>
      <c r="H55" s="6"/>
      <c r="I55" s="6"/>
      <c r="J55" s="6"/>
      <c r="K55" s="6"/>
      <c r="L55" s="6"/>
      <c r="M55" s="6"/>
      <c r="N55" s="6"/>
      <c r="Q55" s="3">
        <f t="shared" si="0"/>
        <v>-167.996410595206</v>
      </c>
      <c r="R55" s="3">
        <f t="shared" si="1"/>
        <v>6.99830711712167</v>
      </c>
    </row>
    <row r="56" spans="1:18">
      <c r="A56" s="3">
        <v>29</v>
      </c>
      <c r="B56" s="6">
        <v>-162.01350737363</v>
      </c>
      <c r="C56" s="6"/>
      <c r="D56" s="6">
        <v>-175.63</v>
      </c>
      <c r="E56" s="6">
        <v>-164.64</v>
      </c>
      <c r="F56" s="6"/>
      <c r="G56" s="6"/>
      <c r="H56" s="6"/>
      <c r="I56" s="6"/>
      <c r="J56" s="6"/>
      <c r="K56" s="6"/>
      <c r="L56" s="6"/>
      <c r="M56" s="6"/>
      <c r="N56" s="6"/>
      <c r="Q56" s="3">
        <f t="shared" si="0"/>
        <v>-167.42783579121</v>
      </c>
      <c r="R56" s="3">
        <f t="shared" si="1"/>
        <v>7.22365829480193</v>
      </c>
    </row>
    <row r="57" spans="1:18">
      <c r="A57" s="3">
        <v>30</v>
      </c>
      <c r="B57" s="6">
        <v>-161.359932945044</v>
      </c>
      <c r="C57" s="6"/>
      <c r="D57" s="6">
        <v>-175.03</v>
      </c>
      <c r="E57" s="6">
        <v>-163.92</v>
      </c>
      <c r="F57" s="6"/>
      <c r="G57" s="6"/>
      <c r="H57" s="6"/>
      <c r="I57" s="6"/>
      <c r="J57" s="6"/>
      <c r="K57" s="6"/>
      <c r="L57" s="6"/>
      <c r="M57" s="6"/>
      <c r="N57" s="6"/>
      <c r="Q57" s="3">
        <f t="shared" si="0"/>
        <v>-166.769977648348</v>
      </c>
      <c r="R57" s="3">
        <f t="shared" si="1"/>
        <v>7.26701195601128</v>
      </c>
    </row>
    <row r="58" spans="1:18">
      <c r="A58" s="3">
        <v>31</v>
      </c>
      <c r="B58" s="6">
        <v>-160.689385656679</v>
      </c>
      <c r="C58" s="6"/>
      <c r="D58" s="6">
        <v>-174.32</v>
      </c>
      <c r="E58" s="6">
        <v>-163.22</v>
      </c>
      <c r="F58" s="6"/>
      <c r="G58" s="6"/>
      <c r="H58" s="6"/>
      <c r="I58" s="6"/>
      <c r="J58" s="6"/>
      <c r="K58" s="6"/>
      <c r="L58" s="6"/>
      <c r="M58" s="6"/>
      <c r="N58" s="6"/>
      <c r="Q58" s="3">
        <f t="shared" si="0"/>
        <v>-166.07646188556</v>
      </c>
      <c r="R58" s="3">
        <f t="shared" si="1"/>
        <v>7.25037535040968</v>
      </c>
    </row>
    <row r="59" spans="1:18">
      <c r="A59" s="3">
        <v>32</v>
      </c>
      <c r="B59" s="6">
        <v>-160.037840103977</v>
      </c>
      <c r="C59" s="6"/>
      <c r="D59" s="6">
        <v>-173.83</v>
      </c>
      <c r="E59" s="6">
        <v>-162.53</v>
      </c>
      <c r="F59" s="6"/>
      <c r="G59" s="6"/>
      <c r="H59" s="6"/>
      <c r="I59" s="6"/>
      <c r="J59" s="6"/>
      <c r="K59" s="6"/>
      <c r="L59" s="6"/>
      <c r="M59" s="6"/>
      <c r="N59" s="6"/>
      <c r="Q59" s="3">
        <f t="shared" si="0"/>
        <v>-165.465946701326</v>
      </c>
      <c r="R59" s="3">
        <f t="shared" si="1"/>
        <v>7.34988135442574</v>
      </c>
    </row>
    <row r="60" spans="1:18">
      <c r="A60" s="3">
        <v>33</v>
      </c>
      <c r="B60" s="6">
        <v>-159.403364815826</v>
      </c>
      <c r="C60" s="6"/>
      <c r="D60" s="6">
        <v>-172.9</v>
      </c>
      <c r="E60" s="6">
        <v>-161.83</v>
      </c>
      <c r="F60" s="6"/>
      <c r="G60" s="6"/>
      <c r="H60" s="6"/>
      <c r="I60" s="6"/>
      <c r="J60" s="6"/>
      <c r="K60" s="6"/>
      <c r="L60" s="6"/>
      <c r="M60" s="6"/>
      <c r="N60" s="6"/>
      <c r="Q60" s="3">
        <f t="shared" si="0"/>
        <v>-164.711121605275</v>
      </c>
      <c r="R60" s="3">
        <f t="shared" si="1"/>
        <v>7.19482012297452</v>
      </c>
    </row>
    <row r="61" spans="1:18">
      <c r="A61" s="3">
        <v>34</v>
      </c>
      <c r="B61" s="6">
        <v>-158.761687248701</v>
      </c>
      <c r="C61" s="6"/>
      <c r="D61" s="6">
        <v>-172.39</v>
      </c>
      <c r="E61" s="6">
        <v>-161.15</v>
      </c>
      <c r="F61" s="6"/>
      <c r="G61" s="6"/>
      <c r="H61" s="6"/>
      <c r="I61" s="6"/>
      <c r="J61" s="6"/>
      <c r="K61" s="6"/>
      <c r="L61" s="6"/>
      <c r="M61" s="6"/>
      <c r="N61" s="6"/>
      <c r="Q61" s="3">
        <f t="shared" si="0"/>
        <v>-164.100562416234</v>
      </c>
      <c r="R61" s="3">
        <f t="shared" si="1"/>
        <v>7.27750582554714</v>
      </c>
    </row>
    <row r="62" spans="1:18">
      <c r="A62" s="3">
        <v>35</v>
      </c>
      <c r="B62" s="6">
        <v>-158.153423282444</v>
      </c>
      <c r="C62" s="6"/>
      <c r="D62" s="6">
        <v>-171.8</v>
      </c>
      <c r="E62" s="6">
        <v>-160.47</v>
      </c>
      <c r="F62" s="6"/>
      <c r="G62" s="6"/>
      <c r="H62" s="6"/>
      <c r="I62" s="6"/>
      <c r="J62" s="6"/>
      <c r="K62" s="6"/>
      <c r="L62" s="6"/>
      <c r="M62" s="6"/>
      <c r="N62" s="6"/>
      <c r="Q62" s="3">
        <f t="shared" si="0"/>
        <v>-163.474474427481</v>
      </c>
      <c r="R62" s="3">
        <f t="shared" si="1"/>
        <v>7.30256215078498</v>
      </c>
    </row>
    <row r="63" spans="1:18">
      <c r="A63" s="3">
        <v>36</v>
      </c>
      <c r="B63" s="6">
        <v>-157.53184562575</v>
      </c>
      <c r="C63" s="6"/>
      <c r="D63" s="6">
        <v>-171.14</v>
      </c>
      <c r="E63" s="6">
        <v>-159.82</v>
      </c>
      <c r="F63" s="6"/>
      <c r="G63" s="6"/>
      <c r="H63" s="6"/>
      <c r="I63" s="6"/>
      <c r="J63" s="6"/>
      <c r="K63" s="6"/>
      <c r="L63" s="6"/>
      <c r="M63" s="6"/>
      <c r="N63" s="6"/>
      <c r="Q63" s="3">
        <f t="shared" si="0"/>
        <v>-162.830615208583</v>
      </c>
      <c r="R63" s="3">
        <f t="shared" si="1"/>
        <v>7.28651626766658</v>
      </c>
    </row>
    <row r="64" spans="1:18">
      <c r="A64" s="3">
        <v>37</v>
      </c>
      <c r="B64" s="6">
        <v>-156.902417812867</v>
      </c>
      <c r="C64" s="6"/>
      <c r="D64" s="6">
        <v>-170.36</v>
      </c>
      <c r="E64" s="6">
        <v>-159.18</v>
      </c>
      <c r="F64" s="6"/>
      <c r="G64" s="6"/>
      <c r="H64" s="6"/>
      <c r="I64" s="6"/>
      <c r="J64" s="6"/>
      <c r="K64" s="6"/>
      <c r="L64" s="6"/>
      <c r="M64" s="6"/>
      <c r="N64" s="6"/>
      <c r="Q64" s="3">
        <f t="shared" si="0"/>
        <v>-162.147472604289</v>
      </c>
      <c r="R64" s="3">
        <f t="shared" si="1"/>
        <v>7.20285011809661</v>
      </c>
    </row>
    <row r="65" spans="1:18">
      <c r="A65" s="3">
        <v>38</v>
      </c>
      <c r="B65" s="6">
        <v>-156.298060090016</v>
      </c>
      <c r="C65" s="6"/>
      <c r="D65" s="6">
        <v>-169.69</v>
      </c>
      <c r="E65" s="6">
        <v>-158.54</v>
      </c>
      <c r="F65" s="6"/>
      <c r="G65" s="6"/>
      <c r="H65" s="6"/>
      <c r="I65" s="6"/>
      <c r="J65" s="6"/>
      <c r="K65" s="6"/>
      <c r="L65" s="6"/>
      <c r="M65" s="6"/>
      <c r="N65" s="6"/>
      <c r="Q65" s="3">
        <f t="shared" si="0"/>
        <v>-161.509353363339</v>
      </c>
      <c r="R65" s="3">
        <f t="shared" si="1"/>
        <v>7.17278245769614</v>
      </c>
    </row>
    <row r="66" spans="1:18">
      <c r="A66" s="3">
        <v>39</v>
      </c>
      <c r="B66" s="6">
        <v>-155.705029251081</v>
      </c>
      <c r="C66" s="6"/>
      <c r="D66" s="6">
        <v>-169.05</v>
      </c>
      <c r="E66" s="6">
        <v>-157.92</v>
      </c>
      <c r="F66" s="6"/>
      <c r="G66" s="6"/>
      <c r="H66" s="6"/>
      <c r="I66" s="6"/>
      <c r="J66" s="6"/>
      <c r="K66" s="6"/>
      <c r="L66" s="6"/>
      <c r="M66" s="6"/>
      <c r="N66" s="6"/>
      <c r="Q66" s="3">
        <f t="shared" si="0"/>
        <v>-160.891676417027</v>
      </c>
      <c r="R66" s="3">
        <f t="shared" si="1"/>
        <v>7.15158769910654</v>
      </c>
    </row>
    <row r="67" spans="1:18">
      <c r="A67" s="3">
        <v>40</v>
      </c>
      <c r="B67" s="6">
        <v>-155.102125745988</v>
      </c>
      <c r="C67" s="6"/>
      <c r="D67" s="6">
        <v>-168.33</v>
      </c>
      <c r="E67" s="6">
        <v>-157.31</v>
      </c>
      <c r="F67" s="6"/>
      <c r="G67" s="6"/>
      <c r="H67" s="6"/>
      <c r="I67" s="6"/>
      <c r="J67" s="6"/>
      <c r="K67" s="6"/>
      <c r="L67" s="6"/>
      <c r="M67" s="6"/>
      <c r="N67" s="6"/>
      <c r="Q67" s="3">
        <f t="shared" si="0"/>
        <v>-160.247375248663</v>
      </c>
      <c r="R67" s="3">
        <f t="shared" si="1"/>
        <v>7.08627506759232</v>
      </c>
    </row>
    <row r="68" spans="1:18">
      <c r="A68" s="3">
        <v>41</v>
      </c>
      <c r="B68" s="6">
        <v>-154.51142748218</v>
      </c>
      <c r="C68" s="6"/>
      <c r="D68" s="6">
        <v>-167.8</v>
      </c>
      <c r="E68" s="6">
        <v>-156.7</v>
      </c>
      <c r="F68" s="6"/>
      <c r="G68" s="6"/>
      <c r="H68" s="6"/>
      <c r="I68" s="6"/>
      <c r="J68" s="6"/>
      <c r="K68" s="6"/>
      <c r="L68" s="6"/>
      <c r="M68" s="6"/>
      <c r="N68" s="6"/>
      <c r="Q68" s="3">
        <f t="shared" si="0"/>
        <v>-159.670475827393</v>
      </c>
      <c r="R68" s="3">
        <f t="shared" si="1"/>
        <v>7.12490946406945</v>
      </c>
    </row>
    <row r="69" spans="1:18">
      <c r="A69" s="3">
        <v>42</v>
      </c>
      <c r="B69" s="6">
        <v>-153.893465368949</v>
      </c>
      <c r="C69" s="6"/>
      <c r="D69" s="6">
        <v>-167.24</v>
      </c>
      <c r="E69" s="6">
        <v>-156.09</v>
      </c>
      <c r="F69" s="6"/>
      <c r="G69" s="6"/>
      <c r="H69" s="6"/>
      <c r="I69" s="6"/>
      <c r="J69" s="6"/>
      <c r="K69" s="6"/>
      <c r="L69" s="6"/>
      <c r="M69" s="6"/>
      <c r="N69" s="6"/>
      <c r="Q69" s="3">
        <f t="shared" si="0"/>
        <v>-159.074488456316</v>
      </c>
      <c r="R69" s="3">
        <f t="shared" si="1"/>
        <v>7.15631715157141</v>
      </c>
    </row>
    <row r="70" spans="1:18">
      <c r="A70" s="3">
        <v>43</v>
      </c>
      <c r="B70" s="6">
        <v>-153.313722219307</v>
      </c>
      <c r="C70" s="6"/>
      <c r="D70" s="6">
        <v>-166.76</v>
      </c>
      <c r="E70" s="6">
        <v>-155.51</v>
      </c>
      <c r="F70" s="6"/>
      <c r="G70" s="6"/>
      <c r="H70" s="6"/>
      <c r="I70" s="6"/>
      <c r="J70" s="6"/>
      <c r="K70" s="6"/>
      <c r="L70" s="6"/>
      <c r="M70" s="6"/>
      <c r="N70" s="6"/>
      <c r="Q70" s="3">
        <f t="shared" si="0"/>
        <v>-158.527907406436</v>
      </c>
      <c r="R70" s="3">
        <f t="shared" si="1"/>
        <v>7.21328083289802</v>
      </c>
    </row>
    <row r="71" spans="1:18">
      <c r="A71" s="3">
        <v>44</v>
      </c>
      <c r="B71" s="6">
        <v>-152.739942937033</v>
      </c>
      <c r="C71" s="6"/>
      <c r="D71" s="6">
        <v>-166.08</v>
      </c>
      <c r="E71" s="6">
        <v>-154.92</v>
      </c>
      <c r="F71" s="6"/>
      <c r="G71" s="6"/>
      <c r="H71" s="6"/>
      <c r="I71" s="6"/>
      <c r="J71" s="6"/>
      <c r="K71" s="6"/>
      <c r="L71" s="6"/>
      <c r="M71" s="6"/>
      <c r="N71" s="6"/>
      <c r="Q71" s="3">
        <f t="shared" si="0"/>
        <v>-157.913314312344</v>
      </c>
      <c r="R71" s="3">
        <f t="shared" si="1"/>
        <v>7.156062362792</v>
      </c>
    </row>
    <row r="72" spans="1:18">
      <c r="A72" s="3">
        <v>45</v>
      </c>
      <c r="B72" s="6">
        <v>-152.153801505618</v>
      </c>
      <c r="C72" s="6"/>
      <c r="D72" s="6">
        <v>-165.52</v>
      </c>
      <c r="E72" s="6">
        <v>-154.33</v>
      </c>
      <c r="F72" s="6"/>
      <c r="G72" s="6"/>
      <c r="H72" s="6"/>
      <c r="I72" s="6"/>
      <c r="J72" s="6"/>
      <c r="K72" s="6"/>
      <c r="L72" s="6"/>
      <c r="M72" s="6"/>
      <c r="N72" s="6"/>
      <c r="Q72" s="3">
        <f t="shared" si="0"/>
        <v>-157.334600501873</v>
      </c>
      <c r="R72" s="3">
        <f t="shared" si="1"/>
        <v>7.17178734205743</v>
      </c>
    </row>
    <row r="73" spans="1:18">
      <c r="A73" s="3">
        <v>46</v>
      </c>
      <c r="B73" s="6">
        <v>-151.55789166829</v>
      </c>
      <c r="C73" s="6"/>
      <c r="D73" s="6">
        <v>-165.08</v>
      </c>
      <c r="E73" s="6">
        <v>-153.72</v>
      </c>
      <c r="F73" s="6"/>
      <c r="G73" s="6"/>
      <c r="H73" s="6"/>
      <c r="I73" s="6"/>
      <c r="J73" s="6"/>
      <c r="K73" s="6"/>
      <c r="L73" s="6"/>
      <c r="M73" s="6"/>
      <c r="N73" s="6"/>
      <c r="Q73" s="3">
        <f t="shared" si="0"/>
        <v>-156.78596388943</v>
      </c>
      <c r="R73" s="3">
        <f t="shared" si="1"/>
        <v>7.26374244877197</v>
      </c>
    </row>
    <row r="74" spans="1:18">
      <c r="A74" s="3">
        <v>47</v>
      </c>
      <c r="B74" s="6">
        <v>-150.983949476597</v>
      </c>
      <c r="C74" s="6"/>
      <c r="D74" s="6">
        <v>-164.41</v>
      </c>
      <c r="E74" s="6">
        <v>-153.13</v>
      </c>
      <c r="F74" s="6"/>
      <c r="G74" s="6"/>
      <c r="H74" s="6"/>
      <c r="I74" s="6"/>
      <c r="J74" s="6"/>
      <c r="K74" s="6"/>
      <c r="L74" s="6"/>
      <c r="M74" s="6"/>
      <c r="N74" s="6"/>
      <c r="Q74" s="3">
        <f t="shared" si="0"/>
        <v>-156.174649825532</v>
      </c>
      <c r="R74" s="3">
        <f t="shared" si="1"/>
        <v>7.21229003745191</v>
      </c>
    </row>
    <row r="75" spans="1:18">
      <c r="A75" s="3">
        <v>48</v>
      </c>
      <c r="B75" s="6">
        <v>-150.388156574646</v>
      </c>
      <c r="C75" s="6"/>
      <c r="D75" s="6">
        <v>-163.67</v>
      </c>
      <c r="E75" s="6">
        <v>-152.55</v>
      </c>
      <c r="F75" s="6"/>
      <c r="G75" s="6"/>
      <c r="H75" s="6"/>
      <c r="I75" s="6"/>
      <c r="J75" s="6"/>
      <c r="K75" s="6"/>
      <c r="L75" s="6"/>
      <c r="M75" s="6"/>
      <c r="N75" s="6"/>
      <c r="Q75" s="3">
        <f t="shared" si="0"/>
        <v>-155.536052191549</v>
      </c>
      <c r="R75" s="3">
        <f t="shared" si="1"/>
        <v>7.12665573476748</v>
      </c>
    </row>
    <row r="76" spans="1:18">
      <c r="A76" s="3">
        <v>49</v>
      </c>
      <c r="B76" s="6">
        <v>-149.792126548494</v>
      </c>
      <c r="C76" s="6"/>
      <c r="D76" s="6">
        <v>-163.03</v>
      </c>
      <c r="E76" s="6">
        <v>-151.94</v>
      </c>
      <c r="F76" s="6"/>
      <c r="G76" s="6"/>
      <c r="H76" s="6"/>
      <c r="I76" s="6"/>
      <c r="J76" s="6"/>
      <c r="K76" s="6"/>
      <c r="L76" s="6"/>
      <c r="M76" s="6"/>
      <c r="N76" s="6"/>
      <c r="Q76" s="3">
        <f t="shared" si="0"/>
        <v>-154.920708849498</v>
      </c>
      <c r="R76" s="3">
        <f t="shared" si="1"/>
        <v>7.10449099609737</v>
      </c>
    </row>
    <row r="77" spans="1:18">
      <c r="A77" s="3">
        <v>50</v>
      </c>
      <c r="B77" s="6">
        <v>-149.206432308508</v>
      </c>
      <c r="C77" s="6"/>
      <c r="D77" s="6">
        <v>-162.4</v>
      </c>
      <c r="E77" s="6">
        <v>-151.34</v>
      </c>
      <c r="F77" s="6"/>
      <c r="G77" s="6"/>
      <c r="H77" s="6"/>
      <c r="I77" s="6"/>
      <c r="J77" s="6"/>
      <c r="K77" s="6"/>
      <c r="L77" s="6"/>
      <c r="M77" s="6"/>
      <c r="N77" s="6"/>
      <c r="Q77" s="3">
        <f t="shared" si="0"/>
        <v>-154.315477436169</v>
      </c>
      <c r="R77" s="3">
        <f t="shared" si="1"/>
        <v>7.08220704211336</v>
      </c>
    </row>
    <row r="78" spans="1:18">
      <c r="A78" s="3">
        <v>51</v>
      </c>
      <c r="B78" s="6">
        <v>-148.647430203179</v>
      </c>
      <c r="C78" s="6"/>
      <c r="D78" s="6">
        <v>-161.75</v>
      </c>
      <c r="E78" s="6">
        <v>-150.74</v>
      </c>
      <c r="F78" s="6"/>
      <c r="G78" s="6"/>
      <c r="H78" s="6"/>
      <c r="I78" s="6"/>
      <c r="J78" s="6"/>
      <c r="K78" s="6"/>
      <c r="L78" s="6"/>
      <c r="M78" s="6"/>
      <c r="N78" s="6"/>
      <c r="Q78" s="3">
        <f t="shared" si="0"/>
        <v>-153.712476734393</v>
      </c>
      <c r="R78" s="3">
        <f t="shared" si="1"/>
        <v>7.0388953162071</v>
      </c>
    </row>
    <row r="79" spans="1:18">
      <c r="A79" s="3">
        <v>52</v>
      </c>
      <c r="B79" s="6">
        <v>-148.091994329362</v>
      </c>
      <c r="C79" s="6"/>
      <c r="D79" s="6">
        <v>-161.28</v>
      </c>
      <c r="E79" s="6">
        <v>-150.15</v>
      </c>
      <c r="F79" s="6"/>
      <c r="G79" s="6"/>
      <c r="H79" s="6"/>
      <c r="I79" s="6"/>
      <c r="J79" s="6"/>
      <c r="K79" s="6"/>
      <c r="L79" s="6"/>
      <c r="M79" s="6"/>
      <c r="N79" s="6"/>
      <c r="Q79" s="3">
        <f t="shared" si="0"/>
        <v>-153.173998109787</v>
      </c>
      <c r="R79" s="3">
        <f t="shared" si="1"/>
        <v>7.09501915559028</v>
      </c>
    </row>
    <row r="80" spans="1:18">
      <c r="A80" s="3">
        <v>53</v>
      </c>
      <c r="B80" s="6">
        <v>-147.501474852466</v>
      </c>
      <c r="C80" s="6"/>
      <c r="D80" s="6">
        <v>-160.81</v>
      </c>
      <c r="E80" s="6">
        <v>-149.56</v>
      </c>
      <c r="F80" s="6"/>
      <c r="G80" s="6"/>
      <c r="H80" s="6"/>
      <c r="I80" s="6"/>
      <c r="J80" s="6"/>
      <c r="K80" s="6"/>
      <c r="L80" s="6"/>
      <c r="M80" s="6"/>
      <c r="N80" s="6"/>
      <c r="Q80" s="3">
        <f t="shared" si="0"/>
        <v>-152.623824950822</v>
      </c>
      <c r="R80" s="3">
        <f t="shared" si="1"/>
        <v>7.16376143500018</v>
      </c>
    </row>
    <row r="81" spans="1:18">
      <c r="A81" s="3">
        <v>54</v>
      </c>
      <c r="B81" s="6">
        <v>-146.915730448586</v>
      </c>
      <c r="C81" s="6"/>
      <c r="D81" s="6">
        <v>-160.38</v>
      </c>
      <c r="E81" s="6">
        <v>-148.95</v>
      </c>
      <c r="F81" s="6"/>
      <c r="G81" s="6"/>
      <c r="H81" s="6"/>
      <c r="I81" s="6"/>
      <c r="J81" s="6"/>
      <c r="K81" s="6"/>
      <c r="L81" s="6"/>
      <c r="M81" s="6"/>
      <c r="N81" s="6"/>
      <c r="Q81" s="3">
        <f t="shared" si="0"/>
        <v>-152.081910149529</v>
      </c>
      <c r="R81" s="3">
        <f t="shared" si="1"/>
        <v>7.25798074720676</v>
      </c>
    </row>
    <row r="82" spans="1:18">
      <c r="A82" s="3">
        <v>55</v>
      </c>
      <c r="B82" s="6">
        <v>-146.360364955707</v>
      </c>
      <c r="C82" s="6"/>
      <c r="D82" s="6">
        <v>-159.78</v>
      </c>
      <c r="E82" s="6">
        <v>-148.35</v>
      </c>
      <c r="F82" s="6"/>
      <c r="G82" s="6"/>
      <c r="H82" s="6"/>
      <c r="I82" s="6"/>
      <c r="J82" s="6"/>
      <c r="K82" s="6"/>
      <c r="L82" s="6"/>
      <c r="M82" s="6"/>
      <c r="N82" s="6"/>
      <c r="Q82" s="3">
        <f t="shared" si="0"/>
        <v>-151.496788318569</v>
      </c>
      <c r="R82" s="3">
        <f t="shared" si="1"/>
        <v>7.24212390959419</v>
      </c>
    </row>
    <row r="83" spans="1:18">
      <c r="A83" s="3">
        <v>56</v>
      </c>
      <c r="B83" s="6">
        <v>-145.801227826239</v>
      </c>
      <c r="C83" s="6"/>
      <c r="D83" s="6">
        <v>-159.27</v>
      </c>
      <c r="E83" s="6">
        <v>-147.75</v>
      </c>
      <c r="F83" s="6"/>
      <c r="G83" s="6"/>
      <c r="H83" s="6"/>
      <c r="I83" s="6"/>
      <c r="J83" s="6"/>
      <c r="K83" s="6"/>
      <c r="L83" s="6"/>
      <c r="M83" s="6"/>
      <c r="N83" s="6"/>
      <c r="Q83" s="3">
        <f t="shared" si="0"/>
        <v>-150.940409275413</v>
      </c>
      <c r="R83" s="3">
        <f t="shared" si="1"/>
        <v>7.27914757891683</v>
      </c>
    </row>
    <row r="84" spans="1:18">
      <c r="A84" s="3">
        <v>57</v>
      </c>
      <c r="B84" s="6">
        <v>-145.215643966124</v>
      </c>
      <c r="C84" s="6"/>
      <c r="D84" s="6">
        <v>-158.78</v>
      </c>
      <c r="E84" s="6">
        <v>-147.13</v>
      </c>
      <c r="F84" s="6"/>
      <c r="G84" s="6"/>
      <c r="H84" s="6"/>
      <c r="I84" s="6"/>
      <c r="J84" s="6"/>
      <c r="K84" s="6"/>
      <c r="L84" s="6"/>
      <c r="M84" s="6"/>
      <c r="N84" s="6"/>
      <c r="Q84" s="3">
        <f t="shared" si="0"/>
        <v>-150.375214655375</v>
      </c>
      <c r="R84" s="3">
        <f t="shared" si="1"/>
        <v>7.34142372248265</v>
      </c>
    </row>
    <row r="85" spans="1:18">
      <c r="A85" s="3">
        <v>58</v>
      </c>
      <c r="B85" s="6">
        <v>-144.647035339665</v>
      </c>
      <c r="C85" s="6"/>
      <c r="D85" s="6">
        <v>-157.75</v>
      </c>
      <c r="E85" s="6">
        <v>-146.5</v>
      </c>
      <c r="F85" s="6"/>
      <c r="G85" s="6"/>
      <c r="H85" s="6"/>
      <c r="I85" s="6"/>
      <c r="J85" s="6"/>
      <c r="K85" s="6"/>
      <c r="L85" s="6"/>
      <c r="M85" s="6"/>
      <c r="N85" s="6"/>
      <c r="Q85" s="3">
        <f t="shared" si="0"/>
        <v>-149.632345113222</v>
      </c>
      <c r="R85" s="3">
        <f t="shared" si="1"/>
        <v>7.09088218444925</v>
      </c>
    </row>
    <row r="86" spans="1:18">
      <c r="A86" s="3">
        <v>59</v>
      </c>
      <c r="B86" s="6">
        <v>-144.049825935395</v>
      </c>
      <c r="C86" s="6"/>
      <c r="D86" s="6">
        <v>-157.04</v>
      </c>
      <c r="E86" s="6">
        <v>-145.85</v>
      </c>
      <c r="F86" s="6"/>
      <c r="G86" s="6"/>
      <c r="H86" s="6"/>
      <c r="I86" s="6"/>
      <c r="J86" s="6"/>
      <c r="K86" s="6"/>
      <c r="L86" s="6"/>
      <c r="M86" s="6"/>
      <c r="N86" s="6"/>
      <c r="Q86" s="3">
        <f t="shared" si="0"/>
        <v>-148.979941978465</v>
      </c>
      <c r="R86" s="3">
        <f t="shared" si="1"/>
        <v>7.03800810944418</v>
      </c>
    </row>
    <row r="87" spans="1:18">
      <c r="A87" s="3">
        <v>60</v>
      </c>
      <c r="B87" s="6">
        <v>-143.450482568535</v>
      </c>
      <c r="C87" s="6"/>
      <c r="D87" s="6">
        <v>-156.25</v>
      </c>
      <c r="E87" s="6">
        <v>-145.22</v>
      </c>
      <c r="F87" s="6"/>
      <c r="G87" s="6"/>
      <c r="H87" s="6"/>
      <c r="I87" s="6"/>
      <c r="J87" s="6"/>
      <c r="K87" s="6"/>
      <c r="L87" s="6"/>
      <c r="M87" s="6"/>
      <c r="N87" s="6"/>
      <c r="Q87" s="3">
        <f t="shared" si="0"/>
        <v>-148.306827522845</v>
      </c>
      <c r="R87" s="3">
        <f t="shared" si="1"/>
        <v>6.93565351905927</v>
      </c>
    </row>
    <row r="88" spans="1:18">
      <c r="A88" s="3">
        <v>61</v>
      </c>
      <c r="B88" s="6">
        <v>-142.868142342078</v>
      </c>
      <c r="C88" s="6"/>
      <c r="D88" s="6">
        <v>-155.62</v>
      </c>
      <c r="E88" s="6">
        <v>-144.57</v>
      </c>
      <c r="F88" s="6"/>
      <c r="G88" s="6"/>
      <c r="H88" s="6"/>
      <c r="I88" s="6"/>
      <c r="J88" s="6"/>
      <c r="K88" s="6"/>
      <c r="L88" s="6"/>
      <c r="M88" s="6"/>
      <c r="N88" s="6"/>
      <c r="Q88" s="3">
        <f t="shared" si="0"/>
        <v>-147.686047447359</v>
      </c>
      <c r="R88" s="3">
        <f t="shared" si="1"/>
        <v>6.92349494133</v>
      </c>
    </row>
    <row r="89" spans="1:18">
      <c r="A89" s="3">
        <v>62</v>
      </c>
      <c r="B89" s="6">
        <v>-142.263447061842</v>
      </c>
      <c r="C89" s="6"/>
      <c r="D89" s="6">
        <v>-155.1</v>
      </c>
      <c r="E89" s="6">
        <v>-143.91</v>
      </c>
      <c r="F89" s="6"/>
      <c r="G89" s="6"/>
      <c r="H89" s="6"/>
      <c r="I89" s="6"/>
      <c r="J89" s="6"/>
      <c r="K89" s="6"/>
      <c r="L89" s="6"/>
      <c r="M89" s="6"/>
      <c r="N89" s="6"/>
      <c r="Q89" s="3">
        <f t="shared" si="0"/>
        <v>-147.091149020614</v>
      </c>
      <c r="R89" s="3">
        <f t="shared" si="1"/>
        <v>6.9845583004259</v>
      </c>
    </row>
    <row r="90" spans="1:18">
      <c r="A90" s="3">
        <v>63</v>
      </c>
      <c r="B90" s="6">
        <v>-141.659979576884</v>
      </c>
      <c r="C90" s="6"/>
      <c r="D90" s="6">
        <v>-154.09</v>
      </c>
      <c r="E90" s="6">
        <v>-143.24</v>
      </c>
      <c r="F90" s="6"/>
      <c r="G90" s="6"/>
      <c r="H90" s="6"/>
      <c r="I90" s="6"/>
      <c r="J90" s="6"/>
      <c r="K90" s="6"/>
      <c r="L90" s="6"/>
      <c r="M90" s="6"/>
      <c r="N90" s="6"/>
      <c r="Q90" s="3">
        <f t="shared" si="0"/>
        <v>-146.329993192295</v>
      </c>
      <c r="R90" s="3">
        <f t="shared" si="1"/>
        <v>6.76663841032537</v>
      </c>
    </row>
    <row r="91" spans="1:18">
      <c r="A91" s="3">
        <v>64</v>
      </c>
      <c r="B91" s="6">
        <v>-141.060991704468</v>
      </c>
      <c r="C91" s="6"/>
      <c r="D91" s="6">
        <v>-153.43</v>
      </c>
      <c r="E91" s="6">
        <v>-142.55</v>
      </c>
      <c r="F91" s="6"/>
      <c r="G91" s="6"/>
      <c r="H91" s="6"/>
      <c r="I91" s="6"/>
      <c r="J91" s="6"/>
      <c r="K91" s="6"/>
      <c r="L91" s="6"/>
      <c r="M91" s="6"/>
      <c r="N91" s="6"/>
      <c r="Q91" s="3">
        <f t="shared" ref="Q91:Q127" si="2">AVERAGE(B91:N91)</f>
        <v>-145.680330568156</v>
      </c>
      <c r="R91" s="3">
        <f t="shared" ref="R91:R127" si="3">STDEV(B91:N91)</f>
        <v>6.75257866693782</v>
      </c>
    </row>
    <row r="92" spans="1:18">
      <c r="A92" s="3">
        <v>65</v>
      </c>
      <c r="B92" s="6">
        <v>-140.46771649176</v>
      </c>
      <c r="C92" s="6"/>
      <c r="D92" s="6">
        <v>-152.84</v>
      </c>
      <c r="E92" s="6">
        <v>-141.88</v>
      </c>
      <c r="F92" s="6"/>
      <c r="G92" s="6"/>
      <c r="H92" s="6"/>
      <c r="I92" s="6"/>
      <c r="J92" s="6"/>
      <c r="K92" s="6"/>
      <c r="L92" s="6"/>
      <c r="M92" s="6"/>
      <c r="N92" s="6"/>
      <c r="Q92" s="3">
        <f t="shared" si="2"/>
        <v>-145.06257216392</v>
      </c>
      <c r="R92" s="3">
        <f t="shared" si="3"/>
        <v>6.77236472629655</v>
      </c>
    </row>
    <row r="93" spans="1:18">
      <c r="A93" s="3">
        <v>66</v>
      </c>
      <c r="B93" s="6">
        <v>-139.840882995327</v>
      </c>
      <c r="C93" s="6"/>
      <c r="D93" s="6">
        <v>-152.45</v>
      </c>
      <c r="E93" s="6">
        <v>-141.18</v>
      </c>
      <c r="F93" s="6"/>
      <c r="G93" s="6"/>
      <c r="H93" s="6"/>
      <c r="I93" s="6"/>
      <c r="J93" s="6"/>
      <c r="K93" s="6"/>
      <c r="L93" s="6"/>
      <c r="M93" s="6"/>
      <c r="N93" s="6"/>
      <c r="Q93" s="3">
        <f t="shared" si="2"/>
        <v>-144.490294331776</v>
      </c>
      <c r="R93" s="3">
        <f t="shared" si="3"/>
        <v>6.92574864773642</v>
      </c>
    </row>
    <row r="94" spans="1:18">
      <c r="A94" s="3">
        <v>67</v>
      </c>
      <c r="B94" s="6">
        <v>-139.239297181384</v>
      </c>
      <c r="C94" s="6"/>
      <c r="D94" s="6">
        <v>-151.55</v>
      </c>
      <c r="E94" s="6">
        <v>-140.47</v>
      </c>
      <c r="F94" s="6"/>
      <c r="G94" s="6"/>
      <c r="H94" s="6"/>
      <c r="I94" s="6"/>
      <c r="J94" s="6"/>
      <c r="K94" s="6"/>
      <c r="L94" s="6"/>
      <c r="M94" s="6"/>
      <c r="N94" s="6"/>
      <c r="Q94" s="3">
        <f t="shared" si="2"/>
        <v>-143.753099060461</v>
      </c>
      <c r="R94" s="3">
        <f t="shared" si="3"/>
        <v>6.78029538830512</v>
      </c>
    </row>
    <row r="95" spans="1:18">
      <c r="A95" s="3">
        <v>68</v>
      </c>
      <c r="B95" s="6">
        <v>-138.611702554643</v>
      </c>
      <c r="C95" s="6"/>
      <c r="D95" s="6">
        <v>-151.02</v>
      </c>
      <c r="E95" s="6">
        <v>-139.76</v>
      </c>
      <c r="F95" s="6"/>
      <c r="G95" s="6"/>
      <c r="H95" s="6"/>
      <c r="I95" s="6"/>
      <c r="J95" s="6"/>
      <c r="K95" s="6"/>
      <c r="L95" s="6"/>
      <c r="M95" s="6"/>
      <c r="N95" s="6"/>
      <c r="Q95" s="3">
        <f t="shared" si="2"/>
        <v>-143.130567518214</v>
      </c>
      <c r="R95" s="3">
        <f t="shared" si="3"/>
        <v>6.85653012968255</v>
      </c>
    </row>
    <row r="96" spans="1:18">
      <c r="A96" s="3">
        <v>69</v>
      </c>
      <c r="B96" s="6">
        <v>-137.958567612092</v>
      </c>
      <c r="C96" s="6"/>
      <c r="D96" s="6">
        <v>-150.29</v>
      </c>
      <c r="E96" s="6">
        <v>-139.03</v>
      </c>
      <c r="F96" s="6"/>
      <c r="G96" s="6"/>
      <c r="H96" s="6"/>
      <c r="I96" s="6"/>
      <c r="J96" s="6"/>
      <c r="K96" s="6"/>
      <c r="L96" s="6"/>
      <c r="M96" s="6"/>
      <c r="N96" s="6"/>
      <c r="Q96" s="3">
        <f t="shared" si="2"/>
        <v>-142.426189204031</v>
      </c>
      <c r="R96" s="3">
        <f t="shared" si="3"/>
        <v>6.83129797451168</v>
      </c>
    </row>
    <row r="97" spans="1:18">
      <c r="A97" s="3">
        <v>70</v>
      </c>
      <c r="B97" s="6">
        <v>-137.293199529831</v>
      </c>
      <c r="C97" s="6"/>
      <c r="D97" s="6">
        <v>-149.57</v>
      </c>
      <c r="E97" s="6">
        <v>-138.28</v>
      </c>
      <c r="F97" s="6"/>
      <c r="G97" s="6"/>
      <c r="H97" s="6"/>
      <c r="I97" s="6"/>
      <c r="J97" s="6"/>
      <c r="K97" s="6"/>
      <c r="L97" s="6"/>
      <c r="M97" s="6"/>
      <c r="N97" s="6"/>
      <c r="Q97" s="3">
        <f t="shared" si="2"/>
        <v>-141.714399843277</v>
      </c>
      <c r="R97" s="3">
        <f t="shared" si="3"/>
        <v>6.82101782424816</v>
      </c>
    </row>
    <row r="98" spans="1:18">
      <c r="A98" s="3">
        <v>71</v>
      </c>
      <c r="B98" s="6">
        <v>-136.613747286236</v>
      </c>
      <c r="C98" s="6"/>
      <c r="D98" s="6">
        <v>-148.85</v>
      </c>
      <c r="E98" s="6">
        <v>-137.53</v>
      </c>
      <c r="F98" s="6"/>
      <c r="G98" s="6"/>
      <c r="H98" s="6"/>
      <c r="I98" s="6"/>
      <c r="J98" s="6"/>
      <c r="K98" s="6"/>
      <c r="L98" s="6"/>
      <c r="M98" s="6"/>
      <c r="N98" s="6"/>
      <c r="Q98" s="3">
        <f t="shared" si="2"/>
        <v>-140.997915762079</v>
      </c>
      <c r="R98" s="3">
        <f t="shared" si="3"/>
        <v>6.81551904981781</v>
      </c>
    </row>
    <row r="99" spans="1:18">
      <c r="A99" s="3">
        <v>72</v>
      </c>
      <c r="B99" s="6">
        <v>-135.943936466485</v>
      </c>
      <c r="C99" s="6"/>
      <c r="D99" s="6">
        <v>-148.43</v>
      </c>
      <c r="E99" s="6">
        <v>-136.75</v>
      </c>
      <c r="F99" s="6"/>
      <c r="G99" s="6"/>
      <c r="H99" s="6"/>
      <c r="I99" s="6"/>
      <c r="J99" s="6"/>
      <c r="K99" s="6"/>
      <c r="L99" s="6"/>
      <c r="M99" s="6"/>
      <c r="N99" s="6"/>
      <c r="Q99" s="3">
        <f t="shared" si="2"/>
        <v>-140.374645488828</v>
      </c>
      <c r="R99" s="3">
        <f t="shared" si="3"/>
        <v>6.98777409698582</v>
      </c>
    </row>
    <row r="100" spans="1:18">
      <c r="A100" s="3">
        <v>73</v>
      </c>
      <c r="B100" s="6">
        <v>-135.25319679886</v>
      </c>
      <c r="C100" s="6"/>
      <c r="D100" s="6">
        <v>-147.58</v>
      </c>
      <c r="E100" s="6">
        <v>-135.95</v>
      </c>
      <c r="F100" s="6"/>
      <c r="G100" s="6"/>
      <c r="H100" s="6"/>
      <c r="I100" s="6"/>
      <c r="J100" s="6"/>
      <c r="K100" s="6"/>
      <c r="L100" s="6"/>
      <c r="M100" s="6"/>
      <c r="N100" s="6"/>
      <c r="Q100" s="3">
        <f t="shared" si="2"/>
        <v>-139.594398932953</v>
      </c>
      <c r="R100" s="3">
        <f t="shared" si="3"/>
        <v>6.92450373505514</v>
      </c>
    </row>
    <row r="101" spans="1:18">
      <c r="A101" s="3">
        <v>74</v>
      </c>
      <c r="B101" s="6">
        <v>-134.586461344673</v>
      </c>
      <c r="C101" s="6"/>
      <c r="D101" s="6">
        <v>-146.64</v>
      </c>
      <c r="E101" s="6">
        <v>-135.17</v>
      </c>
      <c r="F101" s="6"/>
      <c r="G101" s="6"/>
      <c r="H101" s="6"/>
      <c r="I101" s="6"/>
      <c r="J101" s="6"/>
      <c r="K101" s="6"/>
      <c r="L101" s="6"/>
      <c r="M101" s="6"/>
      <c r="N101" s="6"/>
      <c r="Q101" s="3">
        <f t="shared" si="2"/>
        <v>-138.798820448224</v>
      </c>
      <c r="R101" s="3">
        <f t="shared" si="3"/>
        <v>6.79692591639439</v>
      </c>
    </row>
    <row r="102" spans="1:18">
      <c r="A102" s="3">
        <v>75</v>
      </c>
      <c r="B102" s="6">
        <v>-133.876512234096</v>
      </c>
      <c r="C102" s="6"/>
      <c r="D102" s="6">
        <v>-145.67</v>
      </c>
      <c r="E102" s="6">
        <v>-134.33</v>
      </c>
      <c r="F102" s="6"/>
      <c r="G102" s="6"/>
      <c r="H102" s="6"/>
      <c r="I102" s="6"/>
      <c r="J102" s="6"/>
      <c r="K102" s="6"/>
      <c r="L102" s="6"/>
      <c r="M102" s="6"/>
      <c r="N102" s="6"/>
      <c r="Q102" s="3">
        <f t="shared" si="2"/>
        <v>-137.958837411365</v>
      </c>
      <c r="R102" s="3">
        <f t="shared" si="3"/>
        <v>6.68191096466611</v>
      </c>
    </row>
    <row r="103" spans="1:18">
      <c r="A103" s="3">
        <v>76</v>
      </c>
      <c r="B103" s="6">
        <v>-133.149303329329</v>
      </c>
      <c r="C103" s="6"/>
      <c r="D103" s="6">
        <v>-145.06</v>
      </c>
      <c r="E103" s="6">
        <v>-133.49</v>
      </c>
      <c r="F103" s="6"/>
      <c r="G103" s="6"/>
      <c r="H103" s="6"/>
      <c r="I103" s="6"/>
      <c r="J103" s="6"/>
      <c r="K103" s="6"/>
      <c r="L103" s="6"/>
      <c r="M103" s="6"/>
      <c r="N103" s="6"/>
      <c r="Q103" s="3">
        <f t="shared" si="2"/>
        <v>-137.233101109776</v>
      </c>
      <c r="R103" s="3">
        <f t="shared" si="3"/>
        <v>6.78043348420216</v>
      </c>
    </row>
    <row r="104" spans="1:18">
      <c r="A104" s="3">
        <v>77</v>
      </c>
      <c r="B104" s="6">
        <v>-132.402884873607</v>
      </c>
      <c r="C104" s="6"/>
      <c r="D104" s="6">
        <v>-144.3</v>
      </c>
      <c r="E104" s="6">
        <v>-132.62</v>
      </c>
      <c r="F104" s="6"/>
      <c r="G104" s="6"/>
      <c r="H104" s="6"/>
      <c r="I104" s="6"/>
      <c r="J104" s="6"/>
      <c r="K104" s="6"/>
      <c r="L104" s="6"/>
      <c r="M104" s="6"/>
      <c r="N104" s="6"/>
      <c r="Q104" s="3">
        <f t="shared" si="2"/>
        <v>-136.440961624536</v>
      </c>
      <c r="R104" s="3">
        <f t="shared" si="3"/>
        <v>6.8069925727</v>
      </c>
    </row>
    <row r="105" spans="1:18">
      <c r="A105" s="3">
        <v>78</v>
      </c>
      <c r="B105" s="6">
        <v>-131.677898891014</v>
      </c>
      <c r="C105" s="6"/>
      <c r="D105" s="6">
        <v>-143.64</v>
      </c>
      <c r="E105" s="6">
        <v>-131.78</v>
      </c>
      <c r="F105" s="6"/>
      <c r="G105" s="6"/>
      <c r="H105" s="6"/>
      <c r="I105" s="6"/>
      <c r="J105" s="6"/>
      <c r="K105" s="6"/>
      <c r="L105" s="6"/>
      <c r="M105" s="6"/>
      <c r="N105" s="6"/>
      <c r="Q105" s="3">
        <f t="shared" si="2"/>
        <v>-135.699299630338</v>
      </c>
      <c r="R105" s="3">
        <f t="shared" si="3"/>
        <v>6.87703772926081</v>
      </c>
    </row>
    <row r="106" spans="1:18">
      <c r="A106" s="3">
        <v>79</v>
      </c>
      <c r="B106" s="6">
        <v>-130.894670718328</v>
      </c>
      <c r="C106" s="6"/>
      <c r="D106" s="6">
        <v>-142.35</v>
      </c>
      <c r="E106" s="6">
        <v>-130.92</v>
      </c>
      <c r="F106" s="6"/>
      <c r="G106" s="6"/>
      <c r="H106" s="6"/>
      <c r="I106" s="6"/>
      <c r="J106" s="6"/>
      <c r="K106" s="6"/>
      <c r="L106" s="6"/>
      <c r="M106" s="6"/>
      <c r="N106" s="6"/>
      <c r="Q106" s="3">
        <f t="shared" si="2"/>
        <v>-134.721556906109</v>
      </c>
      <c r="R106" s="3">
        <f t="shared" si="3"/>
        <v>6.60643764979839</v>
      </c>
    </row>
    <row r="107" spans="1:18">
      <c r="A107" s="3">
        <v>80</v>
      </c>
      <c r="B107" s="6">
        <v>-130.080674649258</v>
      </c>
      <c r="C107" s="6"/>
      <c r="D107" s="6">
        <v>-141.63</v>
      </c>
      <c r="E107" s="6">
        <v>-130</v>
      </c>
      <c r="F107" s="6"/>
      <c r="G107" s="6"/>
      <c r="H107" s="6"/>
      <c r="I107" s="6"/>
      <c r="J107" s="6"/>
      <c r="K107" s="6"/>
      <c r="L107" s="6"/>
      <c r="M107" s="6"/>
      <c r="N107" s="6"/>
      <c r="Q107" s="3">
        <f t="shared" si="2"/>
        <v>-133.903558216419</v>
      </c>
      <c r="R107" s="3">
        <f t="shared" si="3"/>
        <v>6.69141644766294</v>
      </c>
    </row>
    <row r="108" spans="1:18">
      <c r="A108" s="3">
        <v>81</v>
      </c>
      <c r="B108" s="6">
        <v>-129.253099691943</v>
      </c>
      <c r="C108" s="6"/>
      <c r="D108" s="6">
        <v>-140.09</v>
      </c>
      <c r="E108" s="6">
        <v>-129.07</v>
      </c>
      <c r="F108" s="6"/>
      <c r="G108" s="6"/>
      <c r="H108" s="6"/>
      <c r="I108" s="6"/>
      <c r="J108" s="6"/>
      <c r="K108" s="6"/>
      <c r="L108" s="6"/>
      <c r="M108" s="6"/>
      <c r="N108" s="6"/>
      <c r="Q108" s="3">
        <f t="shared" si="2"/>
        <v>-132.804366563981</v>
      </c>
      <c r="R108" s="3">
        <f t="shared" si="3"/>
        <v>6.31020778559042</v>
      </c>
    </row>
    <row r="109" spans="1:18">
      <c r="A109" s="3">
        <v>82</v>
      </c>
      <c r="B109" s="6">
        <v>-128.367216960074</v>
      </c>
      <c r="C109" s="6"/>
      <c r="D109" s="6">
        <v>-139.13</v>
      </c>
      <c r="E109" s="6">
        <v>-128.1</v>
      </c>
      <c r="F109" s="6"/>
      <c r="G109" s="6"/>
      <c r="H109" s="6"/>
      <c r="I109" s="6"/>
      <c r="J109" s="6"/>
      <c r="K109" s="6"/>
      <c r="L109" s="6"/>
      <c r="M109" s="6"/>
      <c r="N109" s="6"/>
      <c r="Q109" s="3">
        <f t="shared" si="2"/>
        <v>-131.865738986691</v>
      </c>
      <c r="R109" s="3">
        <f t="shared" si="3"/>
        <v>6.2924532003063</v>
      </c>
    </row>
    <row r="110" spans="1:18">
      <c r="A110" s="3">
        <v>83</v>
      </c>
      <c r="B110" s="6">
        <v>-127.479628100318</v>
      </c>
      <c r="C110" s="6"/>
      <c r="D110" s="6">
        <v>-138.04</v>
      </c>
      <c r="E110" s="6">
        <v>-127.04</v>
      </c>
      <c r="F110" s="6"/>
      <c r="G110" s="6"/>
      <c r="H110" s="6"/>
      <c r="I110" s="6"/>
      <c r="J110" s="6"/>
      <c r="K110" s="6"/>
      <c r="L110" s="6"/>
      <c r="M110" s="6"/>
      <c r="N110" s="6"/>
      <c r="Q110" s="3">
        <f t="shared" si="2"/>
        <v>-130.853209366773</v>
      </c>
      <c r="R110" s="3">
        <f t="shared" si="3"/>
        <v>6.22782369058649</v>
      </c>
    </row>
    <row r="111" spans="1:18">
      <c r="A111" s="3">
        <v>84</v>
      </c>
      <c r="B111" s="6">
        <v>-126.525644302663</v>
      </c>
      <c r="C111" s="6"/>
      <c r="D111" s="6">
        <v>-136.59</v>
      </c>
      <c r="E111" s="6">
        <v>-125.93</v>
      </c>
      <c r="F111" s="6"/>
      <c r="G111" s="6"/>
      <c r="H111" s="6"/>
      <c r="I111" s="6"/>
      <c r="J111" s="6"/>
      <c r="K111" s="6"/>
      <c r="L111" s="6"/>
      <c r="M111" s="6"/>
      <c r="N111" s="6"/>
      <c r="Q111" s="3">
        <f t="shared" si="2"/>
        <v>-129.681881434221</v>
      </c>
      <c r="R111" s="3">
        <f t="shared" si="3"/>
        <v>5.99001457619004</v>
      </c>
    </row>
    <row r="112" spans="1:18">
      <c r="A112" s="3">
        <v>85</v>
      </c>
      <c r="B112" s="6">
        <v>-125.543381825012</v>
      </c>
      <c r="C112" s="6"/>
      <c r="D112" s="6">
        <v>-135.44</v>
      </c>
      <c r="E112" s="6">
        <v>-124.82</v>
      </c>
      <c r="F112" s="6"/>
      <c r="G112" s="6"/>
      <c r="H112" s="6"/>
      <c r="I112" s="6"/>
      <c r="J112" s="6"/>
      <c r="K112" s="6"/>
      <c r="L112" s="6"/>
      <c r="M112" s="6"/>
      <c r="N112" s="6"/>
      <c r="Q112" s="3">
        <f t="shared" si="2"/>
        <v>-128.601127275004</v>
      </c>
      <c r="R112" s="3">
        <f t="shared" si="3"/>
        <v>5.93367132791412</v>
      </c>
    </row>
    <row r="113" spans="1:18">
      <c r="A113" s="3">
        <v>86</v>
      </c>
      <c r="B113" s="6">
        <v>-124.501456130317</v>
      </c>
      <c r="C113" s="6"/>
      <c r="D113" s="6">
        <v>-134.17</v>
      </c>
      <c r="E113" s="6">
        <v>-123.59</v>
      </c>
      <c r="F113" s="6"/>
      <c r="G113" s="6"/>
      <c r="H113" s="6"/>
      <c r="I113" s="6"/>
      <c r="J113" s="6"/>
      <c r="K113" s="6"/>
      <c r="L113" s="6"/>
      <c r="M113" s="6"/>
      <c r="N113" s="6"/>
      <c r="Q113" s="3">
        <f t="shared" si="2"/>
        <v>-127.420485376772</v>
      </c>
      <c r="R113" s="3">
        <f t="shared" si="3"/>
        <v>5.86298974979883</v>
      </c>
    </row>
    <row r="114" spans="1:18">
      <c r="A114" s="3">
        <v>87</v>
      </c>
      <c r="B114" s="6">
        <v>-123.443682304184</v>
      </c>
      <c r="C114" s="6"/>
      <c r="D114" s="6">
        <v>-132.91</v>
      </c>
      <c r="E114" s="6">
        <v>-122.26</v>
      </c>
      <c r="F114" s="6"/>
      <c r="G114" s="6"/>
      <c r="H114" s="6"/>
      <c r="I114" s="6"/>
      <c r="J114" s="6"/>
      <c r="K114" s="6"/>
      <c r="L114" s="6"/>
      <c r="M114" s="6"/>
      <c r="N114" s="6"/>
      <c r="Q114" s="3">
        <f t="shared" si="2"/>
        <v>-126.204560768061</v>
      </c>
      <c r="R114" s="3">
        <f t="shared" si="3"/>
        <v>5.83716218887451</v>
      </c>
    </row>
    <row r="115" spans="1:18">
      <c r="A115" s="3">
        <v>88</v>
      </c>
      <c r="B115" s="6">
        <v>-122.214824898312</v>
      </c>
      <c r="C115" s="6"/>
      <c r="D115" s="6">
        <v>-130.79</v>
      </c>
      <c r="E115" s="6">
        <v>-120.88</v>
      </c>
      <c r="F115" s="6"/>
      <c r="G115" s="6"/>
      <c r="H115" s="6"/>
      <c r="I115" s="6"/>
      <c r="J115" s="6"/>
      <c r="K115" s="6"/>
      <c r="L115" s="6"/>
      <c r="M115" s="6"/>
      <c r="N115" s="6"/>
      <c r="Q115" s="3">
        <f t="shared" si="2"/>
        <v>-124.628274966104</v>
      </c>
      <c r="R115" s="3">
        <f t="shared" si="3"/>
        <v>5.3777858754597</v>
      </c>
    </row>
    <row r="116" spans="1:18">
      <c r="A116" s="3">
        <v>89</v>
      </c>
      <c r="B116" s="6">
        <v>-120.968997617743</v>
      </c>
      <c r="C116" s="6"/>
      <c r="D116" s="6">
        <v>-128.77</v>
      </c>
      <c r="E116" s="6">
        <v>-119.37</v>
      </c>
      <c r="F116" s="6"/>
      <c r="G116" s="6"/>
      <c r="H116" s="6"/>
      <c r="I116" s="6"/>
      <c r="J116" s="6"/>
      <c r="K116" s="6"/>
      <c r="L116" s="6"/>
      <c r="M116" s="6"/>
      <c r="N116" s="6"/>
      <c r="Q116" s="3">
        <f t="shared" si="2"/>
        <v>-123.036332539248</v>
      </c>
      <c r="R116" s="3">
        <f t="shared" si="3"/>
        <v>5.02945377334901</v>
      </c>
    </row>
    <row r="117" spans="1:18">
      <c r="A117" s="3">
        <v>90</v>
      </c>
      <c r="B117" s="6">
        <v>-119.558141454287</v>
      </c>
      <c r="C117" s="6"/>
      <c r="D117" s="6">
        <v>-127.77</v>
      </c>
      <c r="E117" s="6">
        <v>-117.74</v>
      </c>
      <c r="F117" s="6"/>
      <c r="G117" s="6"/>
      <c r="H117" s="6"/>
      <c r="I117" s="6"/>
      <c r="J117" s="6"/>
      <c r="K117" s="6"/>
      <c r="L117" s="6"/>
      <c r="M117" s="6"/>
      <c r="N117" s="6"/>
      <c r="Q117" s="3">
        <f t="shared" si="2"/>
        <v>-121.689380484762</v>
      </c>
      <c r="R117" s="3">
        <f t="shared" si="3"/>
        <v>5.34386188573078</v>
      </c>
    </row>
    <row r="118" spans="1:18">
      <c r="A118" s="3">
        <v>91</v>
      </c>
      <c r="B118" s="6">
        <v>-117.999257019218</v>
      </c>
      <c r="C118" s="6"/>
      <c r="D118" s="6">
        <v>-126.37</v>
      </c>
      <c r="E118" s="6">
        <v>-115.94</v>
      </c>
      <c r="F118" s="6"/>
      <c r="G118" s="6"/>
      <c r="H118" s="6"/>
      <c r="I118" s="6"/>
      <c r="J118" s="6"/>
      <c r="K118" s="6"/>
      <c r="L118" s="6"/>
      <c r="M118" s="6"/>
      <c r="N118" s="6"/>
      <c r="Q118" s="3">
        <f t="shared" si="2"/>
        <v>-120.103085673073</v>
      </c>
      <c r="R118" s="3">
        <f t="shared" si="3"/>
        <v>5.52411044907549</v>
      </c>
    </row>
    <row r="119" spans="1:18">
      <c r="A119" s="3">
        <v>92</v>
      </c>
      <c r="B119" s="6">
        <v>-116.238671305849</v>
      </c>
      <c r="C119" s="6"/>
      <c r="D119" s="6">
        <v>-124.27</v>
      </c>
      <c r="E119" s="6">
        <v>-113.97</v>
      </c>
      <c r="F119" s="6"/>
      <c r="G119" s="6"/>
      <c r="H119" s="6"/>
      <c r="I119" s="6"/>
      <c r="J119" s="6"/>
      <c r="K119" s="6"/>
      <c r="L119" s="6"/>
      <c r="M119" s="6"/>
      <c r="N119" s="6"/>
      <c r="Q119" s="3">
        <f t="shared" si="2"/>
        <v>-118.15955710195</v>
      </c>
      <c r="R119" s="3">
        <f t="shared" si="3"/>
        <v>5.41200994836909</v>
      </c>
    </row>
    <row r="120" spans="1:18">
      <c r="A120" s="3">
        <v>93</v>
      </c>
      <c r="B120" s="6">
        <v>-114.156760959345</v>
      </c>
      <c r="C120" s="6"/>
      <c r="D120" s="6">
        <v>-122.44</v>
      </c>
      <c r="E120" s="6">
        <v>-111.78</v>
      </c>
      <c r="F120" s="6"/>
      <c r="G120" s="6"/>
      <c r="H120" s="6"/>
      <c r="I120" s="6"/>
      <c r="J120" s="6"/>
      <c r="K120" s="6"/>
      <c r="L120" s="6"/>
      <c r="M120" s="6"/>
      <c r="N120" s="6"/>
      <c r="Q120" s="3">
        <f t="shared" si="2"/>
        <v>-116.125586986448</v>
      </c>
      <c r="R120" s="3">
        <f t="shared" si="3"/>
        <v>5.59607960484388</v>
      </c>
    </row>
    <row r="121" spans="1:18">
      <c r="A121" s="3">
        <v>94</v>
      </c>
      <c r="B121" s="6">
        <v>-111.63290844404</v>
      </c>
      <c r="C121" s="6"/>
      <c r="D121" s="6">
        <v>-119.41</v>
      </c>
      <c r="E121" s="6">
        <v>-109.14</v>
      </c>
      <c r="F121" s="6"/>
      <c r="G121" s="6"/>
      <c r="H121" s="6"/>
      <c r="I121" s="6"/>
      <c r="J121" s="6"/>
      <c r="K121" s="6"/>
      <c r="L121" s="6"/>
      <c r="M121" s="6"/>
      <c r="N121" s="6"/>
      <c r="Q121" s="3">
        <f t="shared" si="2"/>
        <v>-113.39430281468</v>
      </c>
      <c r="R121" s="3">
        <f t="shared" si="3"/>
        <v>5.35678145873916</v>
      </c>
    </row>
    <row r="122" spans="1:18">
      <c r="A122" s="3">
        <v>95</v>
      </c>
      <c r="B122" s="6">
        <v>-108.688335501222</v>
      </c>
      <c r="C122" s="6"/>
      <c r="D122" s="6">
        <v>-116.05</v>
      </c>
      <c r="E122" s="6">
        <v>-106.2</v>
      </c>
      <c r="F122" s="6"/>
      <c r="G122" s="6"/>
      <c r="H122" s="6"/>
      <c r="I122" s="6"/>
      <c r="J122" s="6"/>
      <c r="K122" s="6"/>
      <c r="L122" s="6"/>
      <c r="M122" s="6"/>
      <c r="N122" s="6"/>
      <c r="Q122" s="3">
        <f t="shared" si="2"/>
        <v>-110.312778500407</v>
      </c>
      <c r="R122" s="3">
        <f t="shared" si="3"/>
        <v>5.12198558112005</v>
      </c>
    </row>
    <row r="123" spans="1:18">
      <c r="A123" s="3">
        <v>96</v>
      </c>
      <c r="B123" s="6">
        <v>-105.027109468673</v>
      </c>
      <c r="C123" s="6"/>
      <c r="D123" s="6">
        <v>-114.66</v>
      </c>
      <c r="E123" s="6">
        <v>-102.59</v>
      </c>
      <c r="F123" s="6"/>
      <c r="G123" s="6"/>
      <c r="H123" s="6"/>
      <c r="I123" s="6"/>
      <c r="J123" s="6"/>
      <c r="K123" s="6"/>
      <c r="L123" s="6"/>
      <c r="M123" s="6"/>
      <c r="N123" s="6"/>
      <c r="Q123" s="3">
        <f t="shared" si="2"/>
        <v>-107.425703156224</v>
      </c>
      <c r="R123" s="3">
        <f t="shared" si="3"/>
        <v>6.38248883731658</v>
      </c>
    </row>
    <row r="124" spans="1:18">
      <c r="A124" s="3">
        <v>97</v>
      </c>
      <c r="B124" s="6">
        <v>-100.088756894238</v>
      </c>
      <c r="C124" s="6"/>
      <c r="D124" s="6">
        <v>-108.62</v>
      </c>
      <c r="E124" s="6">
        <v>-97.83</v>
      </c>
      <c r="F124" s="6"/>
      <c r="G124" s="6"/>
      <c r="H124" s="6"/>
      <c r="I124" s="6"/>
      <c r="J124" s="6"/>
      <c r="K124" s="6"/>
      <c r="L124" s="6"/>
      <c r="M124" s="6"/>
      <c r="N124" s="6"/>
      <c r="Q124" s="3">
        <f t="shared" si="2"/>
        <v>-102.179585631413</v>
      </c>
      <c r="R124" s="3">
        <f t="shared" si="3"/>
        <v>5.69075553913069</v>
      </c>
    </row>
    <row r="125" spans="1:18">
      <c r="A125" s="3">
        <v>98</v>
      </c>
      <c r="B125" s="6">
        <v>-92.9150701654425</v>
      </c>
      <c r="C125" s="6"/>
      <c r="D125" s="6">
        <v>-99.836</v>
      </c>
      <c r="E125" s="6">
        <v>-91.83</v>
      </c>
      <c r="F125" s="6"/>
      <c r="G125" s="6"/>
      <c r="H125" s="6"/>
      <c r="I125" s="6"/>
      <c r="J125" s="6"/>
      <c r="K125" s="6"/>
      <c r="L125" s="6"/>
      <c r="M125" s="6"/>
      <c r="N125" s="6"/>
      <c r="Q125" s="3">
        <f t="shared" si="2"/>
        <v>-94.8603567218142</v>
      </c>
      <c r="R125" s="3">
        <f t="shared" si="3"/>
        <v>4.34305351565005</v>
      </c>
    </row>
    <row r="126" spans="1:18">
      <c r="A126" s="3">
        <v>99</v>
      </c>
      <c r="B126" s="6">
        <v>-82.6249411504502</v>
      </c>
      <c r="C126" s="6"/>
      <c r="D126" s="6">
        <v>-89.109</v>
      </c>
      <c r="E126" s="6">
        <v>-82.87</v>
      </c>
      <c r="F126" s="6"/>
      <c r="G126" s="6"/>
      <c r="H126" s="6"/>
      <c r="I126" s="6"/>
      <c r="J126" s="6"/>
      <c r="K126" s="6"/>
      <c r="L126" s="6"/>
      <c r="M126" s="6"/>
      <c r="N126" s="6"/>
      <c r="Q126" s="3">
        <f t="shared" si="2"/>
        <v>-84.8679803834834</v>
      </c>
      <c r="R126" s="3">
        <f t="shared" si="3"/>
        <v>3.67487401154034</v>
      </c>
    </row>
    <row r="127" spans="1:18">
      <c r="A127" s="3">
        <v>100</v>
      </c>
      <c r="B127" s="6">
        <v>-36.6754994582533</v>
      </c>
      <c r="C127" s="6"/>
      <c r="D127" s="6">
        <v>-70.799</v>
      </c>
      <c r="E127" s="6">
        <v>-33.02</v>
      </c>
      <c r="F127" s="6"/>
      <c r="G127" s="6"/>
      <c r="H127" s="6"/>
      <c r="I127" s="6"/>
      <c r="J127" s="6"/>
      <c r="K127" s="6"/>
      <c r="L127" s="6"/>
      <c r="M127" s="6"/>
      <c r="N127" s="6"/>
      <c r="Q127" s="3">
        <f t="shared" si="2"/>
        <v>-46.8314998194178</v>
      </c>
      <c r="R127" s="3">
        <f t="shared" si="3"/>
        <v>20.8367816073399</v>
      </c>
    </row>
  </sheetData>
  <sheetProtection selectLockedCells="1" selectUnlockedCells="1"/>
  <pageMargins left="0.7" right="0.7" top="0.75" bottom="0.75" header="0.511805555555556" footer="0.511805555555556"/>
  <pageSetup paperSize="9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7"/>
  <sheetViews>
    <sheetView zoomScale="85" zoomScaleNormal="85" topLeftCell="A3" workbookViewId="0">
      <selection activeCell="G50" sqref="G50"/>
    </sheetView>
  </sheetViews>
  <sheetFormatPr defaultColWidth="9" defaultRowHeight="14.4"/>
  <sheetData>
    <row r="1" s="7" customFormat="1" spans="1:1">
      <c r="A1" s="9" t="s">
        <v>167</v>
      </c>
    </row>
    <row r="25" s="8" customFormat="1" ht="158.25" customHeight="1" spans="1:23">
      <c r="A25" s="2"/>
      <c r="B25" s="5" t="s">
        <v>54</v>
      </c>
      <c r="C25" s="5" t="s">
        <v>55</v>
      </c>
      <c r="D25" s="5" t="s">
        <v>56</v>
      </c>
      <c r="E25" s="5" t="s">
        <v>57</v>
      </c>
      <c r="F25" s="5" t="s">
        <v>58</v>
      </c>
      <c r="G25" s="5" t="s">
        <v>59</v>
      </c>
      <c r="H25" s="5" t="s">
        <v>58</v>
      </c>
      <c r="I25" s="5" t="s">
        <v>59</v>
      </c>
      <c r="K25" s="11"/>
      <c r="Q25" s="8" t="s">
        <v>60</v>
      </c>
      <c r="R25" s="8" t="s">
        <v>61</v>
      </c>
      <c r="W25" s="12"/>
    </row>
    <row r="26" s="8" customFormat="1" ht="15.6" spans="1:9">
      <c r="A26" s="3" t="s">
        <v>62</v>
      </c>
      <c r="B26" s="2"/>
      <c r="C26" s="2"/>
      <c r="D26" s="2"/>
      <c r="E26" s="2"/>
      <c r="F26" s="2"/>
      <c r="G26" s="2"/>
      <c r="H26" s="2"/>
      <c r="I26" s="2"/>
    </row>
    <row r="27" ht="15.6" spans="1:18">
      <c r="A27" s="3">
        <v>0</v>
      </c>
      <c r="B27" s="6">
        <v>-330.246803868948</v>
      </c>
      <c r="C27" s="6"/>
      <c r="D27" s="6"/>
      <c r="E27" s="6">
        <v>-321.63</v>
      </c>
      <c r="F27" s="6"/>
      <c r="G27" s="6"/>
      <c r="H27" s="6"/>
      <c r="I27" s="6"/>
      <c r="J27" s="10"/>
      <c r="K27" s="10"/>
      <c r="L27" s="10"/>
      <c r="M27" s="10"/>
      <c r="N27" s="10"/>
      <c r="Q27">
        <f t="shared" ref="Q27:Q90" si="0">AVERAGE(B27:N27)</f>
        <v>-325.938401934474</v>
      </c>
      <c r="R27">
        <f t="shared" ref="R27:R90" si="1">STDEV(B27:N27)</f>
        <v>6.09300044788762</v>
      </c>
    </row>
    <row r="28" ht="15.6" spans="1:18">
      <c r="A28" s="3">
        <v>1</v>
      </c>
      <c r="B28" s="6">
        <v>-234.986596900049</v>
      </c>
      <c r="C28" s="6"/>
      <c r="D28" s="6"/>
      <c r="E28" s="6">
        <v>-243.16</v>
      </c>
      <c r="F28" s="6"/>
      <c r="G28" s="6"/>
      <c r="H28" s="6"/>
      <c r="I28" s="6"/>
      <c r="J28" s="10"/>
      <c r="K28" s="10"/>
      <c r="L28" s="10"/>
      <c r="M28" s="10"/>
      <c r="N28" s="10"/>
      <c r="Q28">
        <f t="shared" si="0"/>
        <v>-239.073298450024</v>
      </c>
      <c r="R28">
        <f t="shared" si="1"/>
        <v>5.7794687573465</v>
      </c>
    </row>
    <row r="29" ht="15.6" spans="1:18">
      <c r="A29" s="3">
        <v>2</v>
      </c>
      <c r="B29" s="6">
        <v>-226.247675894887</v>
      </c>
      <c r="C29" s="6"/>
      <c r="D29" s="6"/>
      <c r="E29" s="6">
        <v>-234.62</v>
      </c>
      <c r="F29" s="6"/>
      <c r="G29" s="6"/>
      <c r="H29" s="6"/>
      <c r="I29" s="6"/>
      <c r="J29" s="10"/>
      <c r="K29" s="10"/>
      <c r="L29" s="10"/>
      <c r="M29" s="10"/>
      <c r="N29" s="10"/>
      <c r="Q29">
        <f t="shared" si="0"/>
        <v>-230.433837947444</v>
      </c>
      <c r="R29">
        <f t="shared" si="1"/>
        <v>5.92012714901699</v>
      </c>
    </row>
    <row r="30" ht="15.6" spans="1:18">
      <c r="A30" s="3">
        <v>3</v>
      </c>
      <c r="B30" s="6">
        <v>-220.851274840393</v>
      </c>
      <c r="C30" s="6"/>
      <c r="D30" s="6"/>
      <c r="E30" s="6">
        <v>-229.2</v>
      </c>
      <c r="F30" s="6"/>
      <c r="G30" s="6"/>
      <c r="H30" s="6"/>
      <c r="I30" s="6"/>
      <c r="J30" s="10"/>
      <c r="K30" s="10"/>
      <c r="L30" s="10"/>
      <c r="M30" s="10"/>
      <c r="N30" s="10"/>
      <c r="Q30">
        <f t="shared" si="0"/>
        <v>-225.025637420196</v>
      </c>
      <c r="R30">
        <f t="shared" si="1"/>
        <v>5.90344017462085</v>
      </c>
    </row>
    <row r="31" ht="15.6" spans="1:18">
      <c r="A31" s="3">
        <v>4</v>
      </c>
      <c r="B31" s="6">
        <v>-216.691217202362</v>
      </c>
      <c r="C31" s="6"/>
      <c r="D31" s="6"/>
      <c r="E31" s="6">
        <v>-225.18</v>
      </c>
      <c r="F31" s="6"/>
      <c r="G31" s="6"/>
      <c r="H31" s="6"/>
      <c r="I31" s="6"/>
      <c r="J31" s="10"/>
      <c r="K31" s="10"/>
      <c r="L31" s="10"/>
      <c r="M31" s="10"/>
      <c r="N31" s="10"/>
      <c r="Q31">
        <f t="shared" si="0"/>
        <v>-220.935608601181</v>
      </c>
      <c r="R31">
        <f t="shared" si="1"/>
        <v>6.00247588022955</v>
      </c>
    </row>
    <row r="32" ht="15.6" spans="1:18">
      <c r="A32" s="3">
        <v>5</v>
      </c>
      <c r="B32" s="6">
        <v>-213.444874487152</v>
      </c>
      <c r="C32" s="6"/>
      <c r="D32" s="6"/>
      <c r="E32" s="6">
        <v>-222.05</v>
      </c>
      <c r="F32" s="6"/>
      <c r="G32" s="6"/>
      <c r="H32" s="6"/>
      <c r="I32" s="6"/>
      <c r="J32" s="10"/>
      <c r="K32" s="10"/>
      <c r="L32" s="10"/>
      <c r="M32" s="10"/>
      <c r="N32" s="10"/>
      <c r="Q32">
        <f t="shared" si="0"/>
        <v>-217.747437243576</v>
      </c>
      <c r="R32">
        <f t="shared" si="1"/>
        <v>6.0847426030962</v>
      </c>
    </row>
    <row r="33" ht="15.6" spans="1:18">
      <c r="A33" s="3">
        <v>6</v>
      </c>
      <c r="B33" s="6">
        <v>-210.810948879741</v>
      </c>
      <c r="C33" s="6"/>
      <c r="D33" s="6"/>
      <c r="E33" s="6">
        <v>-219.44</v>
      </c>
      <c r="F33" s="6"/>
      <c r="G33" s="6"/>
      <c r="H33" s="6"/>
      <c r="I33" s="6"/>
      <c r="J33" s="10"/>
      <c r="K33" s="10"/>
      <c r="L33" s="10"/>
      <c r="M33" s="10"/>
      <c r="N33" s="10"/>
      <c r="Q33">
        <f t="shared" si="0"/>
        <v>-215.125474439871</v>
      </c>
      <c r="R33">
        <f t="shared" si="1"/>
        <v>6.10166056234051</v>
      </c>
    </row>
    <row r="34" ht="15.6" spans="1:18">
      <c r="A34" s="3">
        <v>7</v>
      </c>
      <c r="B34" s="6">
        <v>-208.565736839796</v>
      </c>
      <c r="C34" s="6"/>
      <c r="D34" s="6"/>
      <c r="E34" s="6">
        <v>-217.14</v>
      </c>
      <c r="F34" s="6"/>
      <c r="G34" s="6"/>
      <c r="H34" s="6"/>
      <c r="I34" s="6"/>
      <c r="J34" s="10"/>
      <c r="K34" s="10"/>
      <c r="L34" s="10"/>
      <c r="M34" s="10"/>
      <c r="N34" s="10"/>
      <c r="Q34">
        <f t="shared" si="0"/>
        <v>-212.852868419898</v>
      </c>
      <c r="R34">
        <f t="shared" si="1"/>
        <v>6.06291962425824</v>
      </c>
    </row>
    <row r="35" ht="15.6" spans="1:18">
      <c r="A35" s="3">
        <v>8</v>
      </c>
      <c r="B35" s="6">
        <v>-206.494918277009</v>
      </c>
      <c r="C35" s="6"/>
      <c r="D35" s="6"/>
      <c r="E35" s="6">
        <v>-215.03</v>
      </c>
      <c r="F35" s="6"/>
      <c r="G35" s="6"/>
      <c r="H35" s="6"/>
      <c r="I35" s="6"/>
      <c r="J35" s="10"/>
      <c r="K35" s="10"/>
      <c r="L35" s="10"/>
      <c r="M35" s="10"/>
      <c r="N35" s="10"/>
      <c r="Q35">
        <f t="shared" si="0"/>
        <v>-210.762459138504</v>
      </c>
      <c r="R35">
        <f t="shared" si="1"/>
        <v>6.0352141643083</v>
      </c>
    </row>
    <row r="36" ht="15.6" spans="1:18">
      <c r="A36" s="3">
        <v>9</v>
      </c>
      <c r="B36" s="6">
        <v>-204.669215118989</v>
      </c>
      <c r="C36" s="6"/>
      <c r="D36" s="6"/>
      <c r="E36" s="6">
        <v>-213.16</v>
      </c>
      <c r="F36" s="6"/>
      <c r="G36" s="6"/>
      <c r="H36" s="6"/>
      <c r="I36" s="6"/>
      <c r="J36" s="10"/>
      <c r="K36" s="10"/>
      <c r="L36" s="10"/>
      <c r="M36" s="10"/>
      <c r="N36" s="10"/>
      <c r="Q36">
        <f t="shared" si="0"/>
        <v>-208.914607559494</v>
      </c>
      <c r="R36">
        <f t="shared" si="1"/>
        <v>6.00389156695909</v>
      </c>
    </row>
    <row r="37" ht="15.6" spans="1:18">
      <c r="A37" s="3">
        <v>10</v>
      </c>
      <c r="B37" s="6">
        <v>-202.953692579571</v>
      </c>
      <c r="C37" s="6"/>
      <c r="D37" s="6"/>
      <c r="E37" s="6">
        <v>-211.45</v>
      </c>
      <c r="F37" s="6"/>
      <c r="G37" s="6"/>
      <c r="H37" s="6"/>
      <c r="I37" s="6"/>
      <c r="J37" s="10"/>
      <c r="K37" s="10"/>
      <c r="L37" s="10"/>
      <c r="M37" s="10"/>
      <c r="N37" s="10"/>
      <c r="Q37">
        <f t="shared" si="0"/>
        <v>-207.201846289785</v>
      </c>
      <c r="R37">
        <f t="shared" si="1"/>
        <v>6.00779659203092</v>
      </c>
    </row>
    <row r="38" ht="15.6" spans="1:18">
      <c r="A38" s="3">
        <v>11</v>
      </c>
      <c r="B38" s="6">
        <v>-201.400084637406</v>
      </c>
      <c r="C38" s="6"/>
      <c r="D38" s="6"/>
      <c r="E38" s="6">
        <v>-209.82</v>
      </c>
      <c r="F38" s="6"/>
      <c r="G38" s="6"/>
      <c r="H38" s="6"/>
      <c r="I38" s="6"/>
      <c r="J38" s="10"/>
      <c r="K38" s="10"/>
      <c r="L38" s="10"/>
      <c r="M38" s="10"/>
      <c r="N38" s="10"/>
      <c r="Q38">
        <f t="shared" si="0"/>
        <v>-205.610042318703</v>
      </c>
      <c r="R38">
        <f t="shared" si="1"/>
        <v>5.953779249907</v>
      </c>
    </row>
    <row r="39" ht="15.6" spans="1:18">
      <c r="A39" s="3">
        <v>12</v>
      </c>
      <c r="B39" s="6">
        <v>-199.978705130279</v>
      </c>
      <c r="C39" s="6"/>
      <c r="D39" s="6"/>
      <c r="E39" s="6">
        <v>-208.33</v>
      </c>
      <c r="F39" s="6"/>
      <c r="G39" s="6"/>
      <c r="H39" s="6"/>
      <c r="I39" s="6"/>
      <c r="J39" s="10"/>
      <c r="K39" s="10"/>
      <c r="L39" s="10"/>
      <c r="M39" s="10"/>
      <c r="N39" s="10"/>
      <c r="Q39">
        <f t="shared" si="0"/>
        <v>-204.15435256514</v>
      </c>
      <c r="R39">
        <f t="shared" si="1"/>
        <v>5.90525723406816</v>
      </c>
    </row>
    <row r="40" ht="15.6" spans="1:18">
      <c r="A40" s="3">
        <v>13</v>
      </c>
      <c r="B40" s="6">
        <v>-198.610689789523</v>
      </c>
      <c r="C40" s="6"/>
      <c r="D40" s="6"/>
      <c r="E40" s="6">
        <v>-206.95</v>
      </c>
      <c r="F40" s="6"/>
      <c r="G40" s="6"/>
      <c r="H40" s="6"/>
      <c r="I40" s="6"/>
      <c r="J40" s="10"/>
      <c r="K40" s="10"/>
      <c r="L40" s="10"/>
      <c r="M40" s="10"/>
      <c r="N40" s="10"/>
      <c r="Q40">
        <f t="shared" si="0"/>
        <v>-202.780344894761</v>
      </c>
      <c r="R40">
        <f t="shared" si="1"/>
        <v>5.89678280024649</v>
      </c>
    </row>
    <row r="41" ht="15.6" spans="1:18">
      <c r="A41" s="3">
        <v>14</v>
      </c>
      <c r="B41" s="6">
        <v>-197.342759993192</v>
      </c>
      <c r="C41" s="6"/>
      <c r="D41" s="6"/>
      <c r="E41" s="6">
        <v>-205.63</v>
      </c>
      <c r="F41" s="6"/>
      <c r="G41" s="6"/>
      <c r="H41" s="6"/>
      <c r="I41" s="6"/>
      <c r="J41" s="10"/>
      <c r="K41" s="10"/>
      <c r="L41" s="10"/>
      <c r="M41" s="10"/>
      <c r="N41" s="10"/>
      <c r="Q41">
        <f t="shared" si="0"/>
        <v>-201.486379996596</v>
      </c>
      <c r="R41">
        <f t="shared" si="1"/>
        <v>5.85996360613438</v>
      </c>
    </row>
    <row r="42" ht="15.6" spans="1:18">
      <c r="A42" s="3">
        <v>15</v>
      </c>
      <c r="B42" s="6">
        <v>-196.080322906871</v>
      </c>
      <c r="C42" s="6"/>
      <c r="D42" s="6"/>
      <c r="E42" s="6">
        <v>-204.35</v>
      </c>
      <c r="F42" s="6"/>
      <c r="G42" s="6"/>
      <c r="H42" s="6"/>
      <c r="I42" s="6"/>
      <c r="J42" s="10"/>
      <c r="K42" s="10"/>
      <c r="L42" s="10"/>
      <c r="M42" s="10"/>
      <c r="N42" s="10"/>
      <c r="Q42">
        <f t="shared" si="0"/>
        <v>-200.215161453435</v>
      </c>
      <c r="R42">
        <f t="shared" si="1"/>
        <v>5.84754475077457</v>
      </c>
    </row>
    <row r="43" ht="15.6" spans="1:18">
      <c r="A43" s="3">
        <v>16</v>
      </c>
      <c r="B43" s="6">
        <v>-194.902505728907</v>
      </c>
      <c r="C43" s="6"/>
      <c r="D43" s="6"/>
      <c r="E43" s="6">
        <v>-203.14</v>
      </c>
      <c r="F43" s="6"/>
      <c r="G43" s="6"/>
      <c r="H43" s="6"/>
      <c r="I43" s="6"/>
      <c r="J43" s="10"/>
      <c r="K43" s="10"/>
      <c r="L43" s="10"/>
      <c r="M43" s="10"/>
      <c r="N43" s="10"/>
      <c r="Q43">
        <f t="shared" si="0"/>
        <v>-199.021252864453</v>
      </c>
      <c r="R43">
        <f t="shared" si="1"/>
        <v>5.8247880590752</v>
      </c>
    </row>
    <row r="44" ht="15.6" spans="1:18">
      <c r="A44" s="3">
        <v>17</v>
      </c>
      <c r="B44" s="6">
        <v>-193.752669775779</v>
      </c>
      <c r="C44" s="6"/>
      <c r="D44" s="6"/>
      <c r="E44" s="6">
        <v>-201.96</v>
      </c>
      <c r="F44" s="6"/>
      <c r="G44" s="6"/>
      <c r="H44" s="6"/>
      <c r="I44" s="6"/>
      <c r="J44" s="10"/>
      <c r="K44" s="10"/>
      <c r="L44" s="10"/>
      <c r="M44" s="10"/>
      <c r="N44" s="10"/>
      <c r="Q44">
        <f t="shared" si="0"/>
        <v>-197.856334887889</v>
      </c>
      <c r="R44">
        <f t="shared" si="1"/>
        <v>5.80345885698398</v>
      </c>
    </row>
    <row r="45" ht="15.6" spans="1:18">
      <c r="A45" s="3">
        <v>18</v>
      </c>
      <c r="B45" s="6">
        <v>-192.650831858529</v>
      </c>
      <c r="C45" s="6"/>
      <c r="D45" s="6"/>
      <c r="E45" s="6">
        <v>-200.8</v>
      </c>
      <c r="F45" s="6"/>
      <c r="G45" s="6"/>
      <c r="H45" s="6"/>
      <c r="I45" s="6"/>
      <c r="J45" s="10"/>
      <c r="K45" s="10"/>
      <c r="L45" s="10"/>
      <c r="M45" s="10"/>
      <c r="N45" s="10"/>
      <c r="Q45">
        <f t="shared" si="0"/>
        <v>-196.725415929264</v>
      </c>
      <c r="R45">
        <f t="shared" si="1"/>
        <v>5.76233205386353</v>
      </c>
    </row>
    <row r="46" ht="15.6" spans="1:18">
      <c r="A46" s="3">
        <v>19</v>
      </c>
      <c r="B46" s="6">
        <v>-191.616846258794</v>
      </c>
      <c r="C46" s="6"/>
      <c r="D46" s="6"/>
      <c r="E46" s="6">
        <v>-199.74</v>
      </c>
      <c r="F46" s="6"/>
      <c r="G46" s="6"/>
      <c r="H46" s="6"/>
      <c r="I46" s="6"/>
      <c r="J46" s="10"/>
      <c r="K46" s="10"/>
      <c r="L46" s="10"/>
      <c r="M46" s="10"/>
      <c r="N46" s="10"/>
      <c r="Q46">
        <f t="shared" si="0"/>
        <v>-195.678423129397</v>
      </c>
      <c r="R46">
        <f t="shared" si="1"/>
        <v>5.74393709502764</v>
      </c>
    </row>
    <row r="47" ht="15.6" spans="1:18">
      <c r="A47" s="3">
        <v>20</v>
      </c>
      <c r="B47" s="6">
        <v>-190.595724909771</v>
      </c>
      <c r="C47" s="6"/>
      <c r="D47" s="6"/>
      <c r="E47" s="6">
        <v>-198.71</v>
      </c>
      <c r="F47" s="6"/>
      <c r="G47" s="6"/>
      <c r="H47" s="6"/>
      <c r="I47" s="6"/>
      <c r="J47" s="10"/>
      <c r="K47" s="10"/>
      <c r="L47" s="10"/>
      <c r="M47" s="10"/>
      <c r="N47" s="10"/>
      <c r="Q47">
        <f t="shared" si="0"/>
        <v>-194.652862454886</v>
      </c>
      <c r="R47">
        <f t="shared" si="1"/>
        <v>5.73765894071401</v>
      </c>
    </row>
    <row r="48" ht="15.6" spans="1:18">
      <c r="A48" s="3">
        <v>21</v>
      </c>
      <c r="B48" s="6">
        <v>-189.634061557912</v>
      </c>
      <c r="C48" s="6"/>
      <c r="D48" s="6"/>
      <c r="E48" s="6">
        <v>-197.67</v>
      </c>
      <c r="F48" s="6"/>
      <c r="G48" s="6"/>
      <c r="H48" s="6"/>
      <c r="I48" s="6"/>
      <c r="J48" s="10"/>
      <c r="K48" s="10"/>
      <c r="L48" s="10"/>
      <c r="M48" s="10"/>
      <c r="N48" s="10"/>
      <c r="Q48">
        <f t="shared" si="0"/>
        <v>-193.652030778956</v>
      </c>
      <c r="R48">
        <f t="shared" si="1"/>
        <v>5.68226656559808</v>
      </c>
    </row>
    <row r="49" ht="15.6" spans="1:18">
      <c r="A49" s="3">
        <v>22</v>
      </c>
      <c r="B49" s="6">
        <v>-188.692166025673</v>
      </c>
      <c r="C49" s="6"/>
      <c r="D49" s="6"/>
      <c r="E49" s="6">
        <v>-196.68</v>
      </c>
      <c r="F49" s="6"/>
      <c r="G49" s="6"/>
      <c r="H49" s="6"/>
      <c r="I49" s="6"/>
      <c r="J49" s="10"/>
      <c r="K49" s="10"/>
      <c r="L49" s="10"/>
      <c r="M49" s="10"/>
      <c r="N49" s="10"/>
      <c r="Q49">
        <f t="shared" si="0"/>
        <v>-192.686083012836</v>
      </c>
      <c r="R49">
        <f t="shared" si="1"/>
        <v>5.64825157023891</v>
      </c>
    </row>
    <row r="50" ht="15.6" spans="1:18">
      <c r="A50" s="3">
        <v>23</v>
      </c>
      <c r="B50" s="6">
        <v>-187.77729820514</v>
      </c>
      <c r="C50" s="6"/>
      <c r="D50" s="6"/>
      <c r="E50" s="6">
        <v>-195.72</v>
      </c>
      <c r="F50" s="6"/>
      <c r="G50" s="6"/>
      <c r="H50" s="6"/>
      <c r="I50" s="6"/>
      <c r="J50" s="10"/>
      <c r="K50" s="10"/>
      <c r="L50" s="10"/>
      <c r="M50" s="10"/>
      <c r="N50" s="10"/>
      <c r="Q50">
        <f t="shared" si="0"/>
        <v>-191.74864910257</v>
      </c>
      <c r="R50">
        <f t="shared" si="1"/>
        <v>5.61633830008807</v>
      </c>
    </row>
    <row r="51" ht="15.6" spans="1:18">
      <c r="A51" s="3">
        <v>24</v>
      </c>
      <c r="B51" s="6">
        <v>-186.926212035125</v>
      </c>
      <c r="C51" s="6"/>
      <c r="D51" s="6"/>
      <c r="E51" s="6">
        <v>-194.77</v>
      </c>
      <c r="F51" s="6"/>
      <c r="G51" s="6"/>
      <c r="H51" s="6"/>
      <c r="I51" s="6"/>
      <c r="J51" s="10"/>
      <c r="K51" s="10"/>
      <c r="L51" s="10"/>
      <c r="M51" s="10"/>
      <c r="N51" s="10"/>
      <c r="Q51">
        <f t="shared" si="0"/>
        <v>-190.848106017562</v>
      </c>
      <c r="R51">
        <f t="shared" si="1"/>
        <v>5.54639566015256</v>
      </c>
    </row>
    <row r="52" ht="15.6" spans="1:18">
      <c r="A52" s="3">
        <v>25</v>
      </c>
      <c r="B52" s="6">
        <v>-186.083629981174</v>
      </c>
      <c r="C52" s="6"/>
      <c r="D52" s="6"/>
      <c r="E52" s="6">
        <v>-193.88</v>
      </c>
      <c r="F52" s="6"/>
      <c r="G52" s="6"/>
      <c r="H52" s="6"/>
      <c r="I52" s="6"/>
      <c r="J52" s="10"/>
      <c r="K52" s="10"/>
      <c r="L52" s="10"/>
      <c r="M52" s="10"/>
      <c r="N52" s="10"/>
      <c r="Q52">
        <f t="shared" si="0"/>
        <v>-189.981814990587</v>
      </c>
      <c r="R52">
        <f t="shared" si="1"/>
        <v>5.51286610895135</v>
      </c>
    </row>
    <row r="53" ht="15.6" spans="1:18">
      <c r="A53" s="3">
        <v>26</v>
      </c>
      <c r="B53" s="6">
        <v>-185.227874323617</v>
      </c>
      <c r="C53" s="6"/>
      <c r="D53" s="6"/>
      <c r="E53" s="6">
        <v>-193.03</v>
      </c>
      <c r="F53" s="6"/>
      <c r="G53" s="6"/>
      <c r="H53" s="6"/>
      <c r="I53" s="6"/>
      <c r="J53" s="10"/>
      <c r="K53" s="10"/>
      <c r="L53" s="10"/>
      <c r="M53" s="10"/>
      <c r="N53" s="10"/>
      <c r="Q53">
        <f t="shared" si="0"/>
        <v>-189.128937161808</v>
      </c>
      <c r="R53">
        <f t="shared" si="1"/>
        <v>5.51693597344011</v>
      </c>
    </row>
    <row r="54" ht="15.6" spans="1:18">
      <c r="A54" s="3">
        <v>27</v>
      </c>
      <c r="B54" s="6">
        <v>-184.416858327965</v>
      </c>
      <c r="C54" s="6"/>
      <c r="D54" s="6"/>
      <c r="E54" s="6">
        <v>-192.15</v>
      </c>
      <c r="F54" s="6"/>
      <c r="G54" s="6"/>
      <c r="H54" s="6"/>
      <c r="I54" s="6"/>
      <c r="J54" s="10"/>
      <c r="K54" s="10"/>
      <c r="L54" s="10"/>
      <c r="M54" s="10"/>
      <c r="N54" s="10"/>
      <c r="Q54">
        <f t="shared" si="0"/>
        <v>-188.283429163983</v>
      </c>
      <c r="R54">
        <f t="shared" si="1"/>
        <v>5.46815691617223</v>
      </c>
    </row>
    <row r="55" ht="15.6" spans="1:18">
      <c r="A55" s="3">
        <v>28</v>
      </c>
      <c r="B55" s="6">
        <v>-183.592625452243</v>
      </c>
      <c r="C55" s="6"/>
      <c r="D55" s="6"/>
      <c r="E55" s="6">
        <v>-191.29</v>
      </c>
      <c r="F55" s="6"/>
      <c r="G55" s="6"/>
      <c r="H55" s="6"/>
      <c r="I55" s="6"/>
      <c r="J55" s="10"/>
      <c r="K55" s="10"/>
      <c r="L55" s="10"/>
      <c r="M55" s="10"/>
      <c r="N55" s="10"/>
      <c r="Q55">
        <f t="shared" si="0"/>
        <v>-187.441312726122</v>
      </c>
      <c r="R55">
        <f t="shared" si="1"/>
        <v>5.4428657400517</v>
      </c>
    </row>
    <row r="56" ht="15.6" spans="1:18">
      <c r="A56" s="3">
        <v>29</v>
      </c>
      <c r="B56" s="6">
        <v>-182.799076867515</v>
      </c>
      <c r="C56" s="6"/>
      <c r="D56" s="6"/>
      <c r="E56" s="6">
        <v>-190.46</v>
      </c>
      <c r="F56" s="6"/>
      <c r="G56" s="6"/>
      <c r="H56" s="6"/>
      <c r="I56" s="6"/>
      <c r="J56" s="10"/>
      <c r="K56" s="10"/>
      <c r="L56" s="10"/>
      <c r="M56" s="10"/>
      <c r="N56" s="10"/>
      <c r="Q56">
        <f t="shared" si="0"/>
        <v>-186.629538433757</v>
      </c>
      <c r="R56">
        <f t="shared" si="1"/>
        <v>5.41709069712904</v>
      </c>
    </row>
    <row r="57" ht="15.6" spans="1:18">
      <c r="A57" s="3">
        <v>30</v>
      </c>
      <c r="B57" s="6">
        <v>-182.00961389549</v>
      </c>
      <c r="C57" s="6"/>
      <c r="D57" s="6"/>
      <c r="E57" s="6">
        <v>-189.65</v>
      </c>
      <c r="F57" s="6"/>
      <c r="G57" s="6"/>
      <c r="H57" s="6"/>
      <c r="I57" s="6"/>
      <c r="J57" s="10"/>
      <c r="K57" s="10"/>
      <c r="L57" s="10"/>
      <c r="M57" s="10"/>
      <c r="N57" s="10"/>
      <c r="Q57">
        <f t="shared" si="0"/>
        <v>-185.829806947745</v>
      </c>
      <c r="R57">
        <f t="shared" si="1"/>
        <v>5.4025688253825</v>
      </c>
    </row>
    <row r="58" ht="15.6" spans="1:18">
      <c r="A58" s="3">
        <v>31</v>
      </c>
      <c r="B58" s="6">
        <v>-181.266724047401</v>
      </c>
      <c r="C58" s="6"/>
      <c r="D58" s="6"/>
      <c r="E58" s="6">
        <v>-188.82</v>
      </c>
      <c r="F58" s="6"/>
      <c r="G58" s="6"/>
      <c r="H58" s="6"/>
      <c r="I58" s="6"/>
      <c r="J58" s="10"/>
      <c r="K58" s="10"/>
      <c r="L58" s="10"/>
      <c r="M58" s="10"/>
      <c r="N58" s="10"/>
      <c r="Q58">
        <f t="shared" si="0"/>
        <v>-185.0433620237</v>
      </c>
      <c r="R58">
        <f t="shared" si="1"/>
        <v>5.34097264625603</v>
      </c>
    </row>
    <row r="59" ht="15.6" spans="1:18">
      <c r="A59" s="3">
        <v>32</v>
      </c>
      <c r="B59" s="6">
        <v>-180.503450751375</v>
      </c>
      <c r="C59" s="6"/>
      <c r="D59" s="6"/>
      <c r="E59" s="6">
        <v>-188.04</v>
      </c>
      <c r="F59" s="6"/>
      <c r="G59" s="6"/>
      <c r="H59" s="6"/>
      <c r="I59" s="6"/>
      <c r="J59" s="10"/>
      <c r="K59" s="10"/>
      <c r="L59" s="10"/>
      <c r="M59" s="10"/>
      <c r="N59" s="10"/>
      <c r="Q59">
        <f t="shared" si="0"/>
        <v>-184.271725375687</v>
      </c>
      <c r="R59">
        <f t="shared" si="1"/>
        <v>5.32914508044911</v>
      </c>
    </row>
    <row r="60" ht="15.6" spans="1:18">
      <c r="A60" s="3">
        <v>33</v>
      </c>
      <c r="B60" s="6">
        <v>-179.780044018584</v>
      </c>
      <c r="C60" s="6"/>
      <c r="D60" s="6"/>
      <c r="E60" s="6">
        <v>-187.23</v>
      </c>
      <c r="F60" s="6"/>
      <c r="G60" s="6"/>
      <c r="H60" s="6"/>
      <c r="I60" s="6"/>
      <c r="J60" s="10"/>
      <c r="K60" s="10"/>
      <c r="L60" s="10"/>
      <c r="M60" s="10"/>
      <c r="N60" s="10"/>
      <c r="Q60">
        <f t="shared" si="0"/>
        <v>-183.505022009292</v>
      </c>
      <c r="R60">
        <f t="shared" si="1"/>
        <v>5.26791439400053</v>
      </c>
    </row>
    <row r="61" ht="15.6" spans="1:18">
      <c r="A61" s="3">
        <v>34</v>
      </c>
      <c r="B61" s="6">
        <v>-179.070184015748</v>
      </c>
      <c r="C61" s="6"/>
      <c r="D61" s="6"/>
      <c r="E61" s="6">
        <v>-186.45</v>
      </c>
      <c r="F61" s="6"/>
      <c r="G61" s="6"/>
      <c r="H61" s="6"/>
      <c r="I61" s="6"/>
      <c r="J61" s="10"/>
      <c r="K61" s="10"/>
      <c r="L61" s="10"/>
      <c r="M61" s="10"/>
      <c r="N61" s="10"/>
      <c r="Q61">
        <f t="shared" si="0"/>
        <v>-182.760092007874</v>
      </c>
      <c r="R61">
        <f t="shared" si="1"/>
        <v>5.21831792637346</v>
      </c>
    </row>
    <row r="62" ht="15.6" spans="1:18">
      <c r="A62" s="3">
        <v>35</v>
      </c>
      <c r="B62" s="6">
        <v>-178.326886885825</v>
      </c>
      <c r="C62" s="6"/>
      <c r="D62" s="6"/>
      <c r="E62" s="6">
        <v>-185.69</v>
      </c>
      <c r="F62" s="6"/>
      <c r="G62" s="6"/>
      <c r="H62" s="6"/>
      <c r="I62" s="6"/>
      <c r="J62" s="10"/>
      <c r="K62" s="10"/>
      <c r="L62" s="10"/>
      <c r="M62" s="10"/>
      <c r="N62" s="10"/>
      <c r="Q62">
        <f t="shared" si="0"/>
        <v>-182.008443442912</v>
      </c>
      <c r="R62">
        <f t="shared" si="1"/>
        <v>5.20650721367675</v>
      </c>
    </row>
    <row r="63" ht="15.6" spans="1:18">
      <c r="A63" s="3">
        <v>36</v>
      </c>
      <c r="B63" s="6">
        <v>-177.625768457787</v>
      </c>
      <c r="C63" s="6"/>
      <c r="D63" s="6"/>
      <c r="E63" s="6">
        <v>-184.95</v>
      </c>
      <c r="F63" s="6"/>
      <c r="G63" s="6"/>
      <c r="H63" s="6"/>
      <c r="I63" s="6"/>
      <c r="J63" s="10"/>
      <c r="K63" s="10"/>
      <c r="L63" s="10"/>
      <c r="M63" s="10"/>
      <c r="N63" s="10"/>
      <c r="Q63">
        <f t="shared" si="0"/>
        <v>-181.287884228893</v>
      </c>
      <c r="R63">
        <f t="shared" si="1"/>
        <v>5.17901379047922</v>
      </c>
    </row>
    <row r="64" ht="15.6" spans="1:18">
      <c r="A64" s="3">
        <v>37</v>
      </c>
      <c r="B64" s="6">
        <v>-176.928251331831</v>
      </c>
      <c r="C64" s="6"/>
      <c r="D64" s="6"/>
      <c r="E64" s="6">
        <v>-184.16</v>
      </c>
      <c r="F64" s="6"/>
      <c r="G64" s="6"/>
      <c r="H64" s="6"/>
      <c r="I64" s="6"/>
      <c r="J64" s="10"/>
      <c r="K64" s="10"/>
      <c r="L64" s="10"/>
      <c r="M64" s="10"/>
      <c r="N64" s="10"/>
      <c r="Q64">
        <f t="shared" si="0"/>
        <v>-180.544125665915</v>
      </c>
      <c r="R64">
        <f t="shared" si="1"/>
        <v>5.11361852309908</v>
      </c>
    </row>
    <row r="65" ht="15.6" spans="1:18">
      <c r="A65" s="3">
        <v>38</v>
      </c>
      <c r="B65" s="6">
        <v>-176.246836356905</v>
      </c>
      <c r="C65" s="6"/>
      <c r="D65" s="6"/>
      <c r="E65" s="6">
        <v>-183.41</v>
      </c>
      <c r="F65" s="6"/>
      <c r="G65" s="6"/>
      <c r="H65" s="6"/>
      <c r="I65" s="6"/>
      <c r="J65" s="10"/>
      <c r="K65" s="10"/>
      <c r="L65" s="10"/>
      <c r="M65" s="10"/>
      <c r="N65" s="10"/>
      <c r="Q65">
        <f t="shared" si="0"/>
        <v>-179.828418178452</v>
      </c>
      <c r="R65">
        <f t="shared" si="1"/>
        <v>5.06512158678141</v>
      </c>
    </row>
    <row r="66" ht="15.6" spans="1:18">
      <c r="A66" s="3">
        <v>39</v>
      </c>
      <c r="B66" s="6">
        <v>-175.573853133457</v>
      </c>
      <c r="C66" s="6"/>
      <c r="D66" s="6"/>
      <c r="E66" s="6">
        <v>-182.66</v>
      </c>
      <c r="F66" s="6"/>
      <c r="G66" s="6"/>
      <c r="H66" s="6"/>
      <c r="I66" s="6"/>
      <c r="J66" s="10"/>
      <c r="K66" s="10"/>
      <c r="L66" s="10"/>
      <c r="M66" s="10"/>
      <c r="N66" s="10"/>
      <c r="Q66">
        <f t="shared" si="0"/>
        <v>-179.116926566728</v>
      </c>
      <c r="R66">
        <f t="shared" si="1"/>
        <v>5.01066250181636</v>
      </c>
    </row>
    <row r="67" ht="15.6" spans="1:18">
      <c r="A67" s="3">
        <v>40</v>
      </c>
      <c r="B67" s="6">
        <v>-174.879172518214</v>
      </c>
      <c r="C67" s="6"/>
      <c r="D67" s="6"/>
      <c r="E67" s="6">
        <v>-181.92</v>
      </c>
      <c r="F67" s="6"/>
      <c r="G67" s="6"/>
      <c r="H67" s="6"/>
      <c r="I67" s="6"/>
      <c r="J67" s="10"/>
      <c r="K67" s="10"/>
      <c r="L67" s="10"/>
      <c r="M67" s="10"/>
      <c r="N67" s="10"/>
      <c r="Q67">
        <f t="shared" si="0"/>
        <v>-178.399586259107</v>
      </c>
      <c r="R67">
        <f t="shared" si="1"/>
        <v>4.97861685753547</v>
      </c>
    </row>
    <row r="68" ht="15.6" spans="1:18">
      <c r="A68" s="3">
        <v>41</v>
      </c>
      <c r="B68" s="6">
        <v>-174.194738362507</v>
      </c>
      <c r="C68" s="6"/>
      <c r="D68" s="6"/>
      <c r="E68" s="6">
        <v>-181.19</v>
      </c>
      <c r="F68" s="6"/>
      <c r="G68" s="6"/>
      <c r="H68" s="6"/>
      <c r="I68" s="6"/>
      <c r="J68" s="10"/>
      <c r="K68" s="10"/>
      <c r="L68" s="10"/>
      <c r="M68" s="10"/>
      <c r="N68" s="10"/>
      <c r="Q68">
        <f t="shared" si="0"/>
        <v>-177.692369181253</v>
      </c>
      <c r="R68">
        <f t="shared" si="1"/>
        <v>4.94639694004541</v>
      </c>
    </row>
    <row r="69" ht="15.6" spans="1:18">
      <c r="A69" s="3">
        <v>42</v>
      </c>
      <c r="B69" s="6">
        <v>-173.531411638767</v>
      </c>
      <c r="C69" s="6"/>
      <c r="D69" s="6"/>
      <c r="E69" s="6">
        <v>-180.47</v>
      </c>
      <c r="F69" s="6"/>
      <c r="G69" s="6"/>
      <c r="H69" s="6"/>
      <c r="I69" s="6"/>
      <c r="J69" s="10"/>
      <c r="K69" s="10"/>
      <c r="L69" s="10"/>
      <c r="M69" s="10"/>
      <c r="N69" s="10"/>
      <c r="Q69">
        <f t="shared" si="0"/>
        <v>-177.000705819383</v>
      </c>
      <c r="R69">
        <f t="shared" si="1"/>
        <v>4.90632288208991</v>
      </c>
    </row>
    <row r="70" ht="15.6" spans="1:18">
      <c r="A70" s="3">
        <v>43</v>
      </c>
      <c r="B70" s="6">
        <v>-172.861202492649</v>
      </c>
      <c r="C70" s="6"/>
      <c r="D70" s="6"/>
      <c r="E70" s="6">
        <v>-179.75</v>
      </c>
      <c r="F70" s="6"/>
      <c r="G70" s="6"/>
      <c r="H70" s="6"/>
      <c r="I70" s="6"/>
      <c r="J70" s="10"/>
      <c r="K70" s="10"/>
      <c r="L70" s="10"/>
      <c r="M70" s="10"/>
      <c r="N70" s="10"/>
      <c r="Q70">
        <f t="shared" si="0"/>
        <v>-176.305601246324</v>
      </c>
      <c r="R70">
        <f t="shared" si="1"/>
        <v>4.87111543166888</v>
      </c>
    </row>
    <row r="71" ht="15.6" spans="1:18">
      <c r="A71" s="3">
        <v>44</v>
      </c>
      <c r="B71" s="6">
        <v>-172.228370478566</v>
      </c>
      <c r="C71" s="6"/>
      <c r="D71" s="6"/>
      <c r="E71" s="6">
        <v>-179.04</v>
      </c>
      <c r="F71" s="6"/>
      <c r="G71" s="6"/>
      <c r="H71" s="6"/>
      <c r="I71" s="6"/>
      <c r="J71" s="10"/>
      <c r="K71" s="10"/>
      <c r="L71" s="10"/>
      <c r="M71" s="10"/>
      <c r="N71" s="10"/>
      <c r="Q71">
        <f t="shared" si="0"/>
        <v>-175.634185239283</v>
      </c>
      <c r="R71">
        <f t="shared" si="1"/>
        <v>4.81654942553645</v>
      </c>
    </row>
    <row r="72" ht="15.6" spans="1:18">
      <c r="A72" s="3">
        <v>45</v>
      </c>
      <c r="B72" s="6">
        <v>-171.57752606532</v>
      </c>
      <c r="C72" s="6"/>
      <c r="D72" s="6"/>
      <c r="E72" s="6">
        <v>-178.32</v>
      </c>
      <c r="F72" s="6"/>
      <c r="G72" s="6"/>
      <c r="H72" s="6"/>
      <c r="I72" s="6"/>
      <c r="J72" s="10"/>
      <c r="K72" s="10"/>
      <c r="L72" s="10"/>
      <c r="M72" s="10"/>
      <c r="N72" s="10"/>
      <c r="Q72">
        <f t="shared" si="0"/>
        <v>-174.94876303266</v>
      </c>
      <c r="R72">
        <f t="shared" si="1"/>
        <v>4.76764904118577</v>
      </c>
    </row>
    <row r="73" ht="15.6" spans="1:18">
      <c r="A73" s="3">
        <v>46</v>
      </c>
      <c r="B73" s="6">
        <v>-170.920915524081</v>
      </c>
      <c r="C73" s="6"/>
      <c r="D73" s="6"/>
      <c r="E73" s="6">
        <v>-177.61</v>
      </c>
      <c r="F73" s="6"/>
      <c r="G73" s="6"/>
      <c r="H73" s="6"/>
      <c r="I73" s="6"/>
      <c r="J73" s="10"/>
      <c r="K73" s="10"/>
      <c r="L73" s="10"/>
      <c r="M73" s="10"/>
      <c r="N73" s="10"/>
      <c r="Q73">
        <f t="shared" si="0"/>
        <v>-174.265457762041</v>
      </c>
      <c r="R73">
        <f t="shared" si="1"/>
        <v>4.72989699285199</v>
      </c>
    </row>
    <row r="74" ht="15.6" spans="1:18">
      <c r="A74" s="3">
        <v>47</v>
      </c>
      <c r="B74" s="6">
        <v>-170.254164973969</v>
      </c>
      <c r="C74" s="6"/>
      <c r="D74" s="6"/>
      <c r="E74" s="6">
        <v>-176.92</v>
      </c>
      <c r="F74" s="6"/>
      <c r="G74" s="6"/>
      <c r="H74" s="6"/>
      <c r="I74" s="6"/>
      <c r="J74" s="10"/>
      <c r="K74" s="10"/>
      <c r="L74" s="10"/>
      <c r="M74" s="10"/>
      <c r="N74" s="10"/>
      <c r="Q74">
        <f t="shared" si="0"/>
        <v>-173.587082486985</v>
      </c>
      <c r="R74">
        <f t="shared" si="1"/>
        <v>4.71345714917731</v>
      </c>
    </row>
    <row r="75" ht="15.6" spans="1:18">
      <c r="A75" s="3">
        <v>48</v>
      </c>
      <c r="B75" s="6">
        <v>-169.586329190387</v>
      </c>
      <c r="C75" s="6"/>
      <c r="D75" s="6"/>
      <c r="E75" s="6">
        <v>-176.19</v>
      </c>
      <c r="F75" s="6"/>
      <c r="G75" s="6"/>
      <c r="H75" s="6"/>
      <c r="I75" s="6"/>
      <c r="J75" s="10"/>
      <c r="K75" s="10"/>
      <c r="L75" s="10"/>
      <c r="M75" s="10"/>
      <c r="N75" s="10"/>
      <c r="Q75">
        <f t="shared" si="0"/>
        <v>-172.888164595194</v>
      </c>
      <c r="R75">
        <f t="shared" si="1"/>
        <v>4.66950041020101</v>
      </c>
    </row>
    <row r="76" ht="15.6" spans="1:18">
      <c r="A76" s="3">
        <v>49</v>
      </c>
      <c r="B76" s="6">
        <v>-168.930768522263</v>
      </c>
      <c r="C76" s="6"/>
      <c r="D76" s="6"/>
      <c r="E76" s="6">
        <v>-175.47</v>
      </c>
      <c r="F76" s="6"/>
      <c r="G76" s="6"/>
      <c r="H76" s="6"/>
      <c r="I76" s="6"/>
      <c r="J76" s="10"/>
      <c r="K76" s="10"/>
      <c r="L76" s="10"/>
      <c r="M76" s="10"/>
      <c r="N76" s="10"/>
      <c r="Q76">
        <f t="shared" si="0"/>
        <v>-172.200384261131</v>
      </c>
      <c r="R76">
        <f t="shared" si="1"/>
        <v>4.62393492165635</v>
      </c>
    </row>
    <row r="77" ht="15.6" spans="1:18">
      <c r="A77" s="3">
        <v>50</v>
      </c>
      <c r="B77" s="6">
        <v>-168.26197119816</v>
      </c>
      <c r="C77" s="6"/>
      <c r="D77" s="6"/>
      <c r="E77" s="6">
        <v>-174.78</v>
      </c>
      <c r="F77" s="6"/>
      <c r="G77" s="6"/>
      <c r="H77" s="6"/>
      <c r="I77" s="6"/>
      <c r="J77" s="10"/>
      <c r="K77" s="10"/>
      <c r="L77" s="10"/>
      <c r="M77" s="10"/>
      <c r="N77" s="10"/>
      <c r="Q77">
        <f t="shared" si="0"/>
        <v>-171.52098559908</v>
      </c>
      <c r="R77">
        <f t="shared" si="1"/>
        <v>4.60894236575028</v>
      </c>
    </row>
    <row r="78" ht="15.6" spans="1:18">
      <c r="A78" s="3">
        <v>51</v>
      </c>
      <c r="B78" s="6">
        <v>-167.573440523071</v>
      </c>
      <c r="C78" s="6"/>
      <c r="D78" s="6"/>
      <c r="E78" s="6">
        <v>-174.06</v>
      </c>
      <c r="F78" s="6"/>
      <c r="G78" s="6"/>
      <c r="H78" s="6"/>
      <c r="I78" s="6"/>
      <c r="J78" s="10"/>
      <c r="K78" s="10"/>
      <c r="L78" s="10"/>
      <c r="M78" s="10"/>
      <c r="N78" s="10"/>
      <c r="Q78">
        <f t="shared" si="0"/>
        <v>-170.816720261536</v>
      </c>
      <c r="R78">
        <f t="shared" si="1"/>
        <v>4.58669019270635</v>
      </c>
    </row>
    <row r="79" ht="15.6" spans="1:18">
      <c r="A79" s="3">
        <v>52</v>
      </c>
      <c r="B79" s="6">
        <v>-166.923066207604</v>
      </c>
      <c r="C79" s="6"/>
      <c r="D79" s="6"/>
      <c r="E79" s="6">
        <v>-173.31</v>
      </c>
      <c r="F79" s="6"/>
      <c r="G79" s="6"/>
      <c r="H79" s="6"/>
      <c r="I79" s="6"/>
      <c r="J79" s="10"/>
      <c r="K79" s="10"/>
      <c r="L79" s="10"/>
      <c r="M79" s="10"/>
      <c r="N79" s="10"/>
      <c r="Q79">
        <f t="shared" si="0"/>
        <v>-170.116533103802</v>
      </c>
      <c r="R79">
        <f t="shared" si="1"/>
        <v>4.51624419559273</v>
      </c>
    </row>
    <row r="80" ht="15.6" spans="1:18">
      <c r="A80" s="3">
        <v>53</v>
      </c>
      <c r="B80" s="6">
        <v>-166.257678131729</v>
      </c>
      <c r="C80" s="6"/>
      <c r="D80" s="6"/>
      <c r="E80" s="6">
        <v>-172.61</v>
      </c>
      <c r="F80" s="6"/>
      <c r="G80" s="6"/>
      <c r="H80" s="6"/>
      <c r="I80" s="6"/>
      <c r="J80" s="10"/>
      <c r="K80" s="10"/>
      <c r="L80" s="10"/>
      <c r="M80" s="10"/>
      <c r="N80" s="10"/>
      <c r="Q80">
        <f t="shared" si="0"/>
        <v>-169.433839065865</v>
      </c>
      <c r="R80">
        <f t="shared" si="1"/>
        <v>4.49176986933404</v>
      </c>
    </row>
    <row r="81" ht="15.6" spans="1:18">
      <c r="A81" s="3">
        <v>54</v>
      </c>
      <c r="B81" s="6">
        <v>-165.618491225454</v>
      </c>
      <c r="C81" s="6"/>
      <c r="D81" s="6"/>
      <c r="E81" s="6">
        <v>-171.93</v>
      </c>
      <c r="F81" s="6"/>
      <c r="G81" s="6"/>
      <c r="H81" s="6"/>
      <c r="I81" s="6"/>
      <c r="J81" s="10"/>
      <c r="K81" s="10"/>
      <c r="L81" s="10"/>
      <c r="M81" s="10"/>
      <c r="N81" s="10"/>
      <c r="Q81">
        <f t="shared" si="0"/>
        <v>-168.774245612727</v>
      </c>
      <c r="R81">
        <f t="shared" si="1"/>
        <v>4.46291065399988</v>
      </c>
    </row>
    <row r="82" ht="15.6" spans="1:18">
      <c r="A82" s="3">
        <v>55</v>
      </c>
      <c r="B82" s="6">
        <v>-164.971541149815</v>
      </c>
      <c r="C82" s="6"/>
      <c r="D82" s="6"/>
      <c r="E82" s="6">
        <v>-171.21</v>
      </c>
      <c r="F82" s="6"/>
      <c r="G82" s="6"/>
      <c r="H82" s="6"/>
      <c r="I82" s="6"/>
      <c r="J82" s="10"/>
      <c r="K82" s="10"/>
      <c r="L82" s="10"/>
      <c r="M82" s="10"/>
      <c r="N82" s="10"/>
      <c r="Q82">
        <f t="shared" si="0"/>
        <v>-168.090770574908</v>
      </c>
      <c r="R82">
        <f t="shared" si="1"/>
        <v>4.41125655711904</v>
      </c>
    </row>
    <row r="83" ht="15.6" spans="1:18">
      <c r="A83" s="3">
        <v>56</v>
      </c>
      <c r="B83" s="6">
        <v>-164.316079755528</v>
      </c>
      <c r="C83" s="6"/>
      <c r="D83" s="6"/>
      <c r="E83" s="6">
        <v>-170.48</v>
      </c>
      <c r="F83" s="6"/>
      <c r="G83" s="6"/>
      <c r="H83" s="6"/>
      <c r="I83" s="6"/>
      <c r="J83" s="10"/>
      <c r="K83" s="10"/>
      <c r="L83" s="10"/>
      <c r="M83" s="10"/>
      <c r="N83" s="10"/>
      <c r="Q83">
        <f t="shared" si="0"/>
        <v>-167.398039877764</v>
      </c>
      <c r="R83">
        <f t="shared" si="1"/>
        <v>4.35854980355919</v>
      </c>
    </row>
    <row r="84" ht="15.6" spans="1:18">
      <c r="A84" s="3">
        <v>57</v>
      </c>
      <c r="B84" s="6">
        <v>-163.664245353446</v>
      </c>
      <c r="C84" s="6"/>
      <c r="D84" s="6"/>
      <c r="E84" s="6">
        <v>-169.75</v>
      </c>
      <c r="F84" s="6"/>
      <c r="G84" s="6"/>
      <c r="H84" s="6"/>
      <c r="I84" s="6"/>
      <c r="J84" s="10"/>
      <c r="K84" s="10"/>
      <c r="L84" s="10"/>
      <c r="M84" s="10"/>
      <c r="N84" s="10"/>
      <c r="Q84">
        <f t="shared" si="0"/>
        <v>-166.707122676723</v>
      </c>
      <c r="R84">
        <f t="shared" si="1"/>
        <v>4.30327837921587</v>
      </c>
    </row>
    <row r="85" ht="15.6" spans="1:18">
      <c r="A85" s="3">
        <v>58</v>
      </c>
      <c r="B85" s="6">
        <v>-163.026390503873</v>
      </c>
      <c r="C85" s="6"/>
      <c r="D85" s="6"/>
      <c r="E85" s="6">
        <v>-169</v>
      </c>
      <c r="F85" s="6"/>
      <c r="G85" s="6"/>
      <c r="H85" s="6"/>
      <c r="I85" s="6"/>
      <c r="J85" s="10"/>
      <c r="K85" s="10"/>
      <c r="L85" s="10"/>
      <c r="M85" s="10"/>
      <c r="N85" s="10"/>
      <c r="Q85">
        <f t="shared" si="0"/>
        <v>-166.013195251937</v>
      </c>
      <c r="R85">
        <f t="shared" si="1"/>
        <v>4.22397978287176</v>
      </c>
    </row>
    <row r="86" ht="15.6" spans="1:18">
      <c r="A86" s="3">
        <v>59</v>
      </c>
      <c r="B86" s="6">
        <v>-162.36695556819</v>
      </c>
      <c r="C86" s="6"/>
      <c r="D86" s="6"/>
      <c r="E86" s="6">
        <v>-168.25</v>
      </c>
      <c r="F86" s="6"/>
      <c r="G86" s="6"/>
      <c r="H86" s="6"/>
      <c r="I86" s="6"/>
      <c r="J86" s="10"/>
      <c r="K86" s="10"/>
      <c r="L86" s="10"/>
      <c r="M86" s="10"/>
      <c r="N86" s="10"/>
      <c r="Q86">
        <f t="shared" si="0"/>
        <v>-165.308477784095</v>
      </c>
      <c r="R86">
        <f t="shared" si="1"/>
        <v>4.1599406117546</v>
      </c>
    </row>
    <row r="87" ht="15.6" spans="1:18">
      <c r="A87" s="3">
        <v>60</v>
      </c>
      <c r="B87" s="6">
        <v>-161.699041639652</v>
      </c>
      <c r="C87" s="6"/>
      <c r="D87" s="6"/>
      <c r="E87" s="6">
        <v>-167.5</v>
      </c>
      <c r="F87" s="6"/>
      <c r="G87" s="6"/>
      <c r="H87" s="6"/>
      <c r="I87" s="6"/>
      <c r="J87" s="10"/>
      <c r="K87" s="10"/>
      <c r="L87" s="10"/>
      <c r="M87" s="10"/>
      <c r="N87" s="10"/>
      <c r="Q87">
        <f t="shared" si="0"/>
        <v>-164.599520819826</v>
      </c>
      <c r="R87">
        <f t="shared" si="1"/>
        <v>4.10189699398287</v>
      </c>
    </row>
    <row r="88" ht="15.6" spans="1:18">
      <c r="A88" s="3">
        <v>61</v>
      </c>
      <c r="B88" s="6">
        <v>-161.025139066394</v>
      </c>
      <c r="C88" s="6"/>
      <c r="D88" s="6"/>
      <c r="E88" s="6">
        <v>-166.73</v>
      </c>
      <c r="F88" s="6"/>
      <c r="G88" s="6"/>
      <c r="H88" s="6"/>
      <c r="I88" s="6"/>
      <c r="J88" s="10"/>
      <c r="K88" s="10"/>
      <c r="L88" s="10"/>
      <c r="M88" s="10"/>
      <c r="N88" s="10"/>
      <c r="Q88">
        <f t="shared" si="0"/>
        <v>-163.877569533197</v>
      </c>
      <c r="R88">
        <f t="shared" si="1"/>
        <v>4.03394585187902</v>
      </c>
    </row>
    <row r="89" ht="15.6" spans="1:18">
      <c r="A89" s="3">
        <v>62</v>
      </c>
      <c r="B89" s="6">
        <v>-160.358597211876</v>
      </c>
      <c r="C89" s="6"/>
      <c r="D89" s="6"/>
      <c r="E89" s="6">
        <v>-165.98</v>
      </c>
      <c r="F89" s="6"/>
      <c r="G89" s="6"/>
      <c r="H89" s="6"/>
      <c r="I89" s="6"/>
      <c r="J89" s="10"/>
      <c r="K89" s="10"/>
      <c r="L89" s="10"/>
      <c r="M89" s="10"/>
      <c r="N89" s="10"/>
      <c r="Q89">
        <f t="shared" si="0"/>
        <v>-163.169298605938</v>
      </c>
      <c r="R89">
        <f t="shared" si="1"/>
        <v>3.97493203126344</v>
      </c>
    </row>
    <row r="90" ht="15.6" spans="1:18">
      <c r="A90" s="3">
        <v>63</v>
      </c>
      <c r="B90" s="6">
        <v>-159.653833763107</v>
      </c>
      <c r="C90" s="6"/>
      <c r="D90" s="6"/>
      <c r="E90" s="6">
        <v>-165.19</v>
      </c>
      <c r="F90" s="6"/>
      <c r="G90" s="6"/>
      <c r="H90" s="6"/>
      <c r="I90" s="6"/>
      <c r="J90" s="10"/>
      <c r="K90" s="10"/>
      <c r="L90" s="10"/>
      <c r="M90" s="10"/>
      <c r="N90" s="10"/>
      <c r="Q90">
        <f t="shared" si="0"/>
        <v>-162.421916881553</v>
      </c>
      <c r="R90">
        <f t="shared" si="1"/>
        <v>3.91466068788305</v>
      </c>
    </row>
    <row r="91" ht="15.6" spans="1:18">
      <c r="A91" s="3">
        <v>64</v>
      </c>
      <c r="B91" s="6">
        <v>-158.986143754961</v>
      </c>
      <c r="C91" s="6"/>
      <c r="D91" s="6"/>
      <c r="E91" s="6">
        <v>-164.4</v>
      </c>
      <c r="F91" s="6"/>
      <c r="G91" s="6"/>
      <c r="H91" s="6"/>
      <c r="I91" s="6"/>
      <c r="J91" s="10"/>
      <c r="K91" s="10"/>
      <c r="L91" s="10"/>
      <c r="M91" s="10"/>
      <c r="N91" s="10"/>
      <c r="Q91">
        <f t="shared" ref="Q91:Q127" si="2">AVERAGE(B91:N91)</f>
        <v>-161.693071877481</v>
      </c>
      <c r="R91">
        <f t="shared" ref="R91:R127" si="3">STDEV(B91:N91)</f>
        <v>3.82817446323622</v>
      </c>
    </row>
    <row r="92" ht="15.6" spans="1:18">
      <c r="A92" s="3">
        <v>65</v>
      </c>
      <c r="B92" s="6">
        <v>-158.325842764276</v>
      </c>
      <c r="C92" s="6"/>
      <c r="D92" s="6"/>
      <c r="E92" s="6">
        <v>-163.61</v>
      </c>
      <c r="F92" s="6"/>
      <c r="G92" s="6"/>
      <c r="H92" s="6"/>
      <c r="I92" s="6"/>
      <c r="J92" s="10"/>
      <c r="K92" s="10"/>
      <c r="L92" s="10"/>
      <c r="M92" s="10"/>
      <c r="N92" s="10"/>
      <c r="Q92">
        <f t="shared" si="2"/>
        <v>-160.967921382138</v>
      </c>
      <c r="R92">
        <f t="shared" si="3"/>
        <v>3.73646341423642</v>
      </c>
    </row>
    <row r="93" ht="15.6" spans="1:18">
      <c r="A93" s="3">
        <v>66</v>
      </c>
      <c r="B93" s="6">
        <v>-157.647293831025</v>
      </c>
      <c r="C93" s="6"/>
      <c r="D93" s="6"/>
      <c r="E93" s="6">
        <v>-162.84</v>
      </c>
      <c r="F93" s="6"/>
      <c r="G93" s="6"/>
      <c r="H93" s="6"/>
      <c r="I93" s="6"/>
      <c r="J93" s="10"/>
      <c r="K93" s="10"/>
      <c r="L93" s="10"/>
      <c r="M93" s="10"/>
      <c r="N93" s="10"/>
      <c r="Q93">
        <f t="shared" si="2"/>
        <v>-160.243646915512</v>
      </c>
      <c r="R93">
        <f t="shared" si="3"/>
        <v>3.67179774479145</v>
      </c>
    </row>
    <row r="94" ht="15.6" spans="1:18">
      <c r="A94" s="3">
        <v>67</v>
      </c>
      <c r="B94" s="6">
        <v>-156.932957819064</v>
      </c>
      <c r="C94" s="6"/>
      <c r="D94" s="6"/>
      <c r="E94" s="6">
        <v>-161.99</v>
      </c>
      <c r="F94" s="6"/>
      <c r="G94" s="6"/>
      <c r="H94" s="6"/>
      <c r="I94" s="6"/>
      <c r="J94" s="10"/>
      <c r="K94" s="10"/>
      <c r="L94" s="10"/>
      <c r="M94" s="10"/>
      <c r="N94" s="10"/>
      <c r="Q94">
        <f t="shared" si="2"/>
        <v>-159.461478909532</v>
      </c>
      <c r="R94">
        <f t="shared" si="3"/>
        <v>3.57586881888626</v>
      </c>
    </row>
    <row r="95" ht="15.6" spans="1:18">
      <c r="A95" s="3">
        <v>68</v>
      </c>
      <c r="B95" s="6">
        <v>-156.20860470209</v>
      </c>
      <c r="C95" s="6"/>
      <c r="D95" s="6"/>
      <c r="E95" s="6">
        <v>-161.17</v>
      </c>
      <c r="F95" s="6"/>
      <c r="G95" s="6"/>
      <c r="H95" s="6"/>
      <c r="I95" s="6"/>
      <c r="J95" s="10"/>
      <c r="K95" s="10"/>
      <c r="L95" s="10"/>
      <c r="M95" s="10"/>
      <c r="N95" s="10"/>
      <c r="Q95">
        <f t="shared" si="2"/>
        <v>-158.689302351045</v>
      </c>
      <c r="R95">
        <f t="shared" si="3"/>
        <v>3.50823625929919</v>
      </c>
    </row>
    <row r="96" ht="15.6" spans="1:18">
      <c r="A96" s="3">
        <v>69</v>
      </c>
      <c r="B96" s="6">
        <v>-155.472823102141</v>
      </c>
      <c r="C96" s="6"/>
      <c r="D96" s="6"/>
      <c r="E96" s="6">
        <v>-160.31</v>
      </c>
      <c r="F96" s="6"/>
      <c r="G96" s="6"/>
      <c r="H96" s="6"/>
      <c r="I96" s="6"/>
      <c r="J96" s="10"/>
      <c r="K96" s="10"/>
      <c r="L96" s="10"/>
      <c r="M96" s="10"/>
      <c r="N96" s="10"/>
      <c r="Q96">
        <f t="shared" si="2"/>
        <v>-157.891411551071</v>
      </c>
      <c r="R96">
        <f t="shared" si="3"/>
        <v>3.420400586275</v>
      </c>
    </row>
    <row r="97" ht="15.6" spans="1:18">
      <c r="A97" s="3">
        <v>70</v>
      </c>
      <c r="B97" s="6">
        <v>-154.771517201534</v>
      </c>
      <c r="C97" s="6"/>
      <c r="D97" s="6"/>
      <c r="E97" s="6">
        <v>-159.44</v>
      </c>
      <c r="F97" s="6"/>
      <c r="G97" s="6"/>
      <c r="H97" s="6"/>
      <c r="I97" s="6"/>
      <c r="J97" s="10"/>
      <c r="K97" s="10"/>
      <c r="L97" s="10"/>
      <c r="M97" s="10"/>
      <c r="N97" s="10"/>
      <c r="Q97">
        <f t="shared" si="2"/>
        <v>-157.105758600767</v>
      </c>
      <c r="R97">
        <f t="shared" si="3"/>
        <v>3.30111584464805</v>
      </c>
    </row>
    <row r="98" ht="15.6" spans="1:18">
      <c r="A98" s="3">
        <v>71</v>
      </c>
      <c r="B98" s="6">
        <v>-154.032730171822</v>
      </c>
      <c r="C98" s="6"/>
      <c r="D98" s="6"/>
      <c r="E98" s="6">
        <v>-158.54</v>
      </c>
      <c r="F98" s="6"/>
      <c r="G98" s="6"/>
      <c r="H98" s="6"/>
      <c r="I98" s="6"/>
      <c r="J98" s="10"/>
      <c r="K98" s="10"/>
      <c r="L98" s="10"/>
      <c r="M98" s="10"/>
      <c r="N98" s="10"/>
      <c r="Q98">
        <f t="shared" si="2"/>
        <v>-156.286365085911</v>
      </c>
      <c r="R98">
        <f t="shared" si="3"/>
        <v>3.18712106014218</v>
      </c>
    </row>
    <row r="99" ht="15.6" spans="1:18">
      <c r="A99" s="3">
        <v>72</v>
      </c>
      <c r="B99" s="6">
        <v>-153.286416484381</v>
      </c>
      <c r="C99" s="6"/>
      <c r="D99" s="6"/>
      <c r="E99" s="6">
        <v>-157.65</v>
      </c>
      <c r="F99" s="6"/>
      <c r="G99" s="6"/>
      <c r="H99" s="6"/>
      <c r="I99" s="6"/>
      <c r="J99" s="10"/>
      <c r="K99" s="10"/>
      <c r="L99" s="10"/>
      <c r="M99" s="10"/>
      <c r="N99" s="10"/>
      <c r="Q99">
        <f t="shared" si="2"/>
        <v>-155.46820824219</v>
      </c>
      <c r="R99">
        <f t="shared" si="3"/>
        <v>3.08551949416804</v>
      </c>
    </row>
    <row r="100" ht="15.6" spans="1:18">
      <c r="A100" s="3">
        <v>73</v>
      </c>
      <c r="B100" s="6">
        <v>-152.501268315148</v>
      </c>
      <c r="C100" s="6"/>
      <c r="D100" s="6"/>
      <c r="E100" s="6">
        <v>-156.74</v>
      </c>
      <c r="F100" s="6"/>
      <c r="G100" s="6"/>
      <c r="H100" s="6"/>
      <c r="I100" s="6"/>
      <c r="J100" s="10"/>
      <c r="K100" s="10"/>
      <c r="L100" s="10"/>
      <c r="M100" s="10"/>
      <c r="N100" s="10"/>
      <c r="Q100">
        <f t="shared" si="2"/>
        <v>-154.620634157574</v>
      </c>
      <c r="R100">
        <f t="shared" si="3"/>
        <v>2.99723591798914</v>
      </c>
    </row>
    <row r="101" ht="15.6" spans="1:18">
      <c r="A101" s="3">
        <v>74</v>
      </c>
      <c r="B101" s="6">
        <v>-151.708738273611</v>
      </c>
      <c r="C101" s="6"/>
      <c r="D101" s="6"/>
      <c r="E101" s="6">
        <v>-155.79</v>
      </c>
      <c r="F101" s="6"/>
      <c r="G101" s="6"/>
      <c r="H101" s="6"/>
      <c r="I101" s="6"/>
      <c r="J101" s="10"/>
      <c r="K101" s="10"/>
      <c r="L101" s="10"/>
      <c r="M101" s="10"/>
      <c r="N101" s="10"/>
      <c r="Q101">
        <f t="shared" si="2"/>
        <v>-153.749369136806</v>
      </c>
      <c r="R101">
        <f t="shared" si="3"/>
        <v>2.88588784252677</v>
      </c>
    </row>
    <row r="102" ht="15.6" spans="1:18">
      <c r="A102" s="3">
        <v>75</v>
      </c>
      <c r="B102" s="6">
        <v>-150.902241214938</v>
      </c>
      <c r="C102" s="6"/>
      <c r="D102" s="6"/>
      <c r="E102" s="6">
        <v>-154.83</v>
      </c>
      <c r="F102" s="6"/>
      <c r="G102" s="6"/>
      <c r="H102" s="6"/>
      <c r="I102" s="6"/>
      <c r="J102" s="10"/>
      <c r="K102" s="10"/>
      <c r="L102" s="10"/>
      <c r="M102" s="10"/>
      <c r="N102" s="10"/>
      <c r="Q102">
        <f t="shared" si="2"/>
        <v>-152.866120607469</v>
      </c>
      <c r="R102">
        <f t="shared" si="3"/>
        <v>2.77734487178239</v>
      </c>
    </row>
    <row r="103" ht="15.6" spans="1:18">
      <c r="A103" s="3">
        <v>76</v>
      </c>
      <c r="B103" s="6">
        <v>-150.068521551855</v>
      </c>
      <c r="C103" s="6"/>
      <c r="D103" s="6"/>
      <c r="E103" s="6">
        <v>-153.84</v>
      </c>
      <c r="F103" s="6"/>
      <c r="G103" s="6"/>
      <c r="H103" s="6"/>
      <c r="I103" s="6"/>
      <c r="J103" s="10"/>
      <c r="K103" s="10"/>
      <c r="L103" s="10"/>
      <c r="M103" s="10"/>
      <c r="N103" s="10"/>
      <c r="Q103">
        <f t="shared" si="2"/>
        <v>-151.954260775928</v>
      </c>
      <c r="R103">
        <f t="shared" si="3"/>
        <v>2.66683798578224</v>
      </c>
    </row>
    <row r="104" ht="15.6" spans="1:18">
      <c r="A104" s="3">
        <v>77</v>
      </c>
      <c r="B104" s="6">
        <v>-149.260183582689</v>
      </c>
      <c r="C104" s="6"/>
      <c r="D104" s="6"/>
      <c r="E104" s="6">
        <v>-152.87</v>
      </c>
      <c r="F104" s="6"/>
      <c r="G104" s="6"/>
      <c r="H104" s="6"/>
      <c r="I104" s="6"/>
      <c r="J104" s="10"/>
      <c r="K104" s="10"/>
      <c r="L104" s="10"/>
      <c r="M104" s="10"/>
      <c r="N104" s="10"/>
      <c r="Q104">
        <f t="shared" si="2"/>
        <v>-151.065091791345</v>
      </c>
      <c r="R104">
        <f t="shared" si="3"/>
        <v>2.55252566751914</v>
      </c>
    </row>
    <row r="105" ht="15.6" spans="1:18">
      <c r="A105" s="3">
        <v>78</v>
      </c>
      <c r="B105" s="6">
        <v>-148.417078490556</v>
      </c>
      <c r="C105" s="6"/>
      <c r="D105" s="6"/>
      <c r="E105" s="6">
        <v>-151.81</v>
      </c>
      <c r="F105" s="6"/>
      <c r="G105" s="6"/>
      <c r="H105" s="6"/>
      <c r="I105" s="6"/>
      <c r="J105" s="10"/>
      <c r="K105" s="10"/>
      <c r="L105" s="10"/>
      <c r="M105" s="10"/>
      <c r="N105" s="10"/>
      <c r="Q105">
        <f t="shared" si="2"/>
        <v>-150.113539245278</v>
      </c>
      <c r="R105">
        <f t="shared" si="3"/>
        <v>2.39915780736154</v>
      </c>
    </row>
    <row r="106" ht="15.6" spans="1:18">
      <c r="A106" s="3">
        <v>79</v>
      </c>
      <c r="B106" s="6">
        <v>-147.484525521372</v>
      </c>
      <c r="C106" s="6"/>
      <c r="D106" s="6"/>
      <c r="E106" s="6">
        <v>-150.76</v>
      </c>
      <c r="F106" s="6"/>
      <c r="G106" s="6"/>
      <c r="H106" s="6"/>
      <c r="I106" s="6"/>
      <c r="J106" s="10"/>
      <c r="K106" s="10"/>
      <c r="L106" s="10"/>
      <c r="M106" s="10"/>
      <c r="N106" s="10"/>
      <c r="Q106">
        <f t="shared" si="2"/>
        <v>-149.122262760686</v>
      </c>
      <c r="R106">
        <f t="shared" si="3"/>
        <v>2.31611021544132</v>
      </c>
    </row>
    <row r="107" ht="15.6" spans="1:18">
      <c r="A107" s="3">
        <v>80</v>
      </c>
      <c r="B107" s="6">
        <v>-146.605787756242</v>
      </c>
      <c r="C107" s="6"/>
      <c r="D107" s="6"/>
      <c r="E107" s="6">
        <v>-149.65</v>
      </c>
      <c r="F107" s="6"/>
      <c r="G107" s="6"/>
      <c r="H107" s="6"/>
      <c r="I107" s="6"/>
      <c r="J107" s="10"/>
      <c r="K107" s="10"/>
      <c r="L107" s="10"/>
      <c r="M107" s="10"/>
      <c r="N107" s="10"/>
      <c r="Q107">
        <f t="shared" si="2"/>
        <v>-148.127893878121</v>
      </c>
      <c r="R107">
        <f t="shared" si="3"/>
        <v>2.1525831209324</v>
      </c>
    </row>
    <row r="108" ht="15.6" spans="1:18">
      <c r="A108" s="3">
        <v>81</v>
      </c>
      <c r="B108" s="6">
        <v>-145.65347897349</v>
      </c>
      <c r="C108" s="6"/>
      <c r="D108" s="6"/>
      <c r="E108" s="6">
        <v>-148.51</v>
      </c>
      <c r="F108" s="6"/>
      <c r="G108" s="6"/>
      <c r="H108" s="6"/>
      <c r="I108" s="6"/>
      <c r="J108" s="10"/>
      <c r="K108" s="10"/>
      <c r="L108" s="10"/>
      <c r="M108" s="10"/>
      <c r="N108" s="10"/>
      <c r="Q108">
        <f t="shared" si="2"/>
        <v>-147.081739486745</v>
      </c>
      <c r="R108">
        <f t="shared" si="3"/>
        <v>2.01986538844717</v>
      </c>
    </row>
    <row r="109" ht="15.6" spans="1:18">
      <c r="A109" s="3">
        <v>82</v>
      </c>
      <c r="B109" s="6">
        <v>-144.666537277925</v>
      </c>
      <c r="C109" s="6"/>
      <c r="D109" s="6"/>
      <c r="E109" s="6">
        <v>-147.36</v>
      </c>
      <c r="F109" s="6"/>
      <c r="G109" s="6"/>
      <c r="H109" s="6"/>
      <c r="I109" s="6"/>
      <c r="J109" s="10"/>
      <c r="K109" s="10"/>
      <c r="L109" s="10"/>
      <c r="M109" s="10"/>
      <c r="N109" s="10"/>
      <c r="Q109">
        <f t="shared" si="2"/>
        <v>-146.013268638963</v>
      </c>
      <c r="R109">
        <f t="shared" si="3"/>
        <v>1.90456575565243</v>
      </c>
    </row>
    <row r="110" ht="15.6" spans="1:18">
      <c r="A110" s="3">
        <v>83</v>
      </c>
      <c r="B110" s="6">
        <v>-143.675199136497</v>
      </c>
      <c r="C110" s="6"/>
      <c r="D110" s="6"/>
      <c r="E110" s="6">
        <v>-146.14</v>
      </c>
      <c r="F110" s="6"/>
      <c r="G110" s="6"/>
      <c r="H110" s="6"/>
      <c r="I110" s="6"/>
      <c r="J110" s="10"/>
      <c r="K110" s="10"/>
      <c r="L110" s="10"/>
      <c r="M110" s="10"/>
      <c r="N110" s="10"/>
      <c r="Q110">
        <f t="shared" si="2"/>
        <v>-144.907599568248</v>
      </c>
      <c r="R110">
        <f t="shared" si="3"/>
        <v>1.74287740485741</v>
      </c>
    </row>
    <row r="111" ht="15.6" spans="1:18">
      <c r="A111" s="3">
        <v>84</v>
      </c>
      <c r="B111" s="6">
        <v>-142.598738917045</v>
      </c>
      <c r="C111" s="6"/>
      <c r="D111" s="6"/>
      <c r="E111" s="6">
        <v>-144.86</v>
      </c>
      <c r="F111" s="6"/>
      <c r="G111" s="6"/>
      <c r="H111" s="6"/>
      <c r="I111" s="6"/>
      <c r="J111" s="10"/>
      <c r="K111" s="10"/>
      <c r="L111" s="10"/>
      <c r="M111" s="10"/>
      <c r="N111" s="10"/>
      <c r="Q111">
        <f t="shared" si="2"/>
        <v>-143.729369458523</v>
      </c>
      <c r="R111">
        <f t="shared" si="3"/>
        <v>1.59895304579072</v>
      </c>
    </row>
    <row r="112" ht="15.6" spans="1:18">
      <c r="A112" s="3">
        <v>85</v>
      </c>
      <c r="B112" s="6">
        <v>-141.554085582342</v>
      </c>
      <c r="C112" s="6"/>
      <c r="D112" s="6"/>
      <c r="E112" s="6">
        <v>-143.52</v>
      </c>
      <c r="F112" s="6"/>
      <c r="G112" s="6"/>
      <c r="H112" s="6"/>
      <c r="I112" s="6"/>
      <c r="J112" s="10"/>
      <c r="K112" s="10"/>
      <c r="L112" s="10"/>
      <c r="M112" s="10"/>
      <c r="N112" s="10"/>
      <c r="Q112">
        <f t="shared" si="2"/>
        <v>-142.537042791171</v>
      </c>
      <c r="R112">
        <f t="shared" si="3"/>
        <v>1.39011141595838</v>
      </c>
    </row>
    <row r="113" ht="15.6" spans="1:18">
      <c r="A113" s="3">
        <v>86</v>
      </c>
      <c r="B113" s="6">
        <v>-140.387146950024</v>
      </c>
      <c r="C113" s="6"/>
      <c r="D113" s="6"/>
      <c r="E113" s="6">
        <v>-142.15</v>
      </c>
      <c r="F113" s="6"/>
      <c r="G113" s="6"/>
      <c r="H113" s="6"/>
      <c r="I113" s="6"/>
      <c r="J113" s="10"/>
      <c r="K113" s="10"/>
      <c r="L113" s="10"/>
      <c r="M113" s="10"/>
      <c r="N113" s="10"/>
      <c r="Q113">
        <f t="shared" si="2"/>
        <v>-141.268573475012</v>
      </c>
      <c r="R113">
        <f t="shared" si="3"/>
        <v>1.24652534587342</v>
      </c>
    </row>
    <row r="114" ht="15.6" spans="1:18">
      <c r="A114" s="3">
        <v>87</v>
      </c>
      <c r="B114" s="6">
        <v>-139.119631490461</v>
      </c>
      <c r="C114" s="6"/>
      <c r="D114" s="6"/>
      <c r="E114" s="6">
        <v>-140.73</v>
      </c>
      <c r="F114" s="6"/>
      <c r="G114" s="6"/>
      <c r="H114" s="6"/>
      <c r="I114" s="6"/>
      <c r="J114" s="10"/>
      <c r="K114" s="10"/>
      <c r="L114" s="10"/>
      <c r="M114" s="10"/>
      <c r="N114" s="10"/>
      <c r="Q114">
        <f t="shared" si="2"/>
        <v>-139.92481574523</v>
      </c>
      <c r="R114">
        <f t="shared" si="3"/>
        <v>1.1387024933043</v>
      </c>
    </row>
    <row r="115" ht="15.6" spans="1:18">
      <c r="A115" s="3">
        <v>88</v>
      </c>
      <c r="B115" s="6">
        <v>-137.750797687014</v>
      </c>
      <c r="C115" s="6"/>
      <c r="D115" s="6"/>
      <c r="E115" s="6">
        <v>-139.13</v>
      </c>
      <c r="F115" s="6"/>
      <c r="G115" s="6"/>
      <c r="H115" s="6"/>
      <c r="I115" s="6"/>
      <c r="J115" s="10"/>
      <c r="K115" s="10"/>
      <c r="L115" s="10"/>
      <c r="M115" s="10"/>
      <c r="N115" s="10"/>
      <c r="Q115">
        <f t="shared" si="2"/>
        <v>-138.440398843507</v>
      </c>
      <c r="R115">
        <f t="shared" si="3"/>
        <v>0.975243308140569</v>
      </c>
    </row>
    <row r="116" ht="15.6" spans="1:18">
      <c r="A116" s="3">
        <v>89</v>
      </c>
      <c r="B116" s="6">
        <v>-136.303383961801</v>
      </c>
      <c r="C116" s="6"/>
      <c r="D116" s="6"/>
      <c r="E116" s="6">
        <v>-137.48</v>
      </c>
      <c r="F116" s="6"/>
      <c r="G116" s="6"/>
      <c r="H116" s="6"/>
      <c r="I116" s="6"/>
      <c r="J116" s="10"/>
      <c r="K116" s="10"/>
      <c r="L116" s="10"/>
      <c r="M116" s="10"/>
      <c r="N116" s="10"/>
      <c r="Q116">
        <f t="shared" si="2"/>
        <v>-136.8916919809</v>
      </c>
      <c r="R116">
        <f t="shared" si="3"/>
        <v>0.831993179463363</v>
      </c>
    </row>
    <row r="117" ht="15.6" spans="1:18">
      <c r="A117" s="3">
        <v>90</v>
      </c>
      <c r="B117" s="6">
        <v>-134.801967349678</v>
      </c>
      <c r="C117" s="6"/>
      <c r="D117" s="6"/>
      <c r="E117" s="6">
        <v>-135.67</v>
      </c>
      <c r="F117" s="6"/>
      <c r="G117" s="6"/>
      <c r="H117" s="6"/>
      <c r="I117" s="6"/>
      <c r="J117" s="10"/>
      <c r="K117" s="10"/>
      <c r="L117" s="10"/>
      <c r="M117" s="10"/>
      <c r="N117" s="10"/>
      <c r="Q117">
        <f t="shared" si="2"/>
        <v>-135.235983674839</v>
      </c>
      <c r="R117">
        <f t="shared" si="3"/>
        <v>0.613791773334012</v>
      </c>
    </row>
    <row r="118" ht="15.6" spans="1:18">
      <c r="A118" s="3">
        <v>91</v>
      </c>
      <c r="B118" s="6">
        <v>-133.08280830581</v>
      </c>
      <c r="C118" s="6"/>
      <c r="D118" s="6"/>
      <c r="E118" s="6">
        <v>-133.67</v>
      </c>
      <c r="F118" s="6"/>
      <c r="G118" s="6"/>
      <c r="H118" s="6"/>
      <c r="I118" s="6"/>
      <c r="J118" s="10"/>
      <c r="K118" s="10"/>
      <c r="L118" s="10"/>
      <c r="M118" s="10"/>
      <c r="N118" s="10"/>
      <c r="Q118">
        <f t="shared" si="2"/>
        <v>-133.376404152905</v>
      </c>
      <c r="R118">
        <f t="shared" si="3"/>
        <v>0.415207228818154</v>
      </c>
    </row>
    <row r="119" ht="15.6" spans="1:18">
      <c r="A119" s="3">
        <v>92</v>
      </c>
      <c r="B119" s="6">
        <v>-131.155289705014</v>
      </c>
      <c r="C119" s="6"/>
      <c r="D119" s="6"/>
      <c r="E119" s="6">
        <v>-131.51</v>
      </c>
      <c r="F119" s="6"/>
      <c r="G119" s="6"/>
      <c r="H119" s="6"/>
      <c r="I119" s="6"/>
      <c r="J119" s="10"/>
      <c r="K119" s="10"/>
      <c r="L119" s="10"/>
      <c r="M119" s="10"/>
      <c r="N119" s="10"/>
      <c r="Q119">
        <f t="shared" si="2"/>
        <v>-131.332644852507</v>
      </c>
      <c r="R119">
        <f t="shared" si="3"/>
        <v>0.250818054941265</v>
      </c>
    </row>
    <row r="120" ht="15.6" spans="1:18">
      <c r="A120" s="3">
        <v>93</v>
      </c>
      <c r="B120" s="6">
        <v>-128.887806028145</v>
      </c>
      <c r="C120" s="6"/>
      <c r="D120" s="6"/>
      <c r="E120" s="6">
        <v>-129.16</v>
      </c>
      <c r="F120" s="6"/>
      <c r="G120" s="6"/>
      <c r="H120" s="6"/>
      <c r="I120" s="6"/>
      <c r="J120" s="10"/>
      <c r="K120" s="10"/>
      <c r="L120" s="10"/>
      <c r="M120" s="10"/>
      <c r="N120" s="10"/>
      <c r="Q120">
        <f t="shared" si="2"/>
        <v>-129.023903014073</v>
      </c>
      <c r="R120">
        <f t="shared" si="3"/>
        <v>0.192470203296763</v>
      </c>
    </row>
    <row r="121" ht="15.6" spans="1:18">
      <c r="A121" s="3">
        <v>94</v>
      </c>
      <c r="B121" s="6">
        <v>-126.285097216994</v>
      </c>
      <c r="C121" s="6"/>
      <c r="D121" s="6"/>
      <c r="E121" s="6">
        <v>-126.5</v>
      </c>
      <c r="F121" s="6"/>
      <c r="G121" s="6"/>
      <c r="H121" s="6"/>
      <c r="I121" s="6"/>
      <c r="J121" s="10"/>
      <c r="K121" s="10"/>
      <c r="L121" s="10"/>
      <c r="M121" s="10"/>
      <c r="N121" s="10"/>
      <c r="Q121">
        <f t="shared" si="2"/>
        <v>-126.392548608497</v>
      </c>
      <c r="R121">
        <f t="shared" si="3"/>
        <v>0.151959215159401</v>
      </c>
    </row>
    <row r="122" ht="15.6" spans="1:18">
      <c r="A122" s="3">
        <v>95</v>
      </c>
      <c r="B122" s="6">
        <v>-123.397674527963</v>
      </c>
      <c r="C122" s="6"/>
      <c r="D122" s="6"/>
      <c r="E122" s="6">
        <v>-123.42</v>
      </c>
      <c r="F122" s="6"/>
      <c r="G122" s="6"/>
      <c r="H122" s="6"/>
      <c r="I122" s="6"/>
      <c r="J122" s="10"/>
      <c r="K122" s="10"/>
      <c r="L122" s="10"/>
      <c r="M122" s="10"/>
      <c r="N122" s="10"/>
      <c r="Q122">
        <f t="shared" si="2"/>
        <v>-123.408837263981</v>
      </c>
      <c r="R122">
        <f t="shared" si="3"/>
        <v>0.0157864926705509</v>
      </c>
    </row>
    <row r="123" ht="15.6" spans="1:18">
      <c r="A123" s="3">
        <v>96</v>
      </c>
      <c r="B123" s="6">
        <v>-119.88250364057</v>
      </c>
      <c r="C123" s="6"/>
      <c r="D123" s="6"/>
      <c r="E123" s="6">
        <v>-119.68</v>
      </c>
      <c r="F123" s="6"/>
      <c r="G123" s="6"/>
      <c r="H123" s="6"/>
      <c r="I123" s="6"/>
      <c r="J123" s="10"/>
      <c r="K123" s="10"/>
      <c r="L123" s="10"/>
      <c r="M123" s="10"/>
      <c r="N123" s="10"/>
      <c r="Q123">
        <f t="shared" si="2"/>
        <v>-119.781251820285</v>
      </c>
      <c r="R123">
        <f t="shared" si="3"/>
        <v>0.143191697462001</v>
      </c>
    </row>
    <row r="124" ht="15.6" spans="1:18">
      <c r="A124" s="3">
        <v>97</v>
      </c>
      <c r="B124" s="6">
        <v>-115.241550148871</v>
      </c>
      <c r="C124" s="6"/>
      <c r="D124" s="6"/>
      <c r="E124" s="6">
        <v>-115.28</v>
      </c>
      <c r="F124" s="6"/>
      <c r="G124" s="6"/>
      <c r="H124" s="6"/>
      <c r="I124" s="6"/>
      <c r="J124" s="10"/>
      <c r="K124" s="10"/>
      <c r="L124" s="10"/>
      <c r="M124" s="10"/>
      <c r="N124" s="10"/>
      <c r="Q124">
        <f t="shared" si="2"/>
        <v>-115.260775074436</v>
      </c>
      <c r="R124">
        <f t="shared" si="3"/>
        <v>0.0271881504689305</v>
      </c>
    </row>
    <row r="125" ht="15.6" spans="1:18">
      <c r="A125" s="3">
        <v>98</v>
      </c>
      <c r="B125" s="6">
        <v>-108.652901048256</v>
      </c>
      <c r="C125" s="6"/>
      <c r="D125" s="6"/>
      <c r="E125" s="6">
        <v>-109.14</v>
      </c>
      <c r="F125" s="6"/>
      <c r="G125" s="6"/>
      <c r="H125" s="6"/>
      <c r="I125" s="6"/>
      <c r="J125" s="10"/>
      <c r="K125" s="10"/>
      <c r="L125" s="10"/>
      <c r="M125" s="10"/>
      <c r="N125" s="10"/>
      <c r="Q125">
        <f t="shared" si="2"/>
        <v>-108.896450524128</v>
      </c>
      <c r="R125">
        <f t="shared" si="3"/>
        <v>0.344430971887043</v>
      </c>
    </row>
    <row r="126" ht="15.6" spans="1:18">
      <c r="A126" s="3">
        <v>99</v>
      </c>
      <c r="B126" s="6">
        <v>-98.3089684887208</v>
      </c>
      <c r="C126" s="6"/>
      <c r="D126" s="6"/>
      <c r="E126" s="6">
        <v>-98.66</v>
      </c>
      <c r="F126" s="6"/>
      <c r="G126" s="6"/>
      <c r="H126" s="6"/>
      <c r="I126" s="6"/>
      <c r="J126" s="10"/>
      <c r="K126" s="10"/>
      <c r="L126" s="10"/>
      <c r="M126" s="10"/>
      <c r="N126" s="10"/>
      <c r="Q126">
        <f t="shared" si="2"/>
        <v>-98.4844842443604</v>
      </c>
      <c r="R126">
        <f t="shared" si="3"/>
        <v>0.248216762035686</v>
      </c>
    </row>
    <row r="127" ht="15.6" spans="1:18">
      <c r="A127" s="3">
        <v>100</v>
      </c>
      <c r="B127" s="6">
        <v>-44.6441631243588</v>
      </c>
      <c r="C127" s="6"/>
      <c r="D127" s="6"/>
      <c r="E127" s="6">
        <v>-25.52</v>
      </c>
      <c r="F127" s="6"/>
      <c r="G127" s="6"/>
      <c r="H127" s="6"/>
      <c r="I127" s="6"/>
      <c r="J127" s="10"/>
      <c r="K127" s="10"/>
      <c r="L127" s="10"/>
      <c r="M127" s="10"/>
      <c r="N127" s="10"/>
      <c r="Q127">
        <f t="shared" si="2"/>
        <v>-35.0820815621794</v>
      </c>
      <c r="R127">
        <f t="shared" si="3"/>
        <v>13.5228254297518</v>
      </c>
    </row>
  </sheetData>
  <sheetProtection selectLockedCells="1" selectUnlockedCells="1"/>
  <pageMargins left="0.7" right="0.7" top="0.75" bottom="0.75" header="0.511805555555556" footer="0.511805555555556"/>
  <pageSetup paperSize="9" orientation="portrait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7"/>
  <sheetViews>
    <sheetView tabSelected="1" zoomScale="70" zoomScaleNormal="70" workbookViewId="0">
      <selection activeCell="C27" sqref="C27:E127"/>
    </sheetView>
  </sheetViews>
  <sheetFormatPr defaultColWidth="9" defaultRowHeight="14.4"/>
  <sheetData>
    <row r="1" s="7" customFormat="1" spans="1:1">
      <c r="A1" s="9" t="s">
        <v>168</v>
      </c>
    </row>
    <row r="25" s="8" customFormat="1" ht="158.25" customHeight="1" spans="2:18">
      <c r="B25" s="5" t="s">
        <v>54</v>
      </c>
      <c r="C25" s="5" t="s">
        <v>55</v>
      </c>
      <c r="D25" s="5" t="s">
        <v>56</v>
      </c>
      <c r="E25" s="5" t="s">
        <v>57</v>
      </c>
      <c r="F25" s="5" t="s">
        <v>58</v>
      </c>
      <c r="G25" s="5" t="s">
        <v>59</v>
      </c>
      <c r="H25" s="5" t="s">
        <v>58</v>
      </c>
      <c r="I25" s="5" t="s">
        <v>59</v>
      </c>
      <c r="K25" s="11"/>
      <c r="Q25" s="8" t="s">
        <v>60</v>
      </c>
      <c r="R25" s="8" t="s">
        <v>61</v>
      </c>
    </row>
    <row r="26" s="8" customFormat="1" spans="1:1">
      <c r="A26" t="s">
        <v>62</v>
      </c>
    </row>
    <row r="27" ht="15.6" spans="1:18">
      <c r="A27">
        <v>0</v>
      </c>
      <c r="B27" s="10">
        <v>-93.9932221515888</v>
      </c>
      <c r="C27" s="6">
        <v>-74.280474642935</v>
      </c>
      <c r="D27" s="6">
        <v>-65.866</v>
      </c>
      <c r="E27" s="6">
        <v>-94.22</v>
      </c>
      <c r="F27" s="10"/>
      <c r="G27" s="10"/>
      <c r="H27" s="10"/>
      <c r="I27" s="10"/>
      <c r="J27" s="10"/>
      <c r="K27" s="10"/>
      <c r="L27" s="10"/>
      <c r="M27" s="10"/>
      <c r="N27" s="10"/>
      <c r="Q27">
        <f t="shared" ref="Q27:Q90" si="0">AVERAGE(B27:N27)</f>
        <v>-82.0899241986309</v>
      </c>
      <c r="R27">
        <f t="shared" ref="R27:R90" si="1">STDEV(B27:N27)</f>
        <v>14.2948762367236</v>
      </c>
    </row>
    <row r="28" ht="15.6" spans="1:18">
      <c r="A28">
        <v>1</v>
      </c>
      <c r="B28" s="10">
        <v>-73.8269505657029</v>
      </c>
      <c r="C28" s="6">
        <v>-66.4969207346033</v>
      </c>
      <c r="D28" s="6">
        <v>-58.739</v>
      </c>
      <c r="E28" s="6">
        <v>-84.08</v>
      </c>
      <c r="F28" s="10"/>
      <c r="G28" s="10"/>
      <c r="H28" s="10"/>
      <c r="I28" s="10"/>
      <c r="J28" s="10"/>
      <c r="K28" s="10"/>
      <c r="L28" s="10"/>
      <c r="M28" s="10"/>
      <c r="N28" s="10"/>
      <c r="Q28">
        <f t="shared" si="0"/>
        <v>-70.7857178250766</v>
      </c>
      <c r="R28">
        <f t="shared" si="1"/>
        <v>10.7935818270151</v>
      </c>
    </row>
    <row r="29" ht="15.6" spans="1:18">
      <c r="A29">
        <v>2</v>
      </c>
      <c r="B29" s="10">
        <v>-71.122170887323</v>
      </c>
      <c r="C29" s="6">
        <v>-64.9355077861626</v>
      </c>
      <c r="D29" s="6">
        <v>-56.951</v>
      </c>
      <c r="E29" s="6">
        <v>-81.5</v>
      </c>
      <c r="F29" s="10"/>
      <c r="G29" s="10"/>
      <c r="H29" s="10"/>
      <c r="I29" s="10"/>
      <c r="J29" s="10"/>
      <c r="K29" s="10"/>
      <c r="L29" s="10"/>
      <c r="M29" s="10"/>
      <c r="N29" s="10"/>
      <c r="Q29">
        <f t="shared" si="0"/>
        <v>-68.6271696683714</v>
      </c>
      <c r="R29">
        <f t="shared" si="1"/>
        <v>10.3585085381796</v>
      </c>
    </row>
    <row r="30" ht="15.6" spans="1:18">
      <c r="A30">
        <v>3</v>
      </c>
      <c r="B30" s="10">
        <v>-69.305329153549</v>
      </c>
      <c r="C30" s="6">
        <v>-63.8992466087216</v>
      </c>
      <c r="D30" s="6">
        <v>-55.742</v>
      </c>
      <c r="E30" s="6">
        <v>-79.96</v>
      </c>
      <c r="F30" s="10"/>
      <c r="G30" s="10"/>
      <c r="H30" s="10"/>
      <c r="I30" s="10"/>
      <c r="J30" s="10"/>
      <c r="K30" s="10"/>
      <c r="L30" s="10"/>
      <c r="M30" s="10"/>
      <c r="N30" s="10"/>
      <c r="Q30">
        <f t="shared" si="0"/>
        <v>-67.2266439405677</v>
      </c>
      <c r="R30">
        <f t="shared" si="1"/>
        <v>10.1559163085127</v>
      </c>
    </row>
    <row r="31" ht="15.6" spans="1:18">
      <c r="A31">
        <v>4</v>
      </c>
      <c r="B31" s="10">
        <v>-67.9992460578013</v>
      </c>
      <c r="C31" s="6">
        <v>-63.1349584107344</v>
      </c>
      <c r="D31" s="6">
        <v>-54.784</v>
      </c>
      <c r="E31" s="6">
        <v>-78.07</v>
      </c>
      <c r="F31" s="10"/>
      <c r="G31" s="10"/>
      <c r="H31" s="10"/>
      <c r="I31" s="10"/>
      <c r="J31" s="10"/>
      <c r="K31" s="10"/>
      <c r="L31" s="10"/>
      <c r="M31" s="10"/>
      <c r="N31" s="10"/>
      <c r="Q31">
        <f t="shared" si="0"/>
        <v>-65.9970511171339</v>
      </c>
      <c r="R31">
        <f t="shared" si="1"/>
        <v>9.72435035232371</v>
      </c>
    </row>
    <row r="32" ht="15.6" spans="1:18">
      <c r="A32">
        <v>5</v>
      </c>
      <c r="B32" s="10">
        <v>-66.8934607507915</v>
      </c>
      <c r="C32" s="6">
        <v>-62.4487063390302</v>
      </c>
      <c r="D32" s="6">
        <v>-53.99</v>
      </c>
      <c r="E32" s="6">
        <v>-76.59</v>
      </c>
      <c r="F32" s="10"/>
      <c r="G32" s="10"/>
      <c r="H32" s="10"/>
      <c r="I32" s="10"/>
      <c r="J32" s="10"/>
      <c r="K32" s="10"/>
      <c r="L32" s="10"/>
      <c r="M32" s="10"/>
      <c r="N32" s="10"/>
      <c r="Q32">
        <f t="shared" si="0"/>
        <v>-64.9805417724554</v>
      </c>
      <c r="R32">
        <f t="shared" si="1"/>
        <v>9.40994117000412</v>
      </c>
    </row>
    <row r="33" ht="15.6" spans="1:18">
      <c r="A33">
        <v>6</v>
      </c>
      <c r="B33" s="10">
        <v>-65.8192107889435</v>
      </c>
      <c r="C33" s="6">
        <v>-61.822352015748</v>
      </c>
      <c r="D33" s="6">
        <v>-53.278</v>
      </c>
      <c r="E33" s="6">
        <v>-75.68</v>
      </c>
      <c r="F33" s="10"/>
      <c r="G33" s="10"/>
      <c r="H33" s="10"/>
      <c r="I33" s="10"/>
      <c r="J33" s="10"/>
      <c r="K33" s="10"/>
      <c r="L33" s="10"/>
      <c r="M33" s="10"/>
      <c r="N33" s="10"/>
      <c r="Q33">
        <f t="shared" si="0"/>
        <v>-64.1498907011729</v>
      </c>
      <c r="R33">
        <f t="shared" si="1"/>
        <v>9.2977684374394</v>
      </c>
    </row>
    <row r="34" ht="15.6" spans="1:18">
      <c r="A34">
        <v>7</v>
      </c>
      <c r="B34" s="10">
        <v>-64.9666242175661</v>
      </c>
      <c r="C34" s="6">
        <v>-61.3030641805455</v>
      </c>
      <c r="D34" s="6">
        <v>-52.555</v>
      </c>
      <c r="E34" s="6">
        <v>-74.74</v>
      </c>
      <c r="F34" s="10"/>
      <c r="G34" s="10"/>
      <c r="H34" s="10"/>
      <c r="I34" s="10"/>
      <c r="J34" s="10"/>
      <c r="K34" s="10"/>
      <c r="L34" s="10"/>
      <c r="M34" s="10"/>
      <c r="N34" s="10"/>
      <c r="Q34">
        <f t="shared" si="0"/>
        <v>-63.3911720995279</v>
      </c>
      <c r="R34">
        <f t="shared" si="1"/>
        <v>9.1844209496783</v>
      </c>
    </row>
    <row r="35" ht="15.6" spans="1:18">
      <c r="A35">
        <v>8</v>
      </c>
      <c r="B35" s="10">
        <v>-64.1579218211926</v>
      </c>
      <c r="C35" s="6">
        <v>-60.7976212530143</v>
      </c>
      <c r="D35" s="6">
        <v>-51.979</v>
      </c>
      <c r="E35" s="6">
        <v>-73.85</v>
      </c>
      <c r="F35" s="10"/>
      <c r="G35" s="10"/>
      <c r="H35" s="10"/>
      <c r="I35" s="10"/>
      <c r="J35" s="10"/>
      <c r="K35" s="10"/>
      <c r="L35" s="10"/>
      <c r="M35" s="10"/>
      <c r="N35" s="10"/>
      <c r="Q35">
        <f t="shared" si="0"/>
        <v>-62.6961357685517</v>
      </c>
      <c r="R35">
        <f t="shared" si="1"/>
        <v>9.03708769837853</v>
      </c>
    </row>
    <row r="36" ht="15.6" spans="1:18">
      <c r="A36">
        <v>9</v>
      </c>
      <c r="B36" s="10">
        <v>-63.4358802888418</v>
      </c>
      <c r="C36" s="6">
        <v>-60.3376898620849</v>
      </c>
      <c r="D36" s="6">
        <v>-51.448</v>
      </c>
      <c r="E36" s="6">
        <v>-72.96</v>
      </c>
      <c r="F36" s="10"/>
      <c r="G36" s="10"/>
      <c r="H36" s="10"/>
      <c r="I36" s="10"/>
      <c r="J36" s="10"/>
      <c r="K36" s="10"/>
      <c r="L36" s="10"/>
      <c r="M36" s="10"/>
      <c r="N36" s="10"/>
      <c r="Q36">
        <f t="shared" si="0"/>
        <v>-62.0453925377317</v>
      </c>
      <c r="R36">
        <f t="shared" si="1"/>
        <v>8.87474110924882</v>
      </c>
    </row>
    <row r="37" ht="15.6" spans="1:18">
      <c r="A37">
        <v>10</v>
      </c>
      <c r="B37" s="10">
        <v>-62.7162290399026</v>
      </c>
      <c r="C37" s="6">
        <v>-59.8624790708372</v>
      </c>
      <c r="D37" s="6">
        <v>-50.954</v>
      </c>
      <c r="E37" s="6">
        <v>-72.24</v>
      </c>
      <c r="F37" s="10"/>
      <c r="G37" s="10"/>
      <c r="H37" s="10"/>
      <c r="I37" s="10"/>
      <c r="J37" s="10"/>
      <c r="K37" s="10"/>
      <c r="L37" s="10"/>
      <c r="M37" s="10"/>
      <c r="N37" s="10"/>
      <c r="Q37">
        <f t="shared" si="0"/>
        <v>-61.4431770276849</v>
      </c>
      <c r="R37">
        <f t="shared" si="1"/>
        <v>8.76952086243822</v>
      </c>
    </row>
    <row r="38" ht="15.6" spans="1:18">
      <c r="A38">
        <v>11</v>
      </c>
      <c r="B38" s="10">
        <v>-62.0348985735667</v>
      </c>
      <c r="C38" s="6">
        <v>-59.4148295925923</v>
      </c>
      <c r="D38" s="6">
        <v>-50.379</v>
      </c>
      <c r="E38" s="6">
        <v>-71.46</v>
      </c>
      <c r="F38" s="10"/>
      <c r="G38" s="10"/>
      <c r="H38" s="10"/>
      <c r="I38" s="10"/>
      <c r="J38" s="10"/>
      <c r="K38" s="10"/>
      <c r="L38" s="10"/>
      <c r="M38" s="10"/>
      <c r="N38" s="10"/>
      <c r="Q38">
        <f t="shared" si="0"/>
        <v>-60.8221820415397</v>
      </c>
      <c r="R38">
        <f t="shared" si="1"/>
        <v>8.67322593526937</v>
      </c>
    </row>
    <row r="39" ht="15.6" spans="1:18">
      <c r="A39">
        <v>12</v>
      </c>
      <c r="B39" s="10">
        <v>-61.3646241352548</v>
      </c>
      <c r="C39" s="6">
        <v>-59.0343646377646</v>
      </c>
      <c r="D39" s="6">
        <v>-49.972</v>
      </c>
      <c r="E39" s="6">
        <v>-70.75</v>
      </c>
      <c r="F39" s="10"/>
      <c r="G39" s="10"/>
      <c r="H39" s="10"/>
      <c r="I39" s="10"/>
      <c r="J39" s="10"/>
      <c r="K39" s="10"/>
      <c r="L39" s="10"/>
      <c r="M39" s="10"/>
      <c r="N39" s="10"/>
      <c r="Q39">
        <f t="shared" si="0"/>
        <v>-60.2802471932548</v>
      </c>
      <c r="R39">
        <f t="shared" si="1"/>
        <v>8.53627125322703</v>
      </c>
    </row>
    <row r="40" ht="15.6" spans="1:18">
      <c r="A40">
        <v>13</v>
      </c>
      <c r="B40" s="10">
        <v>-60.7602643575815</v>
      </c>
      <c r="C40" s="6">
        <v>-58.6091380945293</v>
      </c>
      <c r="D40" s="6">
        <v>-49.577</v>
      </c>
      <c r="E40" s="6">
        <v>-70.13</v>
      </c>
      <c r="F40" s="10"/>
      <c r="G40" s="10"/>
      <c r="H40" s="10"/>
      <c r="I40" s="10"/>
      <c r="J40" s="10"/>
      <c r="K40" s="10"/>
      <c r="L40" s="10"/>
      <c r="M40" s="10"/>
      <c r="N40" s="10"/>
      <c r="Q40">
        <f t="shared" si="0"/>
        <v>-59.7691006130277</v>
      </c>
      <c r="R40">
        <f t="shared" si="1"/>
        <v>8.43712173721745</v>
      </c>
    </row>
    <row r="41" ht="15.6" spans="1:18">
      <c r="A41">
        <v>14</v>
      </c>
      <c r="B41" s="10">
        <v>-60.1649442174147</v>
      </c>
      <c r="C41" s="6">
        <v>-58.2218947990419</v>
      </c>
      <c r="D41" s="6">
        <v>-49.122</v>
      </c>
      <c r="E41" s="6">
        <v>-69.55</v>
      </c>
      <c r="F41" s="10"/>
      <c r="G41" s="10"/>
      <c r="H41" s="10"/>
      <c r="I41" s="10"/>
      <c r="J41" s="10"/>
      <c r="K41" s="10"/>
      <c r="L41" s="10"/>
      <c r="M41" s="10"/>
      <c r="N41" s="10"/>
      <c r="Q41">
        <f t="shared" si="0"/>
        <v>-59.2647097541142</v>
      </c>
      <c r="R41">
        <f t="shared" si="1"/>
        <v>8.37774117762366</v>
      </c>
    </row>
    <row r="42" ht="15.6" spans="1:18">
      <c r="A42">
        <v>15</v>
      </c>
      <c r="B42" s="10">
        <v>-59.6387180572891</v>
      </c>
      <c r="C42" s="6">
        <v>-57.8290990395485</v>
      </c>
      <c r="D42" s="6">
        <v>-48.709</v>
      </c>
      <c r="E42" s="6">
        <v>-68.99</v>
      </c>
      <c r="F42" s="10"/>
      <c r="G42" s="10"/>
      <c r="H42" s="10"/>
      <c r="I42" s="10"/>
      <c r="J42" s="10"/>
      <c r="K42" s="10"/>
      <c r="L42" s="10"/>
      <c r="M42" s="10"/>
      <c r="N42" s="10"/>
      <c r="Q42">
        <f t="shared" si="0"/>
        <v>-58.7917042742094</v>
      </c>
      <c r="R42">
        <f t="shared" si="1"/>
        <v>8.31284552922689</v>
      </c>
    </row>
    <row r="43" ht="15.6" spans="1:18">
      <c r="A43">
        <v>16</v>
      </c>
      <c r="B43" s="10">
        <v>-59.0765271260067</v>
      </c>
      <c r="C43" s="6">
        <v>-57.4572276138192</v>
      </c>
      <c r="D43" s="6">
        <v>-48.353</v>
      </c>
      <c r="E43" s="6">
        <v>-68.39</v>
      </c>
      <c r="F43" s="10"/>
      <c r="G43" s="10"/>
      <c r="H43" s="10"/>
      <c r="I43" s="10"/>
      <c r="J43" s="10"/>
      <c r="K43" s="10"/>
      <c r="L43" s="10"/>
      <c r="M43" s="10"/>
      <c r="N43" s="10"/>
      <c r="Q43">
        <f t="shared" si="0"/>
        <v>-58.3191886849565</v>
      </c>
      <c r="R43">
        <f t="shared" si="1"/>
        <v>8.20696240700159</v>
      </c>
    </row>
    <row r="44" ht="15.6" spans="1:18">
      <c r="A44">
        <v>17</v>
      </c>
      <c r="B44" s="10">
        <v>-58.5489781336645</v>
      </c>
      <c r="C44" s="6">
        <v>-57.0640119854595</v>
      </c>
      <c r="D44" s="6">
        <v>-47.972</v>
      </c>
      <c r="E44" s="6">
        <v>-67.91</v>
      </c>
      <c r="F44" s="10"/>
      <c r="G44" s="10"/>
      <c r="H44" s="10"/>
      <c r="I44" s="10"/>
      <c r="J44" s="10"/>
      <c r="K44" s="10"/>
      <c r="L44" s="10"/>
      <c r="M44" s="10"/>
      <c r="N44" s="10"/>
      <c r="Q44">
        <f t="shared" si="0"/>
        <v>-57.873747529781</v>
      </c>
      <c r="R44">
        <f t="shared" si="1"/>
        <v>8.16256854610646</v>
      </c>
    </row>
    <row r="45" ht="15.6" spans="1:18">
      <c r="A45">
        <v>18</v>
      </c>
      <c r="B45" s="10">
        <v>-58.0226490383005</v>
      </c>
      <c r="C45" s="6">
        <v>-56.692001130441</v>
      </c>
      <c r="D45" s="6">
        <v>-47.616</v>
      </c>
      <c r="E45" s="6">
        <v>-67.4</v>
      </c>
      <c r="F45" s="10"/>
      <c r="G45" s="10"/>
      <c r="H45" s="10"/>
      <c r="I45" s="10"/>
      <c r="J45" s="10"/>
      <c r="K45" s="10"/>
      <c r="L45" s="10"/>
      <c r="M45" s="10"/>
      <c r="N45" s="10"/>
      <c r="Q45">
        <f t="shared" si="0"/>
        <v>-57.4326625421854</v>
      </c>
      <c r="R45">
        <f t="shared" si="1"/>
        <v>8.09549963163784</v>
      </c>
    </row>
    <row r="46" ht="15.6" spans="1:18">
      <c r="A46">
        <v>19</v>
      </c>
      <c r="B46" s="10">
        <v>-57.4544369681832</v>
      </c>
      <c r="C46" s="6">
        <v>-56.3381458178727</v>
      </c>
      <c r="D46" s="6">
        <v>-47.263</v>
      </c>
      <c r="E46" s="6">
        <v>-67.07</v>
      </c>
      <c r="F46" s="10"/>
      <c r="G46" s="10"/>
      <c r="H46" s="10"/>
      <c r="I46" s="10"/>
      <c r="J46" s="10"/>
      <c r="K46" s="10"/>
      <c r="L46" s="10"/>
      <c r="M46" s="10"/>
      <c r="N46" s="10"/>
      <c r="Q46">
        <f t="shared" si="0"/>
        <v>-57.031395696514</v>
      </c>
      <c r="R46">
        <f t="shared" si="1"/>
        <v>8.10050801199967</v>
      </c>
    </row>
    <row r="47" ht="15.6" spans="1:18">
      <c r="A47">
        <v>20</v>
      </c>
      <c r="B47" s="10">
        <v>-56.9446500565732</v>
      </c>
      <c r="C47" s="6">
        <v>-55.9705688768301</v>
      </c>
      <c r="D47" s="6">
        <v>-46.84</v>
      </c>
      <c r="E47" s="6">
        <v>-66.62</v>
      </c>
      <c r="F47" s="10"/>
      <c r="G47" s="10"/>
      <c r="H47" s="10"/>
      <c r="I47" s="10"/>
      <c r="J47" s="10"/>
      <c r="K47" s="10"/>
      <c r="L47" s="10"/>
      <c r="M47" s="10"/>
      <c r="N47" s="10"/>
      <c r="Q47">
        <f t="shared" si="0"/>
        <v>-56.5938047333508</v>
      </c>
      <c r="R47">
        <f t="shared" si="1"/>
        <v>8.08646634146616</v>
      </c>
    </row>
    <row r="48" ht="15.6" spans="1:18">
      <c r="A48">
        <v>21</v>
      </c>
      <c r="B48" s="10">
        <v>-56.4699891003872</v>
      </c>
      <c r="C48" s="6">
        <v>-55.6082312439657</v>
      </c>
      <c r="D48" s="6">
        <v>-46.46</v>
      </c>
      <c r="E48" s="6">
        <v>-66.22</v>
      </c>
      <c r="F48" s="10"/>
      <c r="G48" s="10"/>
      <c r="H48" s="10"/>
      <c r="I48" s="10"/>
      <c r="J48" s="10"/>
      <c r="K48" s="10"/>
      <c r="L48" s="10"/>
      <c r="M48" s="10"/>
      <c r="N48" s="10"/>
      <c r="Q48">
        <f t="shared" si="0"/>
        <v>-56.1895550860882</v>
      </c>
      <c r="R48">
        <f t="shared" si="1"/>
        <v>8.07652251879978</v>
      </c>
    </row>
    <row r="49" ht="15.6" spans="1:18">
      <c r="A49">
        <v>22</v>
      </c>
      <c r="B49" s="10">
        <v>-56.0026164849664</v>
      </c>
      <c r="C49" s="6">
        <v>-55.2739756519677</v>
      </c>
      <c r="D49" s="6">
        <v>-46.072</v>
      </c>
      <c r="E49" s="6">
        <v>-65.74</v>
      </c>
      <c r="F49" s="10"/>
      <c r="G49" s="10"/>
      <c r="H49" s="10"/>
      <c r="I49" s="10"/>
      <c r="J49" s="10"/>
      <c r="K49" s="10"/>
      <c r="L49" s="10"/>
      <c r="M49" s="10"/>
      <c r="N49" s="10"/>
      <c r="Q49">
        <f t="shared" si="0"/>
        <v>-55.7721480342335</v>
      </c>
      <c r="R49">
        <f t="shared" si="1"/>
        <v>8.03642200913472</v>
      </c>
    </row>
    <row r="50" ht="15.6" spans="1:18">
      <c r="A50">
        <v>23</v>
      </c>
      <c r="B50" s="10">
        <v>-55.545182122492</v>
      </c>
      <c r="C50" s="6">
        <v>-54.931473556949</v>
      </c>
      <c r="D50" s="6">
        <v>-45.718</v>
      </c>
      <c r="E50" s="6">
        <v>-65.34</v>
      </c>
      <c r="F50" s="10"/>
      <c r="G50" s="10"/>
      <c r="H50" s="10"/>
      <c r="I50" s="10"/>
      <c r="J50" s="10"/>
      <c r="K50" s="10"/>
      <c r="L50" s="10"/>
      <c r="M50" s="10"/>
      <c r="N50" s="10"/>
      <c r="Q50">
        <f t="shared" si="0"/>
        <v>-55.3836639198602</v>
      </c>
      <c r="R50">
        <f t="shared" si="1"/>
        <v>8.01632192064981</v>
      </c>
    </row>
    <row r="51" ht="15.6" spans="1:18">
      <c r="A51">
        <v>24</v>
      </c>
      <c r="B51" s="10">
        <v>-55.080238767559</v>
      </c>
      <c r="C51" s="6">
        <v>-54.5826834631583</v>
      </c>
      <c r="D51" s="6">
        <v>-45.311</v>
      </c>
      <c r="E51" s="6">
        <v>-64.89</v>
      </c>
      <c r="F51" s="10"/>
      <c r="G51" s="10"/>
      <c r="H51" s="10"/>
      <c r="I51" s="10"/>
      <c r="J51" s="10"/>
      <c r="K51" s="10"/>
      <c r="L51" s="10"/>
      <c r="M51" s="10"/>
      <c r="N51" s="10"/>
      <c r="Q51">
        <f t="shared" si="0"/>
        <v>-54.9659805576793</v>
      </c>
      <c r="R51">
        <f t="shared" si="1"/>
        <v>7.99718248430695</v>
      </c>
    </row>
    <row r="52" ht="15.6" spans="1:18">
      <c r="A52">
        <v>25</v>
      </c>
      <c r="B52" s="10">
        <v>-54.6141965907837</v>
      </c>
      <c r="C52" s="6">
        <v>-54.2438923992484</v>
      </c>
      <c r="D52" s="6">
        <v>-44.924</v>
      </c>
      <c r="E52" s="6">
        <v>-64.42</v>
      </c>
      <c r="F52" s="10"/>
      <c r="G52" s="10"/>
      <c r="H52" s="10"/>
      <c r="I52" s="10"/>
      <c r="J52" s="10"/>
      <c r="K52" s="10"/>
      <c r="L52" s="10"/>
      <c r="M52" s="10"/>
      <c r="N52" s="10"/>
      <c r="Q52">
        <f t="shared" si="0"/>
        <v>-54.550522247508</v>
      </c>
      <c r="R52">
        <f t="shared" si="1"/>
        <v>7.96187997009367</v>
      </c>
    </row>
    <row r="53" ht="15.6" spans="1:18">
      <c r="A53">
        <v>26</v>
      </c>
      <c r="B53" s="10">
        <v>-54.1604684803514</v>
      </c>
      <c r="C53" s="6">
        <v>-53.9240670446633</v>
      </c>
      <c r="D53" s="6">
        <v>-44.602</v>
      </c>
      <c r="E53" s="6">
        <v>-64.03</v>
      </c>
      <c r="F53" s="10"/>
      <c r="G53" s="10"/>
      <c r="H53" s="10"/>
      <c r="I53" s="10"/>
      <c r="J53" s="10"/>
      <c r="K53" s="10"/>
      <c r="L53" s="10"/>
      <c r="M53" s="10"/>
      <c r="N53" s="10"/>
      <c r="Q53">
        <f t="shared" si="0"/>
        <v>-54.1791338812537</v>
      </c>
      <c r="R53">
        <f t="shared" si="1"/>
        <v>7.93360918618255</v>
      </c>
    </row>
    <row r="54" ht="15.6" spans="1:18">
      <c r="A54">
        <v>27</v>
      </c>
      <c r="B54" s="10">
        <v>-53.7193363999112</v>
      </c>
      <c r="C54" s="6">
        <v>-53.571339525878</v>
      </c>
      <c r="D54" s="6">
        <v>-44.279</v>
      </c>
      <c r="E54" s="6">
        <v>-63.52</v>
      </c>
      <c r="F54" s="10"/>
      <c r="G54" s="10"/>
      <c r="H54" s="10"/>
      <c r="I54" s="10"/>
      <c r="J54" s="10"/>
      <c r="K54" s="10"/>
      <c r="L54" s="10"/>
      <c r="M54" s="10"/>
      <c r="N54" s="10"/>
      <c r="Q54">
        <f t="shared" si="0"/>
        <v>-53.7724189814473</v>
      </c>
      <c r="R54">
        <f t="shared" si="1"/>
        <v>7.85670818215168</v>
      </c>
    </row>
    <row r="55" ht="15.6" spans="1:18">
      <c r="A55">
        <v>28</v>
      </c>
      <c r="B55" s="10">
        <v>-53.2553701910085</v>
      </c>
      <c r="C55" s="6">
        <v>-53.2366902613555</v>
      </c>
      <c r="D55" s="6">
        <v>-43.937</v>
      </c>
      <c r="E55" s="6">
        <v>-63.11</v>
      </c>
      <c r="F55" s="10"/>
      <c r="G55" s="10"/>
      <c r="H55" s="10"/>
      <c r="I55" s="10"/>
      <c r="J55" s="10"/>
      <c r="K55" s="10"/>
      <c r="L55" s="10"/>
      <c r="M55" s="10"/>
      <c r="N55" s="10"/>
      <c r="Q55">
        <f t="shared" si="0"/>
        <v>-53.384765113091</v>
      </c>
      <c r="R55">
        <f t="shared" si="1"/>
        <v>7.8289873428873</v>
      </c>
    </row>
    <row r="56" ht="15.6" spans="1:18">
      <c r="A56">
        <v>29</v>
      </c>
      <c r="B56" s="10">
        <v>-52.800982945678</v>
      </c>
      <c r="C56" s="6">
        <v>-52.9179584235012</v>
      </c>
      <c r="D56" s="6">
        <v>-43.631</v>
      </c>
      <c r="E56" s="6">
        <v>-62.74</v>
      </c>
      <c r="F56" s="10"/>
      <c r="G56" s="10"/>
      <c r="H56" s="10"/>
      <c r="I56" s="10"/>
      <c r="J56" s="10"/>
      <c r="K56" s="10"/>
      <c r="L56" s="10"/>
      <c r="M56" s="10"/>
      <c r="N56" s="10"/>
      <c r="Q56">
        <f t="shared" si="0"/>
        <v>-53.0224853422948</v>
      </c>
      <c r="R56">
        <f t="shared" si="1"/>
        <v>7.80363328298029</v>
      </c>
    </row>
    <row r="57" ht="15.6" spans="1:18">
      <c r="A57">
        <v>30</v>
      </c>
      <c r="B57" s="10">
        <v>-52.3677945353616</v>
      </c>
      <c r="C57" s="6">
        <v>-52.5797914162136</v>
      </c>
      <c r="D57" s="6">
        <v>-43.315</v>
      </c>
      <c r="E57" s="6">
        <v>-62.25</v>
      </c>
      <c r="F57" s="10"/>
      <c r="G57" s="10"/>
      <c r="H57" s="10"/>
      <c r="I57" s="10"/>
      <c r="J57" s="10"/>
      <c r="K57" s="10"/>
      <c r="L57" s="10"/>
      <c r="M57" s="10"/>
      <c r="N57" s="10"/>
      <c r="Q57">
        <f t="shared" si="0"/>
        <v>-52.6281464878938</v>
      </c>
      <c r="R57">
        <f t="shared" si="1"/>
        <v>7.73272017394361</v>
      </c>
    </row>
    <row r="58" ht="15.6" spans="1:18">
      <c r="A58">
        <v>31</v>
      </c>
      <c r="B58" s="10">
        <v>-51.92345810622</v>
      </c>
      <c r="C58" s="6">
        <v>-52.2427613181289</v>
      </c>
      <c r="D58" s="6">
        <v>-42.913</v>
      </c>
      <c r="E58" s="6">
        <v>-61.84</v>
      </c>
      <c r="F58" s="10"/>
      <c r="G58" s="10"/>
      <c r="H58" s="10"/>
      <c r="I58" s="10"/>
      <c r="J58" s="10"/>
      <c r="K58" s="10"/>
      <c r="L58" s="10"/>
      <c r="M58" s="10"/>
      <c r="N58" s="10"/>
      <c r="Q58">
        <f t="shared" si="0"/>
        <v>-52.2298048560872</v>
      </c>
      <c r="R58">
        <f t="shared" si="1"/>
        <v>7.72987105609484</v>
      </c>
    </row>
    <row r="59" ht="15.6" spans="1:18">
      <c r="A59">
        <v>32</v>
      </c>
      <c r="B59" s="10">
        <v>-51.5208540129732</v>
      </c>
      <c r="C59" s="6">
        <v>-51.9014580669466</v>
      </c>
      <c r="D59" s="6">
        <v>-42.526</v>
      </c>
      <c r="E59" s="6">
        <v>-61.5</v>
      </c>
      <c r="F59" s="10"/>
      <c r="G59" s="10"/>
      <c r="H59" s="10"/>
      <c r="I59" s="10"/>
      <c r="J59" s="10"/>
      <c r="K59" s="10"/>
      <c r="L59" s="10"/>
      <c r="M59" s="10"/>
      <c r="N59" s="10"/>
      <c r="Q59">
        <f t="shared" si="0"/>
        <v>-51.86207801998</v>
      </c>
      <c r="R59">
        <f t="shared" si="1"/>
        <v>7.74962101222081</v>
      </c>
    </row>
    <row r="60" ht="15.6" spans="1:18">
      <c r="A60">
        <v>33</v>
      </c>
      <c r="B60" s="10">
        <v>-51.0752922725473</v>
      </c>
      <c r="C60" s="6">
        <v>-51.5730862441645</v>
      </c>
      <c r="D60" s="6">
        <v>-42.168</v>
      </c>
      <c r="E60" s="6">
        <v>-61.18</v>
      </c>
      <c r="F60" s="10"/>
      <c r="G60" s="10"/>
      <c r="H60" s="10"/>
      <c r="I60" s="10"/>
      <c r="J60" s="10"/>
      <c r="K60" s="10"/>
      <c r="L60" s="10"/>
      <c r="M60" s="10"/>
      <c r="N60" s="10"/>
      <c r="Q60">
        <f t="shared" si="0"/>
        <v>-51.499094629178</v>
      </c>
      <c r="R60">
        <f t="shared" si="1"/>
        <v>7.76690283562371</v>
      </c>
    </row>
    <row r="61" ht="15.6" spans="1:18">
      <c r="A61">
        <v>34</v>
      </c>
      <c r="B61" s="10">
        <v>-50.6334593514349</v>
      </c>
      <c r="C61" s="6">
        <v>-51.2260897356864</v>
      </c>
      <c r="D61" s="6">
        <v>-41.823</v>
      </c>
      <c r="E61" s="6">
        <v>-60.8</v>
      </c>
      <c r="F61" s="10"/>
      <c r="G61" s="10"/>
      <c r="H61" s="10"/>
      <c r="I61" s="10"/>
      <c r="J61" s="10"/>
      <c r="K61" s="10"/>
      <c r="L61" s="10"/>
      <c r="M61" s="10"/>
      <c r="N61" s="10"/>
      <c r="Q61">
        <f t="shared" si="0"/>
        <v>-51.1206372717803</v>
      </c>
      <c r="R61">
        <f t="shared" si="1"/>
        <v>7.75423721179294</v>
      </c>
    </row>
    <row r="62" ht="15.6" spans="1:18">
      <c r="A62">
        <v>35</v>
      </c>
      <c r="B62" s="10">
        <v>-50.1992933841067</v>
      </c>
      <c r="C62" s="6">
        <v>-50.8970747011212</v>
      </c>
      <c r="D62" s="6">
        <v>-41.502</v>
      </c>
      <c r="E62" s="6">
        <v>-60.43</v>
      </c>
      <c r="F62" s="10"/>
      <c r="G62" s="10"/>
      <c r="H62" s="10"/>
      <c r="I62" s="10"/>
      <c r="J62" s="10"/>
      <c r="K62" s="10"/>
      <c r="L62" s="10"/>
      <c r="M62" s="10"/>
      <c r="N62" s="10"/>
      <c r="Q62">
        <f t="shared" si="0"/>
        <v>-50.757092021307</v>
      </c>
      <c r="R62">
        <f t="shared" si="1"/>
        <v>7.73633443687284</v>
      </c>
    </row>
    <row r="63" ht="15.6" spans="1:18">
      <c r="A63">
        <v>36</v>
      </c>
      <c r="B63" s="10">
        <v>-49.778663248278</v>
      </c>
      <c r="C63" s="6">
        <v>-50.549637913865</v>
      </c>
      <c r="D63" s="6">
        <v>-41.218</v>
      </c>
      <c r="E63" s="6">
        <v>-60.09</v>
      </c>
      <c r="F63" s="10"/>
      <c r="G63" s="10"/>
      <c r="H63" s="10"/>
      <c r="I63" s="10"/>
      <c r="J63" s="10"/>
      <c r="K63" s="10"/>
      <c r="L63" s="10"/>
      <c r="M63" s="10"/>
      <c r="N63" s="10"/>
      <c r="Q63">
        <f t="shared" si="0"/>
        <v>-50.4090752905358</v>
      </c>
      <c r="R63">
        <f t="shared" si="1"/>
        <v>7.71607295240943</v>
      </c>
    </row>
    <row r="64" ht="15.6" spans="1:18">
      <c r="A64">
        <v>37</v>
      </c>
      <c r="B64" s="10">
        <v>-49.3215761825883</v>
      </c>
      <c r="C64" s="6">
        <v>-50.2171903100088</v>
      </c>
      <c r="D64" s="6">
        <v>-40.895</v>
      </c>
      <c r="E64" s="6">
        <v>-59.72</v>
      </c>
      <c r="F64" s="10"/>
      <c r="G64" s="10"/>
      <c r="H64" s="10"/>
      <c r="I64" s="10"/>
      <c r="J64" s="10"/>
      <c r="K64" s="10"/>
      <c r="L64" s="10"/>
      <c r="M64" s="10"/>
      <c r="N64" s="10"/>
      <c r="Q64">
        <f t="shared" si="0"/>
        <v>-50.0384416231493</v>
      </c>
      <c r="R64">
        <f t="shared" si="1"/>
        <v>7.70023688971605</v>
      </c>
    </row>
    <row r="65" ht="15.6" spans="1:18">
      <c r="A65">
        <v>38</v>
      </c>
      <c r="B65" s="10">
        <v>-48.8994172828408</v>
      </c>
      <c r="C65" s="6">
        <v>-49.8673039384052</v>
      </c>
      <c r="D65" s="6">
        <v>-40.619</v>
      </c>
      <c r="E65" s="6">
        <v>-59.34</v>
      </c>
      <c r="F65" s="10"/>
      <c r="G65" s="10"/>
      <c r="H65" s="10"/>
      <c r="I65" s="10"/>
      <c r="J65" s="10"/>
      <c r="K65" s="10"/>
      <c r="L65" s="10"/>
      <c r="M65" s="10"/>
      <c r="N65" s="10"/>
      <c r="Q65">
        <f t="shared" si="0"/>
        <v>-49.6814303053115</v>
      </c>
      <c r="R65">
        <f t="shared" si="1"/>
        <v>7.66075942624874</v>
      </c>
    </row>
    <row r="66" ht="15.6" spans="1:18">
      <c r="A66">
        <v>39</v>
      </c>
      <c r="B66" s="10">
        <v>-48.4355950635567</v>
      </c>
      <c r="C66" s="6">
        <v>-49.5228689301253</v>
      </c>
      <c r="D66" s="6">
        <v>-40.307</v>
      </c>
      <c r="E66" s="6">
        <v>-58.93</v>
      </c>
      <c r="F66" s="10"/>
      <c r="G66" s="10"/>
      <c r="H66" s="10"/>
      <c r="I66" s="10"/>
      <c r="J66" s="10"/>
      <c r="K66" s="10"/>
      <c r="L66" s="10"/>
      <c r="M66" s="10"/>
      <c r="N66" s="10"/>
      <c r="Q66">
        <f t="shared" si="0"/>
        <v>-49.2988659984205</v>
      </c>
      <c r="R66">
        <f t="shared" si="1"/>
        <v>7.62469256889143</v>
      </c>
    </row>
    <row r="67" ht="15.6" spans="1:18">
      <c r="A67">
        <v>40</v>
      </c>
      <c r="B67" s="10">
        <v>-48.001288278454</v>
      </c>
      <c r="C67" s="6">
        <v>-49.2151046944658</v>
      </c>
      <c r="D67" s="6">
        <v>-40.005</v>
      </c>
      <c r="E67" s="6">
        <v>-58.5</v>
      </c>
      <c r="F67" s="10"/>
      <c r="G67" s="10"/>
      <c r="H67" s="10"/>
      <c r="I67" s="10"/>
      <c r="J67" s="10"/>
      <c r="K67" s="10"/>
      <c r="L67" s="10"/>
      <c r="M67" s="10"/>
      <c r="N67" s="10"/>
      <c r="Q67">
        <f t="shared" si="0"/>
        <v>-48.93034824323</v>
      </c>
      <c r="R67">
        <f t="shared" si="1"/>
        <v>7.57593370842719</v>
      </c>
    </row>
    <row r="68" ht="15.6" spans="1:18">
      <c r="A68">
        <v>41</v>
      </c>
      <c r="B68" s="10">
        <v>-47.5495552704666</v>
      </c>
      <c r="C68" s="6">
        <v>-48.8667420442478</v>
      </c>
      <c r="D68" s="6">
        <v>-39.723</v>
      </c>
      <c r="E68" s="6">
        <v>-58.16</v>
      </c>
      <c r="F68" s="10"/>
      <c r="G68" s="10"/>
      <c r="H68" s="10"/>
      <c r="I68" s="10"/>
      <c r="J68" s="10"/>
      <c r="K68" s="10"/>
      <c r="L68" s="10"/>
      <c r="M68" s="10"/>
      <c r="N68" s="10"/>
      <c r="Q68">
        <f t="shared" si="0"/>
        <v>-48.5748243286786</v>
      </c>
      <c r="R68">
        <f t="shared" si="1"/>
        <v>7.55792694659649</v>
      </c>
    </row>
    <row r="69" ht="15.6" spans="1:18">
      <c r="A69">
        <v>42</v>
      </c>
      <c r="B69" s="10">
        <v>-47.1311247306615</v>
      </c>
      <c r="C69" s="6">
        <v>-48.51324489288</v>
      </c>
      <c r="D69" s="6">
        <v>-39.366</v>
      </c>
      <c r="E69" s="6">
        <v>-57.72</v>
      </c>
      <c r="F69" s="10"/>
      <c r="G69" s="10"/>
      <c r="H69" s="10"/>
      <c r="I69" s="10"/>
      <c r="J69" s="10"/>
      <c r="K69" s="10"/>
      <c r="L69" s="10"/>
      <c r="M69" s="10"/>
      <c r="N69" s="10"/>
      <c r="Q69">
        <f t="shared" si="0"/>
        <v>-48.1825924058854</v>
      </c>
      <c r="R69">
        <f t="shared" si="1"/>
        <v>7.52571946963627</v>
      </c>
    </row>
    <row r="70" ht="15.6" spans="1:18">
      <c r="A70">
        <v>43</v>
      </c>
      <c r="B70" s="10">
        <v>-46.7031111281387</v>
      </c>
      <c r="C70" s="6">
        <v>-48.1812147506313</v>
      </c>
      <c r="D70" s="6">
        <v>-39.087</v>
      </c>
      <c r="E70" s="6">
        <v>-57.36</v>
      </c>
      <c r="F70" s="10"/>
      <c r="G70" s="10"/>
      <c r="H70" s="10"/>
      <c r="I70" s="10"/>
      <c r="J70" s="10"/>
      <c r="K70" s="10"/>
      <c r="L70" s="10"/>
      <c r="M70" s="10"/>
      <c r="N70" s="10"/>
      <c r="Q70">
        <f t="shared" si="0"/>
        <v>-47.8328314696925</v>
      </c>
      <c r="R70">
        <f t="shared" si="1"/>
        <v>7.49786963658574</v>
      </c>
    </row>
    <row r="71" ht="15.6" spans="1:18">
      <c r="A71">
        <v>44</v>
      </c>
      <c r="B71" s="10">
        <v>-46.2780318780979</v>
      </c>
      <c r="C71" s="6">
        <v>-47.8466799923038</v>
      </c>
      <c r="D71" s="6">
        <v>-38.712</v>
      </c>
      <c r="E71" s="6">
        <v>-56.99</v>
      </c>
      <c r="F71" s="10"/>
      <c r="G71" s="10"/>
      <c r="H71" s="10"/>
      <c r="I71" s="10"/>
      <c r="J71" s="10"/>
      <c r="K71" s="10"/>
      <c r="L71" s="10"/>
      <c r="M71" s="10"/>
      <c r="N71" s="10"/>
      <c r="Q71">
        <f t="shared" si="0"/>
        <v>-47.4566779676004</v>
      </c>
      <c r="R71">
        <f t="shared" si="1"/>
        <v>7.50321997354122</v>
      </c>
    </row>
    <row r="72" ht="15.6" spans="1:18">
      <c r="A72">
        <v>45</v>
      </c>
      <c r="B72" s="10">
        <v>-45.8685453730545</v>
      </c>
      <c r="C72" s="6">
        <v>-47.5120800607268</v>
      </c>
      <c r="D72" s="6">
        <v>-38.428</v>
      </c>
      <c r="E72" s="6">
        <v>-56.62</v>
      </c>
      <c r="F72" s="10"/>
      <c r="G72" s="10"/>
      <c r="H72" s="10"/>
      <c r="I72" s="10"/>
      <c r="J72" s="10"/>
      <c r="K72" s="10"/>
      <c r="L72" s="10"/>
      <c r="M72" s="10"/>
      <c r="N72" s="10"/>
      <c r="Q72">
        <f t="shared" si="0"/>
        <v>-47.1071563584453</v>
      </c>
      <c r="R72">
        <f t="shared" si="1"/>
        <v>7.47261822970613</v>
      </c>
    </row>
    <row r="73" ht="15.6" spans="1:18">
      <c r="A73">
        <v>46</v>
      </c>
      <c r="B73" s="10">
        <v>-45.4713561199507</v>
      </c>
      <c r="C73" s="6">
        <v>-47.1802479731728</v>
      </c>
      <c r="D73" s="6">
        <v>-38.148</v>
      </c>
      <c r="E73" s="6">
        <v>-56.33</v>
      </c>
      <c r="F73" s="10"/>
      <c r="G73" s="10"/>
      <c r="H73" s="10"/>
      <c r="I73" s="10"/>
      <c r="J73" s="10"/>
      <c r="K73" s="10"/>
      <c r="L73" s="10"/>
      <c r="M73" s="10"/>
      <c r="N73" s="10"/>
      <c r="Q73">
        <f t="shared" si="0"/>
        <v>-46.7824010232809</v>
      </c>
      <c r="R73">
        <f t="shared" si="1"/>
        <v>7.47410302723495</v>
      </c>
    </row>
    <row r="74" ht="15.6" spans="1:18">
      <c r="A74">
        <v>47</v>
      </c>
      <c r="B74" s="10">
        <v>-45.0467373273188</v>
      </c>
      <c r="C74" s="6">
        <v>-46.828506922299</v>
      </c>
      <c r="D74" s="6">
        <v>-37.823</v>
      </c>
      <c r="E74" s="6">
        <v>-55.92</v>
      </c>
      <c r="F74" s="10"/>
      <c r="G74" s="10"/>
      <c r="H74" s="10"/>
      <c r="I74" s="10"/>
      <c r="J74" s="10"/>
      <c r="K74" s="10"/>
      <c r="L74" s="10"/>
      <c r="M74" s="10"/>
      <c r="N74" s="10"/>
      <c r="Q74">
        <f t="shared" si="0"/>
        <v>-46.4045610624045</v>
      </c>
      <c r="R74">
        <f t="shared" si="1"/>
        <v>7.44334565972788</v>
      </c>
    </row>
    <row r="75" ht="15.6" spans="1:18">
      <c r="A75">
        <v>48</v>
      </c>
      <c r="B75" s="10">
        <v>-44.6397796800328</v>
      </c>
      <c r="C75" s="6">
        <v>-46.4737064477361</v>
      </c>
      <c r="D75" s="6">
        <v>-37.51</v>
      </c>
      <c r="E75" s="6">
        <v>-55.56</v>
      </c>
      <c r="F75" s="10"/>
      <c r="G75" s="10"/>
      <c r="H75" s="10"/>
      <c r="I75" s="10"/>
      <c r="J75" s="10"/>
      <c r="K75" s="10"/>
      <c r="L75" s="10"/>
      <c r="M75" s="10"/>
      <c r="N75" s="10"/>
      <c r="Q75">
        <f t="shared" si="0"/>
        <v>-46.0458715319422</v>
      </c>
      <c r="R75">
        <f t="shared" si="1"/>
        <v>7.42832148666412</v>
      </c>
    </row>
    <row r="76" ht="15.6" spans="1:18">
      <c r="A76">
        <v>49</v>
      </c>
      <c r="B76" s="10">
        <v>-44.2521976003388</v>
      </c>
      <c r="C76" s="6">
        <v>-46.1053163255544</v>
      </c>
      <c r="D76" s="6">
        <v>-37.198</v>
      </c>
      <c r="E76" s="6">
        <v>-55.21</v>
      </c>
      <c r="F76" s="10"/>
      <c r="G76" s="10"/>
      <c r="H76" s="10"/>
      <c r="I76" s="10"/>
      <c r="J76" s="10"/>
      <c r="K76" s="10"/>
      <c r="L76" s="10"/>
      <c r="M76" s="10"/>
      <c r="N76" s="10"/>
      <c r="Q76">
        <f t="shared" si="0"/>
        <v>-45.6913784814733</v>
      </c>
      <c r="R76">
        <f t="shared" si="1"/>
        <v>7.41584384476684</v>
      </c>
    </row>
    <row r="77" ht="15.6" spans="1:18">
      <c r="A77">
        <v>50</v>
      </c>
      <c r="B77" s="10">
        <v>-43.8623110607682</v>
      </c>
      <c r="C77" s="6">
        <v>-45.7565400940502</v>
      </c>
      <c r="D77" s="6">
        <v>-36.869</v>
      </c>
      <c r="E77" s="6">
        <v>-54.9</v>
      </c>
      <c r="F77" s="10"/>
      <c r="G77" s="10"/>
      <c r="H77" s="10"/>
      <c r="I77" s="10"/>
      <c r="J77" s="10"/>
      <c r="K77" s="10"/>
      <c r="L77" s="10"/>
      <c r="M77" s="10"/>
      <c r="N77" s="10"/>
      <c r="Q77">
        <f t="shared" si="0"/>
        <v>-45.3469627887046</v>
      </c>
      <c r="R77">
        <f t="shared" si="1"/>
        <v>7.42761328488439</v>
      </c>
    </row>
    <row r="78" ht="15.6" spans="1:18">
      <c r="A78">
        <v>51</v>
      </c>
      <c r="B78" s="10">
        <v>-43.4756846350046</v>
      </c>
      <c r="C78" s="6">
        <v>-45.397041320639</v>
      </c>
      <c r="D78" s="6">
        <v>-36.55</v>
      </c>
      <c r="E78" s="6">
        <v>-54.47</v>
      </c>
      <c r="F78" s="10"/>
      <c r="G78" s="10"/>
      <c r="H78" s="10"/>
      <c r="I78" s="10"/>
      <c r="J78" s="10"/>
      <c r="K78" s="10"/>
      <c r="L78" s="10"/>
      <c r="M78" s="10"/>
      <c r="N78" s="10"/>
      <c r="Q78">
        <f t="shared" si="0"/>
        <v>-44.9731814889109</v>
      </c>
      <c r="R78">
        <f t="shared" si="1"/>
        <v>7.38380439909102</v>
      </c>
    </row>
    <row r="79" ht="15.6" spans="1:18">
      <c r="A79">
        <v>52</v>
      </c>
      <c r="B79" s="10">
        <v>-43.0852609209685</v>
      </c>
      <c r="C79" s="6">
        <v>-45.0445523413586</v>
      </c>
      <c r="D79" s="6">
        <v>-36.236</v>
      </c>
      <c r="E79" s="6">
        <v>-54.14</v>
      </c>
      <c r="F79" s="10"/>
      <c r="G79" s="10"/>
      <c r="H79" s="10"/>
      <c r="I79" s="10"/>
      <c r="J79" s="10"/>
      <c r="K79" s="10"/>
      <c r="L79" s="10"/>
      <c r="M79" s="10"/>
      <c r="N79" s="10"/>
      <c r="Q79">
        <f t="shared" si="0"/>
        <v>-44.6264533155818</v>
      </c>
      <c r="R79">
        <f t="shared" si="1"/>
        <v>7.38144877717402</v>
      </c>
    </row>
    <row r="80" ht="15.6" spans="1:18">
      <c r="A80">
        <v>53</v>
      </c>
      <c r="B80" s="10">
        <v>-42.7114719883241</v>
      </c>
      <c r="C80" s="6">
        <v>-44.7215409988018</v>
      </c>
      <c r="D80" s="6">
        <v>-35.974</v>
      </c>
      <c r="E80" s="6">
        <v>-53.78</v>
      </c>
      <c r="F80" s="10"/>
      <c r="G80" s="10"/>
      <c r="H80" s="10"/>
      <c r="I80" s="10"/>
      <c r="J80" s="10"/>
      <c r="K80" s="10"/>
      <c r="L80" s="10"/>
      <c r="M80" s="10"/>
      <c r="N80" s="10"/>
      <c r="Q80">
        <f t="shared" si="0"/>
        <v>-44.2967532467815</v>
      </c>
      <c r="R80">
        <f t="shared" si="1"/>
        <v>7.34605907708172</v>
      </c>
    </row>
    <row r="81" ht="15.6" spans="1:18">
      <c r="A81">
        <v>54</v>
      </c>
      <c r="B81" s="10">
        <v>-42.3286711837192</v>
      </c>
      <c r="C81" s="6">
        <v>-44.3345655177325</v>
      </c>
      <c r="D81" s="6">
        <v>-35.653</v>
      </c>
      <c r="E81" s="6">
        <v>-53.42</v>
      </c>
      <c r="F81" s="10"/>
      <c r="G81" s="10"/>
      <c r="H81" s="10"/>
      <c r="I81" s="10"/>
      <c r="J81" s="10"/>
      <c r="K81" s="10"/>
      <c r="L81" s="10"/>
      <c r="M81" s="10"/>
      <c r="N81" s="10"/>
      <c r="Q81">
        <f t="shared" si="0"/>
        <v>-43.9340591753629</v>
      </c>
      <c r="R81">
        <f t="shared" si="1"/>
        <v>7.33250049047324</v>
      </c>
    </row>
    <row r="82" ht="15.6" spans="1:18">
      <c r="A82">
        <v>55</v>
      </c>
      <c r="B82" s="10">
        <v>-41.9333486516117</v>
      </c>
      <c r="C82" s="6">
        <v>-43.9510955254565</v>
      </c>
      <c r="D82" s="6">
        <v>-35.336</v>
      </c>
      <c r="E82" s="6">
        <v>-52.96</v>
      </c>
      <c r="F82" s="10"/>
      <c r="G82" s="10"/>
      <c r="H82" s="10"/>
      <c r="I82" s="10"/>
      <c r="J82" s="10"/>
      <c r="K82" s="10"/>
      <c r="L82" s="10"/>
      <c r="M82" s="10"/>
      <c r="N82" s="10"/>
      <c r="Q82">
        <f t="shared" si="0"/>
        <v>-43.5451110442671</v>
      </c>
      <c r="R82">
        <f t="shared" si="1"/>
        <v>7.27535198679382</v>
      </c>
    </row>
    <row r="83" ht="15.6" spans="1:18">
      <c r="A83">
        <v>56</v>
      </c>
      <c r="B83" s="10">
        <v>-41.5494516928384</v>
      </c>
      <c r="C83" s="6">
        <v>-43.5508563374697</v>
      </c>
      <c r="D83" s="6">
        <v>-35.015</v>
      </c>
      <c r="E83" s="6">
        <v>-52.56</v>
      </c>
      <c r="F83" s="10"/>
      <c r="G83" s="10"/>
      <c r="H83" s="10"/>
      <c r="I83" s="10"/>
      <c r="J83" s="10"/>
      <c r="K83" s="10"/>
      <c r="L83" s="10"/>
      <c r="M83" s="10"/>
      <c r="N83" s="10"/>
      <c r="Q83">
        <f t="shared" si="0"/>
        <v>-43.168827007577</v>
      </c>
      <c r="R83">
        <f t="shared" si="1"/>
        <v>7.2444771576236</v>
      </c>
    </row>
    <row r="84" ht="15.6" spans="1:18">
      <c r="A84">
        <v>57</v>
      </c>
      <c r="B84" s="10">
        <v>-41.1653730559076</v>
      </c>
      <c r="C84" s="6">
        <v>-43.1896081042768</v>
      </c>
      <c r="D84" s="6">
        <v>-34.674</v>
      </c>
      <c r="E84" s="6">
        <v>-52.02</v>
      </c>
      <c r="F84" s="10"/>
      <c r="G84" s="10"/>
      <c r="H84" s="10"/>
      <c r="I84" s="10"/>
      <c r="J84" s="10"/>
      <c r="K84" s="10"/>
      <c r="L84" s="10"/>
      <c r="M84" s="10"/>
      <c r="N84" s="10"/>
      <c r="Q84">
        <f t="shared" si="0"/>
        <v>-42.7622452900461</v>
      </c>
      <c r="R84">
        <f t="shared" si="1"/>
        <v>7.1614331444848</v>
      </c>
    </row>
    <row r="85" ht="15.6" spans="1:18">
      <c r="A85">
        <v>58</v>
      </c>
      <c r="B85" s="10">
        <v>-40.7494798452919</v>
      </c>
      <c r="C85" s="6">
        <v>-42.8320486558021</v>
      </c>
      <c r="D85" s="6">
        <v>-34.347</v>
      </c>
      <c r="E85" s="6">
        <v>-51.58</v>
      </c>
      <c r="F85" s="10"/>
      <c r="G85" s="10"/>
      <c r="H85" s="10"/>
      <c r="I85" s="10"/>
      <c r="J85" s="10"/>
      <c r="K85" s="10"/>
      <c r="L85" s="10"/>
      <c r="M85" s="10"/>
      <c r="N85" s="10"/>
      <c r="Q85">
        <f t="shared" si="0"/>
        <v>-42.3771321252735</v>
      </c>
      <c r="R85">
        <f t="shared" si="1"/>
        <v>7.11880139872109</v>
      </c>
    </row>
    <row r="86" ht="15.6" spans="1:18">
      <c r="A86">
        <v>59</v>
      </c>
      <c r="B86" s="10">
        <v>-40.3589356391921</v>
      </c>
      <c r="C86" s="6">
        <v>-42.4393814301309</v>
      </c>
      <c r="D86" s="6">
        <v>-33.981</v>
      </c>
      <c r="E86" s="6">
        <v>-51.09</v>
      </c>
      <c r="F86" s="10"/>
      <c r="G86" s="10"/>
      <c r="H86" s="10"/>
      <c r="I86" s="10"/>
      <c r="J86" s="10"/>
      <c r="K86" s="10"/>
      <c r="L86" s="10"/>
      <c r="M86" s="10"/>
      <c r="N86" s="10"/>
      <c r="Q86">
        <f t="shared" si="0"/>
        <v>-41.9673292673308</v>
      </c>
      <c r="R86">
        <f t="shared" si="1"/>
        <v>7.06669040334925</v>
      </c>
    </row>
    <row r="87" ht="15.6" spans="1:18">
      <c r="A87">
        <v>60</v>
      </c>
      <c r="B87" s="10">
        <v>-39.978289450203</v>
      </c>
      <c r="C87" s="6">
        <v>-42.0252308324398</v>
      </c>
      <c r="D87" s="6">
        <v>-33.666</v>
      </c>
      <c r="E87" s="6">
        <v>-50.63</v>
      </c>
      <c r="F87" s="10"/>
      <c r="G87" s="10"/>
      <c r="H87" s="10"/>
      <c r="I87" s="10"/>
      <c r="J87" s="10"/>
      <c r="K87" s="10"/>
      <c r="L87" s="10"/>
      <c r="M87" s="10"/>
      <c r="N87" s="10"/>
      <c r="Q87">
        <f t="shared" si="0"/>
        <v>-41.5748800706607</v>
      </c>
      <c r="R87">
        <f t="shared" si="1"/>
        <v>7.00707971328</v>
      </c>
    </row>
    <row r="88" ht="15.6" spans="1:18">
      <c r="A88">
        <v>61</v>
      </c>
      <c r="B88" s="10">
        <v>-39.5761776055009</v>
      </c>
      <c r="C88" s="6">
        <v>-41.6246351284287</v>
      </c>
      <c r="D88" s="6">
        <v>-33.348</v>
      </c>
      <c r="E88" s="6">
        <v>-50.17</v>
      </c>
      <c r="F88" s="10"/>
      <c r="G88" s="10"/>
      <c r="H88" s="10"/>
      <c r="I88" s="10"/>
      <c r="J88" s="10"/>
      <c r="K88" s="10"/>
      <c r="L88" s="10"/>
      <c r="M88" s="10"/>
      <c r="N88" s="10"/>
      <c r="Q88">
        <f t="shared" si="0"/>
        <v>-41.1797031834824</v>
      </c>
      <c r="R88">
        <f t="shared" si="1"/>
        <v>6.95054602934497</v>
      </c>
    </row>
    <row r="89" ht="15.6" spans="1:18">
      <c r="A89">
        <v>62</v>
      </c>
      <c r="B89" s="10">
        <v>-39.1755590644787</v>
      </c>
      <c r="C89" s="6">
        <v>-41.2124997531248</v>
      </c>
      <c r="D89" s="6">
        <v>-33.015</v>
      </c>
      <c r="E89" s="6">
        <v>-49.76</v>
      </c>
      <c r="F89" s="10"/>
      <c r="G89" s="10"/>
      <c r="H89" s="10"/>
      <c r="I89" s="10"/>
      <c r="J89" s="10"/>
      <c r="K89" s="10"/>
      <c r="L89" s="10"/>
      <c r="M89" s="10"/>
      <c r="N89" s="10"/>
      <c r="Q89">
        <f t="shared" si="0"/>
        <v>-40.7907647044009</v>
      </c>
      <c r="R89">
        <f t="shared" si="1"/>
        <v>6.92089705738079</v>
      </c>
    </row>
    <row r="90" ht="15.6" spans="1:18">
      <c r="A90">
        <v>63</v>
      </c>
      <c r="B90" s="10">
        <v>-38.7620129176213</v>
      </c>
      <c r="C90" s="6">
        <v>-40.7986033381042</v>
      </c>
      <c r="D90" s="6">
        <v>-32.711</v>
      </c>
      <c r="E90" s="6">
        <v>-49.27</v>
      </c>
      <c r="F90" s="10"/>
      <c r="G90" s="10"/>
      <c r="H90" s="10"/>
      <c r="I90" s="10"/>
      <c r="J90" s="10"/>
      <c r="K90" s="10"/>
      <c r="L90" s="10"/>
      <c r="M90" s="10"/>
      <c r="N90" s="10"/>
      <c r="Q90">
        <f t="shared" si="0"/>
        <v>-40.3854040639314</v>
      </c>
      <c r="R90">
        <f t="shared" si="1"/>
        <v>6.84686437083401</v>
      </c>
    </row>
    <row r="91" ht="15.6" spans="1:18">
      <c r="A91">
        <v>64</v>
      </c>
      <c r="B91" s="10">
        <v>-38.3212317318035</v>
      </c>
      <c r="C91" s="6">
        <v>-40.4051105237785</v>
      </c>
      <c r="D91" s="6">
        <v>-32.373</v>
      </c>
      <c r="E91" s="6">
        <v>-48.76</v>
      </c>
      <c r="F91" s="10"/>
      <c r="G91" s="10"/>
      <c r="H91" s="10"/>
      <c r="I91" s="10"/>
      <c r="J91" s="10"/>
      <c r="K91" s="10"/>
      <c r="L91" s="10"/>
      <c r="M91" s="10"/>
      <c r="N91" s="10"/>
      <c r="Q91">
        <f t="shared" ref="Q91:Q127" si="2">AVERAGE(B91:N91)</f>
        <v>-39.9648355638955</v>
      </c>
      <c r="R91">
        <f t="shared" ref="R91:R127" si="3">STDEV(B91:N91)</f>
        <v>6.7795319475736</v>
      </c>
    </row>
    <row r="92" ht="15.6" spans="1:18">
      <c r="A92">
        <v>65</v>
      </c>
      <c r="B92" s="10">
        <v>-37.9322551580994</v>
      </c>
      <c r="C92" s="6">
        <v>-39.9846166996806</v>
      </c>
      <c r="D92" s="6">
        <v>-32.087</v>
      </c>
      <c r="E92" s="6">
        <v>-48.32</v>
      </c>
      <c r="F92" s="10"/>
      <c r="G92" s="10"/>
      <c r="H92" s="10"/>
      <c r="I92" s="10"/>
      <c r="J92" s="10"/>
      <c r="K92" s="10"/>
      <c r="L92" s="10"/>
      <c r="M92" s="10"/>
      <c r="N92" s="10"/>
      <c r="Q92">
        <f t="shared" si="2"/>
        <v>-39.580967964445</v>
      </c>
      <c r="R92">
        <f t="shared" si="3"/>
        <v>6.7184180427104</v>
      </c>
    </row>
    <row r="93" ht="15.6" spans="1:18">
      <c r="A93">
        <v>66</v>
      </c>
      <c r="B93" s="10">
        <v>-37.5284316661911</v>
      </c>
      <c r="C93" s="6">
        <v>-39.5679014908381</v>
      </c>
      <c r="D93" s="6">
        <v>-31.763</v>
      </c>
      <c r="E93" s="6">
        <v>-47.81</v>
      </c>
      <c r="F93" s="10"/>
      <c r="G93" s="10"/>
      <c r="H93" s="10"/>
      <c r="I93" s="10"/>
      <c r="J93" s="10"/>
      <c r="K93" s="10"/>
      <c r="L93" s="10"/>
      <c r="M93" s="10"/>
      <c r="N93" s="10"/>
      <c r="Q93">
        <f t="shared" si="2"/>
        <v>-39.1673332892573</v>
      </c>
      <c r="R93">
        <f t="shared" si="3"/>
        <v>6.64244665630546</v>
      </c>
    </row>
    <row r="94" ht="15.6" spans="1:18">
      <c r="A94">
        <v>67</v>
      </c>
      <c r="B94" s="10">
        <v>-37.130136878905</v>
      </c>
      <c r="C94" s="6">
        <v>-39.1455815466762</v>
      </c>
      <c r="D94" s="6">
        <v>-31.419</v>
      </c>
      <c r="E94" s="6">
        <v>-47.37</v>
      </c>
      <c r="F94" s="10"/>
      <c r="G94" s="10"/>
      <c r="H94" s="10"/>
      <c r="I94" s="10"/>
      <c r="J94" s="10"/>
      <c r="K94" s="10"/>
      <c r="L94" s="10"/>
      <c r="M94" s="10"/>
      <c r="N94" s="10"/>
      <c r="Q94">
        <f t="shared" si="2"/>
        <v>-38.7661796063953</v>
      </c>
      <c r="R94">
        <f t="shared" si="3"/>
        <v>6.60372004182748</v>
      </c>
    </row>
    <row r="95" ht="15.6" spans="1:18">
      <c r="A95">
        <v>68</v>
      </c>
      <c r="B95" s="10">
        <v>-36.7438502830814</v>
      </c>
      <c r="C95" s="6">
        <v>-38.680401155561</v>
      </c>
      <c r="D95" s="6">
        <v>-31.019</v>
      </c>
      <c r="E95" s="6">
        <v>-46.87</v>
      </c>
      <c r="F95" s="10"/>
      <c r="G95" s="10"/>
      <c r="H95" s="10"/>
      <c r="I95" s="10"/>
      <c r="J95" s="10"/>
      <c r="K95" s="10"/>
      <c r="L95" s="10"/>
      <c r="M95" s="10"/>
      <c r="N95" s="10"/>
      <c r="Q95">
        <f t="shared" si="2"/>
        <v>-38.3283128596606</v>
      </c>
      <c r="R95">
        <f t="shared" si="3"/>
        <v>6.55797126934159</v>
      </c>
    </row>
    <row r="96" ht="15.6" spans="1:18">
      <c r="A96">
        <v>69</v>
      </c>
      <c r="B96" s="10">
        <v>-36.3254106199817</v>
      </c>
      <c r="C96" s="6">
        <v>-38.2333875587254</v>
      </c>
      <c r="D96" s="6">
        <v>-30.645</v>
      </c>
      <c r="E96" s="6">
        <v>-46.24</v>
      </c>
      <c r="F96" s="10"/>
      <c r="G96" s="10"/>
      <c r="H96" s="10"/>
      <c r="I96" s="10"/>
      <c r="J96" s="10"/>
      <c r="K96" s="10"/>
      <c r="L96" s="10"/>
      <c r="M96" s="10"/>
      <c r="N96" s="10"/>
      <c r="Q96">
        <f t="shared" si="2"/>
        <v>-37.8609495446768</v>
      </c>
      <c r="R96">
        <f t="shared" si="3"/>
        <v>6.44916026129851</v>
      </c>
    </row>
    <row r="97" ht="15.6" spans="1:18">
      <c r="A97">
        <v>70</v>
      </c>
      <c r="B97" s="10">
        <v>-35.9237268375278</v>
      </c>
      <c r="C97" s="6">
        <v>-37.7605724311078</v>
      </c>
      <c r="D97" s="6">
        <v>-30.271</v>
      </c>
      <c r="E97" s="6">
        <v>-45.68</v>
      </c>
      <c r="F97" s="10"/>
      <c r="G97" s="10"/>
      <c r="H97" s="10"/>
      <c r="I97" s="10"/>
      <c r="J97" s="10"/>
      <c r="K97" s="10"/>
      <c r="L97" s="10"/>
      <c r="M97" s="10"/>
      <c r="N97" s="10"/>
      <c r="Q97">
        <f t="shared" si="2"/>
        <v>-37.4088248171589</v>
      </c>
      <c r="R97">
        <f t="shared" si="3"/>
        <v>6.36893827935549</v>
      </c>
    </row>
    <row r="98" ht="15.6" spans="1:18">
      <c r="A98">
        <v>71</v>
      </c>
      <c r="B98" s="10">
        <v>-35.5299362554745</v>
      </c>
      <c r="C98" s="6">
        <v>-37.2656833657068</v>
      </c>
      <c r="D98" s="6">
        <v>-29.967</v>
      </c>
      <c r="E98" s="6">
        <v>-45.05</v>
      </c>
      <c r="F98" s="10"/>
      <c r="G98" s="10"/>
      <c r="H98" s="10"/>
      <c r="I98" s="10"/>
      <c r="J98" s="10"/>
      <c r="K98" s="10"/>
      <c r="L98" s="10"/>
      <c r="M98" s="10"/>
      <c r="N98" s="10"/>
      <c r="Q98">
        <f t="shared" si="2"/>
        <v>-36.9531549052953</v>
      </c>
      <c r="R98">
        <f t="shared" si="3"/>
        <v>6.23133175204654</v>
      </c>
    </row>
    <row r="99" ht="15.6" spans="1:18">
      <c r="A99">
        <v>72</v>
      </c>
      <c r="B99" s="10">
        <v>-35.1080246255176</v>
      </c>
      <c r="C99" s="6">
        <v>-36.751710485105</v>
      </c>
      <c r="D99" s="6">
        <v>-29.565</v>
      </c>
      <c r="E99" s="6">
        <v>-44.48</v>
      </c>
      <c r="F99" s="10"/>
      <c r="G99" s="10"/>
      <c r="H99" s="10"/>
      <c r="I99" s="10"/>
      <c r="J99" s="10"/>
      <c r="K99" s="10"/>
      <c r="L99" s="10"/>
      <c r="M99" s="10"/>
      <c r="N99" s="10"/>
      <c r="Q99">
        <f t="shared" si="2"/>
        <v>-36.4761837776557</v>
      </c>
      <c r="R99">
        <f t="shared" si="3"/>
        <v>6.15828195093648</v>
      </c>
    </row>
    <row r="100" ht="15.6" spans="1:18">
      <c r="A100">
        <v>73</v>
      </c>
      <c r="B100" s="10">
        <v>-34.7014953070718</v>
      </c>
      <c r="C100" s="6">
        <v>-36.2797397467416</v>
      </c>
      <c r="D100" s="6">
        <v>-29.18</v>
      </c>
      <c r="E100" s="6">
        <v>-43.89</v>
      </c>
      <c r="F100" s="10"/>
      <c r="G100" s="10"/>
      <c r="H100" s="10"/>
      <c r="I100" s="10"/>
      <c r="J100" s="10"/>
      <c r="K100" s="10"/>
      <c r="L100" s="10"/>
      <c r="M100" s="10"/>
      <c r="N100" s="10"/>
      <c r="Q100">
        <f t="shared" si="2"/>
        <v>-36.0128087634534</v>
      </c>
      <c r="R100">
        <f t="shared" si="3"/>
        <v>6.06982186739663</v>
      </c>
    </row>
    <row r="101" ht="15.6" spans="1:18">
      <c r="A101">
        <v>74</v>
      </c>
      <c r="B101" s="10">
        <v>-34.2671827611399</v>
      </c>
      <c r="C101" s="6">
        <v>-35.7802028900402</v>
      </c>
      <c r="D101" s="6">
        <v>-28.782</v>
      </c>
      <c r="E101" s="6">
        <v>-43.3</v>
      </c>
      <c r="F101" s="10"/>
      <c r="G101" s="10"/>
      <c r="H101" s="10"/>
      <c r="I101" s="10"/>
      <c r="J101" s="10"/>
      <c r="K101" s="10"/>
      <c r="L101" s="10"/>
      <c r="M101" s="10"/>
      <c r="N101" s="10"/>
      <c r="Q101">
        <f t="shared" si="2"/>
        <v>-35.532346412795</v>
      </c>
      <c r="R101">
        <f t="shared" si="3"/>
        <v>5.98792370365373</v>
      </c>
    </row>
    <row r="102" ht="15.6" spans="1:18">
      <c r="A102">
        <v>75</v>
      </c>
      <c r="B102" s="10">
        <v>-33.8202683398015</v>
      </c>
      <c r="C102" s="6">
        <v>-35.2615030956131</v>
      </c>
      <c r="D102" s="6">
        <v>-28.433</v>
      </c>
      <c r="E102" s="6">
        <v>-42.77</v>
      </c>
      <c r="F102" s="10"/>
      <c r="G102" s="10"/>
      <c r="H102" s="10"/>
      <c r="I102" s="10"/>
      <c r="J102" s="10"/>
      <c r="K102" s="10"/>
      <c r="L102" s="10"/>
      <c r="M102" s="10"/>
      <c r="N102" s="10"/>
      <c r="Q102">
        <f t="shared" si="2"/>
        <v>-35.0711928588537</v>
      </c>
      <c r="R102">
        <f t="shared" si="3"/>
        <v>5.9143403680231</v>
      </c>
    </row>
    <row r="103" ht="15.6" spans="1:18">
      <c r="A103">
        <v>76</v>
      </c>
      <c r="B103" s="10">
        <v>-33.3812935308487</v>
      </c>
      <c r="C103" s="6">
        <v>-34.722354182443</v>
      </c>
      <c r="D103" s="6">
        <v>-28.045</v>
      </c>
      <c r="E103" s="6">
        <v>-42.13</v>
      </c>
      <c r="F103" s="10"/>
      <c r="G103" s="10"/>
      <c r="H103" s="10"/>
      <c r="I103" s="10"/>
      <c r="J103" s="10"/>
      <c r="K103" s="10"/>
      <c r="L103" s="10"/>
      <c r="M103" s="10"/>
      <c r="N103" s="10"/>
      <c r="Q103">
        <f t="shared" si="2"/>
        <v>-34.5696619283229</v>
      </c>
      <c r="R103">
        <f t="shared" si="3"/>
        <v>5.80704914764634</v>
      </c>
    </row>
    <row r="104" ht="15.6" spans="1:18">
      <c r="A104">
        <v>77</v>
      </c>
      <c r="B104" s="10">
        <v>-32.9372313405865</v>
      </c>
      <c r="C104" s="6">
        <v>-34.1420161371761</v>
      </c>
      <c r="D104" s="6">
        <v>-27.616</v>
      </c>
      <c r="E104" s="6">
        <v>-41.4</v>
      </c>
      <c r="F104" s="10"/>
      <c r="G104" s="10"/>
      <c r="H104" s="10"/>
      <c r="I104" s="10"/>
      <c r="J104" s="10"/>
      <c r="K104" s="10"/>
      <c r="L104" s="10"/>
      <c r="M104" s="10"/>
      <c r="N104" s="10"/>
      <c r="Q104">
        <f t="shared" si="2"/>
        <v>-34.0238118694406</v>
      </c>
      <c r="R104">
        <f t="shared" si="3"/>
        <v>5.67634958361284</v>
      </c>
    </row>
    <row r="105" ht="15.6" spans="1:18">
      <c r="A105">
        <v>78</v>
      </c>
      <c r="B105" s="10">
        <v>-32.4496527124157</v>
      </c>
      <c r="C105" s="6">
        <v>-33.5400227045057</v>
      </c>
      <c r="D105" s="6">
        <v>-27.188</v>
      </c>
      <c r="E105" s="6">
        <v>-40.69</v>
      </c>
      <c r="F105" s="10"/>
      <c r="G105" s="10"/>
      <c r="H105" s="10"/>
      <c r="I105" s="10"/>
      <c r="J105" s="10"/>
      <c r="K105" s="10"/>
      <c r="L105" s="10"/>
      <c r="M105" s="10"/>
      <c r="N105" s="10"/>
      <c r="Q105">
        <f t="shared" si="2"/>
        <v>-33.4669188542303</v>
      </c>
      <c r="R105">
        <f t="shared" si="3"/>
        <v>5.55691454533868</v>
      </c>
    </row>
    <row r="106" ht="15.6" spans="1:18">
      <c r="A106">
        <v>79</v>
      </c>
      <c r="B106" s="10">
        <v>-31.9434513966783</v>
      </c>
      <c r="C106" s="6">
        <v>-32.9073941311727</v>
      </c>
      <c r="D106" s="6">
        <v>-26.806</v>
      </c>
      <c r="E106" s="6">
        <v>-40.05</v>
      </c>
      <c r="F106" s="10"/>
      <c r="G106" s="10"/>
      <c r="H106" s="10"/>
      <c r="I106" s="10"/>
      <c r="J106" s="10"/>
      <c r="K106" s="10"/>
      <c r="L106" s="10"/>
      <c r="M106" s="10"/>
      <c r="N106" s="10"/>
      <c r="Q106">
        <f t="shared" si="2"/>
        <v>-32.9267113819627</v>
      </c>
      <c r="R106">
        <f t="shared" si="3"/>
        <v>5.451957505092</v>
      </c>
    </row>
    <row r="107" ht="15.6" spans="1:18">
      <c r="A107">
        <v>80</v>
      </c>
      <c r="B107" s="10">
        <v>-31.484930522464</v>
      </c>
      <c r="C107" s="6">
        <v>-32.3185559526515</v>
      </c>
      <c r="D107" s="6">
        <v>-26.301</v>
      </c>
      <c r="E107" s="6">
        <v>-39.08</v>
      </c>
      <c r="F107" s="10"/>
      <c r="G107" s="10"/>
      <c r="H107" s="10"/>
      <c r="I107" s="10"/>
      <c r="J107" s="10"/>
      <c r="K107" s="10"/>
      <c r="L107" s="10"/>
      <c r="M107" s="10"/>
      <c r="N107" s="10"/>
      <c r="Q107">
        <f t="shared" si="2"/>
        <v>-32.2961216187789</v>
      </c>
      <c r="R107">
        <f t="shared" si="3"/>
        <v>5.24788920771091</v>
      </c>
    </row>
    <row r="108" ht="15.6" spans="1:18">
      <c r="A108">
        <v>81</v>
      </c>
      <c r="B108" s="10">
        <v>-30.9831933527123</v>
      </c>
      <c r="C108" s="6">
        <v>-31.7139070585525</v>
      </c>
      <c r="D108" s="6">
        <v>-25.831</v>
      </c>
      <c r="E108" s="6">
        <v>-38.25</v>
      </c>
      <c r="F108" s="10"/>
      <c r="G108" s="10"/>
      <c r="H108" s="10"/>
      <c r="I108" s="10"/>
      <c r="J108" s="10"/>
      <c r="K108" s="10"/>
      <c r="L108" s="10"/>
      <c r="M108" s="10"/>
      <c r="N108" s="10"/>
      <c r="Q108">
        <f t="shared" si="2"/>
        <v>-31.6945251028162</v>
      </c>
      <c r="R108">
        <f t="shared" si="3"/>
        <v>5.09449200208345</v>
      </c>
    </row>
    <row r="109" ht="15.6" spans="1:18">
      <c r="A109">
        <v>82</v>
      </c>
      <c r="B109" s="10">
        <v>-30.4558313119968</v>
      </c>
      <c r="C109" s="6">
        <v>-31.0639088729606</v>
      </c>
      <c r="D109" s="6">
        <v>-25.342</v>
      </c>
      <c r="E109" s="6">
        <v>-37.36</v>
      </c>
      <c r="F109" s="10"/>
      <c r="G109" s="10"/>
      <c r="H109" s="10"/>
      <c r="I109" s="10"/>
      <c r="J109" s="10"/>
      <c r="K109" s="10"/>
      <c r="L109" s="10"/>
      <c r="M109" s="10"/>
      <c r="N109" s="10"/>
      <c r="Q109">
        <f t="shared" si="2"/>
        <v>-31.0554350462393</v>
      </c>
      <c r="R109">
        <f t="shared" si="3"/>
        <v>4.92444500181289</v>
      </c>
    </row>
    <row r="110" ht="15.6" spans="1:18">
      <c r="A110">
        <v>83</v>
      </c>
      <c r="B110" s="10">
        <v>-29.9140120008349</v>
      </c>
      <c r="C110" s="6">
        <v>-30.3612494331449</v>
      </c>
      <c r="D110" s="6">
        <v>-24.927</v>
      </c>
      <c r="E110" s="6">
        <v>-36.64</v>
      </c>
      <c r="F110" s="10"/>
      <c r="G110" s="10"/>
      <c r="H110" s="10"/>
      <c r="I110" s="10"/>
      <c r="J110" s="10"/>
      <c r="K110" s="10"/>
      <c r="L110" s="10"/>
      <c r="M110" s="10"/>
      <c r="N110" s="10"/>
      <c r="Q110">
        <f t="shared" si="2"/>
        <v>-30.4605653584949</v>
      </c>
      <c r="R110">
        <f t="shared" si="3"/>
        <v>4.79980354775643</v>
      </c>
    </row>
    <row r="111" ht="15.6" spans="1:18">
      <c r="A111">
        <v>84</v>
      </c>
      <c r="B111" s="10">
        <v>-29.323485690615</v>
      </c>
      <c r="C111" s="6">
        <v>-29.5757955465142</v>
      </c>
      <c r="D111" s="6">
        <v>-24.34</v>
      </c>
      <c r="E111" s="6">
        <v>-35.88</v>
      </c>
      <c r="F111" s="10"/>
      <c r="G111" s="10"/>
      <c r="H111" s="10"/>
      <c r="I111" s="10"/>
      <c r="J111" s="10"/>
      <c r="K111" s="10"/>
      <c r="L111" s="10"/>
      <c r="M111" s="10"/>
      <c r="N111" s="10"/>
      <c r="Q111">
        <f t="shared" si="2"/>
        <v>-29.7798203092823</v>
      </c>
      <c r="R111">
        <f t="shared" si="3"/>
        <v>4.72770926363363</v>
      </c>
    </row>
    <row r="112" ht="15.6" spans="1:18">
      <c r="A112">
        <v>85</v>
      </c>
      <c r="B112" s="10">
        <v>-28.732991280089</v>
      </c>
      <c r="C112" s="6">
        <v>-28.8565986993972</v>
      </c>
      <c r="D112" s="6">
        <v>-23.741</v>
      </c>
      <c r="E112" s="6">
        <v>-34.72</v>
      </c>
      <c r="F112" s="10"/>
      <c r="G112" s="10"/>
      <c r="H112" s="10"/>
      <c r="I112" s="10"/>
      <c r="J112" s="10"/>
      <c r="K112" s="10"/>
      <c r="L112" s="10"/>
      <c r="M112" s="10"/>
      <c r="N112" s="10"/>
      <c r="Q112">
        <f t="shared" si="2"/>
        <v>-29.0126474948716</v>
      </c>
      <c r="R112">
        <f t="shared" si="3"/>
        <v>4.48949509978635</v>
      </c>
    </row>
    <row r="113" ht="15.6" spans="1:18">
      <c r="A113">
        <v>86</v>
      </c>
      <c r="B113" s="10">
        <v>-28.1544037173742</v>
      </c>
      <c r="C113" s="6">
        <v>-28.0669731631685</v>
      </c>
      <c r="D113" s="6">
        <v>-23.173</v>
      </c>
      <c r="E113" s="6">
        <v>-33.95</v>
      </c>
      <c r="F113" s="10"/>
      <c r="G113" s="10"/>
      <c r="H113" s="10"/>
      <c r="I113" s="10"/>
      <c r="J113" s="10"/>
      <c r="K113" s="10"/>
      <c r="L113" s="10"/>
      <c r="M113" s="10"/>
      <c r="N113" s="10"/>
      <c r="Q113">
        <f t="shared" si="2"/>
        <v>-28.3360942201357</v>
      </c>
      <c r="R113">
        <f t="shared" si="3"/>
        <v>4.4075283176738</v>
      </c>
    </row>
    <row r="114" ht="15.6" spans="1:18">
      <c r="A114">
        <v>87</v>
      </c>
      <c r="B114" s="10">
        <v>-27.5649322241499</v>
      </c>
      <c r="C114" s="6">
        <v>-27.2008278608688</v>
      </c>
      <c r="D114" s="6">
        <v>-22.711</v>
      </c>
      <c r="E114" s="6">
        <v>-32.93</v>
      </c>
      <c r="F114" s="10"/>
      <c r="G114" s="10"/>
      <c r="H114" s="10"/>
      <c r="I114" s="10"/>
      <c r="J114" s="10"/>
      <c r="K114" s="10"/>
      <c r="L114" s="10"/>
      <c r="M114" s="10"/>
      <c r="N114" s="10"/>
      <c r="Q114">
        <f t="shared" si="2"/>
        <v>-27.6016900212547</v>
      </c>
      <c r="R114">
        <f t="shared" si="3"/>
        <v>4.18217557900487</v>
      </c>
    </row>
    <row r="115" ht="15.6" spans="1:18">
      <c r="A115">
        <v>88</v>
      </c>
      <c r="B115" s="10">
        <v>-26.9144737257258</v>
      </c>
      <c r="C115" s="6">
        <v>-26.3470409747057</v>
      </c>
      <c r="D115" s="6">
        <v>-22.003</v>
      </c>
      <c r="E115" s="6">
        <v>-31.63</v>
      </c>
      <c r="F115" s="10"/>
      <c r="G115" s="10"/>
      <c r="H115" s="10"/>
      <c r="I115" s="10"/>
      <c r="J115" s="10"/>
      <c r="K115" s="10"/>
      <c r="L115" s="10"/>
      <c r="M115" s="10"/>
      <c r="N115" s="10"/>
      <c r="Q115">
        <f t="shared" si="2"/>
        <v>-26.7236286751079</v>
      </c>
      <c r="R115">
        <f t="shared" si="3"/>
        <v>3.93848764525226</v>
      </c>
    </row>
    <row r="116" ht="15.6" spans="1:18">
      <c r="A116">
        <v>89</v>
      </c>
      <c r="B116" s="10">
        <v>-26.2467917425665</v>
      </c>
      <c r="C116" s="6">
        <v>-25.474522826194</v>
      </c>
      <c r="D116" s="6">
        <v>-21.402</v>
      </c>
      <c r="E116" s="6">
        <v>-30.36</v>
      </c>
      <c r="F116" s="10"/>
      <c r="G116" s="10"/>
      <c r="H116" s="10"/>
      <c r="I116" s="10"/>
      <c r="J116" s="10"/>
      <c r="K116" s="10"/>
      <c r="L116" s="10"/>
      <c r="M116" s="10"/>
      <c r="N116" s="10"/>
      <c r="Q116">
        <f t="shared" si="2"/>
        <v>-25.8708286421901</v>
      </c>
      <c r="R116">
        <f t="shared" si="3"/>
        <v>3.67067184884349</v>
      </c>
    </row>
    <row r="117" ht="15.6" spans="1:18">
      <c r="A117">
        <v>90</v>
      </c>
      <c r="B117" s="10">
        <v>-25.5991821247346</v>
      </c>
      <c r="C117" s="6">
        <v>-24.4700134500297</v>
      </c>
      <c r="D117" s="6">
        <v>-20.714</v>
      </c>
      <c r="E117" s="6">
        <v>-29.18</v>
      </c>
      <c r="F117" s="10"/>
      <c r="G117" s="10"/>
      <c r="H117" s="10"/>
      <c r="I117" s="10"/>
      <c r="J117" s="10"/>
      <c r="K117" s="10"/>
      <c r="L117" s="10"/>
      <c r="M117" s="10"/>
      <c r="N117" s="10"/>
      <c r="Q117">
        <f t="shared" si="2"/>
        <v>-24.9907988936911</v>
      </c>
      <c r="R117">
        <f t="shared" si="3"/>
        <v>3.48720338381736</v>
      </c>
    </row>
    <row r="118" ht="15.6" spans="1:18">
      <c r="A118">
        <v>91</v>
      </c>
      <c r="B118" s="10">
        <v>-24.7974567101084</v>
      </c>
      <c r="C118" s="6">
        <v>-23.4610212426993</v>
      </c>
      <c r="D118" s="6">
        <v>-19.934</v>
      </c>
      <c r="E118" s="6">
        <v>-28.13</v>
      </c>
      <c r="F118" s="10"/>
      <c r="G118" s="10"/>
      <c r="H118" s="10"/>
      <c r="I118" s="10"/>
      <c r="J118" s="10"/>
      <c r="K118" s="10"/>
      <c r="L118" s="10"/>
      <c r="M118" s="10"/>
      <c r="N118" s="10"/>
      <c r="Q118">
        <f t="shared" si="2"/>
        <v>-24.0806194882019</v>
      </c>
      <c r="R118">
        <f t="shared" si="3"/>
        <v>3.39065840694727</v>
      </c>
    </row>
    <row r="119" ht="15.6" spans="1:18">
      <c r="A119">
        <v>92</v>
      </c>
      <c r="B119" s="10">
        <v>-24.0336890585825</v>
      </c>
      <c r="C119" s="6">
        <v>-22.4206731560716</v>
      </c>
      <c r="D119" s="6">
        <v>-19.191</v>
      </c>
      <c r="E119" s="6">
        <v>-26.76</v>
      </c>
      <c r="F119" s="10"/>
      <c r="G119" s="10"/>
      <c r="H119" s="10"/>
      <c r="I119" s="10"/>
      <c r="J119" s="10"/>
      <c r="K119" s="10"/>
      <c r="L119" s="10"/>
      <c r="M119" s="10"/>
      <c r="N119" s="10"/>
      <c r="Q119">
        <f t="shared" si="2"/>
        <v>-23.1013405536635</v>
      </c>
      <c r="R119">
        <f t="shared" si="3"/>
        <v>3.162759029216</v>
      </c>
    </row>
    <row r="120" ht="15.6" spans="1:18">
      <c r="A120">
        <v>93</v>
      </c>
      <c r="B120" s="10">
        <v>-23.1489702734181</v>
      </c>
      <c r="C120" s="6">
        <v>-21.2825110600455</v>
      </c>
      <c r="D120" s="6">
        <v>-18.277</v>
      </c>
      <c r="E120" s="6">
        <v>-25.38</v>
      </c>
      <c r="F120" s="10"/>
      <c r="G120" s="10"/>
      <c r="H120" s="10"/>
      <c r="I120" s="10"/>
      <c r="J120" s="10"/>
      <c r="K120" s="10"/>
      <c r="L120" s="10"/>
      <c r="M120" s="10"/>
      <c r="N120" s="10"/>
      <c r="Q120">
        <f t="shared" si="2"/>
        <v>-22.0221203333659</v>
      </c>
      <c r="R120">
        <f t="shared" si="3"/>
        <v>3.00655366555367</v>
      </c>
    </row>
    <row r="121" ht="15.6" spans="1:18">
      <c r="A121">
        <v>94</v>
      </c>
      <c r="B121" s="10">
        <v>-22.1310331999076</v>
      </c>
      <c r="C121" s="6">
        <v>-20.0677815102943</v>
      </c>
      <c r="D121" s="6">
        <v>-17.195</v>
      </c>
      <c r="E121" s="6">
        <v>-23.08</v>
      </c>
      <c r="F121" s="10"/>
      <c r="G121" s="10"/>
      <c r="H121" s="10"/>
      <c r="I121" s="10"/>
      <c r="J121" s="10"/>
      <c r="K121" s="10"/>
      <c r="L121" s="10"/>
      <c r="M121" s="10"/>
      <c r="N121" s="10"/>
      <c r="Q121">
        <f t="shared" si="2"/>
        <v>-20.6184536775505</v>
      </c>
      <c r="R121">
        <f t="shared" si="3"/>
        <v>2.60578727880484</v>
      </c>
    </row>
    <row r="122" ht="15.6" spans="1:18">
      <c r="A122">
        <v>95</v>
      </c>
      <c r="B122" s="10">
        <v>-21.0365183838448</v>
      </c>
      <c r="C122" s="6">
        <v>-18.8110365204477</v>
      </c>
      <c r="D122" s="6">
        <v>-16.126</v>
      </c>
      <c r="E122" s="6">
        <v>-21.11</v>
      </c>
      <c r="F122" s="10"/>
      <c r="G122" s="10"/>
      <c r="H122" s="10"/>
      <c r="I122" s="10"/>
      <c r="J122" s="10"/>
      <c r="K122" s="10"/>
      <c r="L122" s="10"/>
      <c r="M122" s="10"/>
      <c r="N122" s="10"/>
      <c r="Q122">
        <f t="shared" si="2"/>
        <v>-19.2708887260731</v>
      </c>
      <c r="R122">
        <f t="shared" si="3"/>
        <v>2.35241489514416</v>
      </c>
    </row>
    <row r="123" ht="15.6" spans="1:18">
      <c r="A123">
        <v>96</v>
      </c>
      <c r="B123" s="10">
        <v>-19.6926483053642</v>
      </c>
      <c r="C123" s="6">
        <v>-17.2858383830354</v>
      </c>
      <c r="D123" s="6">
        <v>-14.63</v>
      </c>
      <c r="E123" s="6">
        <v>-18.69</v>
      </c>
      <c r="F123" s="10"/>
      <c r="G123" s="10"/>
      <c r="H123" s="10"/>
      <c r="I123" s="10"/>
      <c r="J123" s="10"/>
      <c r="K123" s="10"/>
      <c r="L123" s="10"/>
      <c r="M123" s="10"/>
      <c r="N123" s="10"/>
      <c r="Q123">
        <f t="shared" si="2"/>
        <v>-17.5746216720999</v>
      </c>
      <c r="R123">
        <f t="shared" si="3"/>
        <v>2.1972936545828</v>
      </c>
    </row>
    <row r="124" ht="15.6" spans="1:18">
      <c r="A124">
        <v>97</v>
      </c>
      <c r="B124" s="10">
        <v>-18.0683066269756</v>
      </c>
      <c r="C124" s="6">
        <v>-15.4111775475247</v>
      </c>
      <c r="D124" s="6">
        <v>-12.735</v>
      </c>
      <c r="E124" s="6">
        <v>-15.79</v>
      </c>
      <c r="F124" s="10"/>
      <c r="G124" s="10"/>
      <c r="H124" s="10"/>
      <c r="I124" s="10"/>
      <c r="J124" s="10"/>
      <c r="K124" s="10"/>
      <c r="L124" s="10"/>
      <c r="M124" s="10"/>
      <c r="N124" s="10"/>
      <c r="Q124">
        <f t="shared" si="2"/>
        <v>-15.5011210436251</v>
      </c>
      <c r="R124">
        <f t="shared" si="3"/>
        <v>2.18581855996598</v>
      </c>
    </row>
    <row r="125" ht="15.6" spans="1:18">
      <c r="A125">
        <v>98</v>
      </c>
      <c r="B125" s="10">
        <v>-15.9474164181017</v>
      </c>
      <c r="C125" s="6">
        <v>-13.1927158086399</v>
      </c>
      <c r="D125" s="6">
        <v>-10.503</v>
      </c>
      <c r="E125" s="6">
        <v>-11.38</v>
      </c>
      <c r="F125" s="10"/>
      <c r="G125" s="10"/>
      <c r="H125" s="10"/>
      <c r="I125" s="10"/>
      <c r="J125" s="10"/>
      <c r="K125" s="10"/>
      <c r="L125" s="10"/>
      <c r="M125" s="10"/>
      <c r="N125" s="10"/>
      <c r="Q125">
        <f t="shared" si="2"/>
        <v>-12.7557830566854</v>
      </c>
      <c r="R125">
        <f t="shared" si="3"/>
        <v>2.40452658285628</v>
      </c>
    </row>
    <row r="126" ht="15.6" spans="1:18">
      <c r="A126">
        <v>99</v>
      </c>
      <c r="B126" s="10">
        <v>-12.6826779738663</v>
      </c>
      <c r="C126" s="6">
        <v>-9.96565805045364</v>
      </c>
      <c r="D126" s="6">
        <v>-5.736</v>
      </c>
      <c r="E126" s="6">
        <v>-2.82</v>
      </c>
      <c r="F126" s="10"/>
      <c r="G126" s="10"/>
      <c r="H126" s="10"/>
      <c r="I126" s="10"/>
      <c r="J126" s="10"/>
      <c r="K126" s="10"/>
      <c r="L126" s="10"/>
      <c r="M126" s="10"/>
      <c r="N126" s="10"/>
      <c r="Q126">
        <f t="shared" si="2"/>
        <v>-7.80108400607998</v>
      </c>
      <c r="R126">
        <f t="shared" si="3"/>
        <v>4.38144231533016</v>
      </c>
    </row>
    <row r="127" ht="15.6" spans="1:18">
      <c r="A127">
        <v>100</v>
      </c>
      <c r="B127" s="10"/>
      <c r="C127" s="6">
        <v>5.55099452042373</v>
      </c>
      <c r="D127" s="6">
        <v>12.763</v>
      </c>
      <c r="E127" s="6">
        <v>21.9</v>
      </c>
      <c r="F127" s="10"/>
      <c r="G127" s="10"/>
      <c r="H127" s="10"/>
      <c r="I127" s="10"/>
      <c r="J127" s="10"/>
      <c r="K127" s="10"/>
      <c r="L127" s="10"/>
      <c r="M127" s="10"/>
      <c r="N127" s="10"/>
      <c r="Q127">
        <f t="shared" si="2"/>
        <v>13.4046648401412</v>
      </c>
      <c r="R127">
        <f t="shared" si="3"/>
        <v>8.19336898766977</v>
      </c>
    </row>
  </sheetData>
  <sheetProtection selectLockedCells="1" selectUnlockedCells="1"/>
  <pageMargins left="0.7" right="0.7" top="0.75" bottom="0.75" header="0.511805555555556" footer="0.511805555555556"/>
  <pageSetup paperSize="9" orientation="portrait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R127"/>
  <sheetViews>
    <sheetView zoomScale="85" zoomScaleNormal="85" topLeftCell="A21" workbookViewId="0">
      <selection activeCell="C27" sqref="C27:E127"/>
    </sheetView>
  </sheetViews>
  <sheetFormatPr defaultColWidth="9" defaultRowHeight="15.6"/>
  <cols>
    <col min="1" max="1" width="9" style="3"/>
    <col min="2" max="2" width="13.75" style="3"/>
    <col min="3" max="3" width="10.3796296296296" style="3"/>
    <col min="4" max="4" width="13.75" style="3"/>
    <col min="5" max="6" width="9" style="3"/>
    <col min="7" max="7" width="13.75" style="3"/>
    <col min="8" max="16" width="9" style="3"/>
    <col min="17" max="17" width="13.75" style="3"/>
    <col min="18" max="16384" width="9" style="3"/>
  </cols>
  <sheetData>
    <row r="1" s="1" customFormat="1" spans="1:1">
      <c r="A1" s="4" t="s">
        <v>169</v>
      </c>
    </row>
    <row r="25" s="2" customFormat="1" ht="248.25" customHeight="1" spans="2:18">
      <c r="B25" s="5" t="s">
        <v>54</v>
      </c>
      <c r="C25" s="5" t="s">
        <v>55</v>
      </c>
      <c r="D25" s="5" t="s">
        <v>56</v>
      </c>
      <c r="E25" s="5" t="s">
        <v>57</v>
      </c>
      <c r="F25" s="5" t="s">
        <v>58</v>
      </c>
      <c r="G25" s="5" t="s">
        <v>59</v>
      </c>
      <c r="H25" s="5" t="s">
        <v>58</v>
      </c>
      <c r="I25" s="5" t="s">
        <v>59</v>
      </c>
      <c r="K25" s="5"/>
      <c r="Q25" s="2" t="s">
        <v>60</v>
      </c>
      <c r="R25" s="2" t="s">
        <v>61</v>
      </c>
    </row>
    <row r="26" s="2" customFormat="1" spans="1:1">
      <c r="A26" s="3" t="s">
        <v>62</v>
      </c>
    </row>
    <row r="27" spans="1:18">
      <c r="A27" s="3">
        <v>0</v>
      </c>
      <c r="B27" s="6"/>
      <c r="C27" s="6">
        <v>-74.280474642935</v>
      </c>
      <c r="D27" s="6">
        <v>-65.866</v>
      </c>
      <c r="E27" s="6">
        <v>-94.22</v>
      </c>
      <c r="F27" s="6"/>
      <c r="G27" s="6"/>
      <c r="H27" s="6"/>
      <c r="I27" s="6"/>
      <c r="J27" s="6"/>
      <c r="K27" s="6"/>
      <c r="L27" s="6"/>
      <c r="M27" s="6"/>
      <c r="N27" s="6"/>
      <c r="Q27" s="3">
        <f t="shared" ref="Q27:Q90" si="0">AVERAGE(B27:N27)</f>
        <v>-78.1221582143117</v>
      </c>
      <c r="R27" s="3">
        <f t="shared" ref="R27:R90" si="1">STDEV(B27:N27)</f>
        <v>14.5621505450582</v>
      </c>
    </row>
    <row r="28" spans="1:18">
      <c r="A28" s="3">
        <v>1</v>
      </c>
      <c r="B28" s="6">
        <v>-82.7262493879786</v>
      </c>
      <c r="C28" s="6">
        <v>-66.4969207346033</v>
      </c>
      <c r="D28" s="6">
        <v>-58.739</v>
      </c>
      <c r="E28" s="6">
        <v>-84.08</v>
      </c>
      <c r="F28" s="6"/>
      <c r="G28" s="6"/>
      <c r="H28" s="6"/>
      <c r="I28" s="6"/>
      <c r="J28" s="6"/>
      <c r="K28" s="6"/>
      <c r="L28" s="6"/>
      <c r="M28" s="6"/>
      <c r="N28" s="6"/>
      <c r="Q28" s="3">
        <f t="shared" si="0"/>
        <v>-73.0105425306455</v>
      </c>
      <c r="R28" s="3">
        <f t="shared" si="1"/>
        <v>12.4235266532142</v>
      </c>
    </row>
    <row r="29" spans="1:18">
      <c r="A29" s="3">
        <v>2</v>
      </c>
      <c r="B29" s="6">
        <v>-69.8348187947769</v>
      </c>
      <c r="C29" s="6">
        <v>-64.9355077861626</v>
      </c>
      <c r="D29" s="6">
        <v>-56.951</v>
      </c>
      <c r="E29" s="6">
        <v>-81.5</v>
      </c>
      <c r="F29" s="6"/>
      <c r="G29" s="6"/>
      <c r="H29" s="6"/>
      <c r="I29" s="6"/>
      <c r="J29" s="6"/>
      <c r="K29" s="6"/>
      <c r="L29" s="6"/>
      <c r="M29" s="6"/>
      <c r="N29" s="6"/>
      <c r="Q29" s="3">
        <f t="shared" si="0"/>
        <v>-68.3053316452349</v>
      </c>
      <c r="R29" s="3">
        <f t="shared" si="1"/>
        <v>10.2748100369141</v>
      </c>
    </row>
    <row r="30" spans="1:18">
      <c r="A30" s="3">
        <v>3</v>
      </c>
      <c r="B30" s="6">
        <v>-66.444496005912</v>
      </c>
      <c r="C30" s="6">
        <v>-63.8992466087216</v>
      </c>
      <c r="D30" s="6">
        <v>-55.742</v>
      </c>
      <c r="E30" s="6">
        <v>-79.96</v>
      </c>
      <c r="F30" s="6"/>
      <c r="G30" s="6"/>
      <c r="H30" s="6"/>
      <c r="I30" s="6"/>
      <c r="J30" s="6"/>
      <c r="K30" s="6"/>
      <c r="L30" s="6"/>
      <c r="M30" s="6"/>
      <c r="N30" s="6"/>
      <c r="Q30" s="3">
        <f t="shared" si="0"/>
        <v>-66.5114356536584</v>
      </c>
      <c r="R30" s="3">
        <f t="shared" si="1"/>
        <v>10.0610244640545</v>
      </c>
    </row>
    <row r="31" spans="1:18">
      <c r="A31" s="3">
        <v>4</v>
      </c>
      <c r="B31" s="6">
        <v>-64.2850615316646</v>
      </c>
      <c r="C31" s="6">
        <v>-63.1349584107344</v>
      </c>
      <c r="D31" s="6">
        <v>-54.784</v>
      </c>
      <c r="E31" s="6">
        <v>-78.07</v>
      </c>
      <c r="F31" s="6"/>
      <c r="G31" s="6"/>
      <c r="H31" s="6"/>
      <c r="I31" s="6"/>
      <c r="J31" s="6"/>
      <c r="K31" s="6"/>
      <c r="L31" s="6"/>
      <c r="M31" s="6"/>
      <c r="N31" s="6"/>
      <c r="Q31" s="3">
        <f t="shared" si="0"/>
        <v>-65.0685049855998</v>
      </c>
      <c r="R31" s="3">
        <f t="shared" si="1"/>
        <v>9.64645533189926</v>
      </c>
    </row>
    <row r="32" spans="1:18">
      <c r="A32" s="3">
        <v>5</v>
      </c>
      <c r="B32" s="6">
        <v>-62.5801452170908</v>
      </c>
      <c r="C32" s="6">
        <v>-62.4487063390302</v>
      </c>
      <c r="D32" s="6">
        <v>-53.99</v>
      </c>
      <c r="E32" s="6">
        <v>-76.59</v>
      </c>
      <c r="F32" s="6"/>
      <c r="G32" s="6"/>
      <c r="H32" s="6"/>
      <c r="I32" s="6"/>
      <c r="J32" s="6"/>
      <c r="K32" s="6"/>
      <c r="L32" s="6"/>
      <c r="M32" s="6"/>
      <c r="N32" s="6"/>
      <c r="Q32" s="3">
        <f t="shared" si="0"/>
        <v>-63.9022128890303</v>
      </c>
      <c r="R32" s="3">
        <f t="shared" si="1"/>
        <v>9.3646934520184</v>
      </c>
    </row>
    <row r="33" spans="1:18">
      <c r="A33" s="3">
        <v>6</v>
      </c>
      <c r="B33" s="6">
        <v>-61.3087692733826</v>
      </c>
      <c r="C33" s="6">
        <v>-61.822352015748</v>
      </c>
      <c r="D33" s="6">
        <v>-53.278</v>
      </c>
      <c r="E33" s="6">
        <v>-75.68</v>
      </c>
      <c r="F33" s="6"/>
      <c r="G33" s="6"/>
      <c r="H33" s="6"/>
      <c r="I33" s="6"/>
      <c r="J33" s="6"/>
      <c r="K33" s="6"/>
      <c r="L33" s="6"/>
      <c r="M33" s="6"/>
      <c r="N33" s="6"/>
      <c r="Q33" s="3">
        <f t="shared" si="0"/>
        <v>-63.0222803222827</v>
      </c>
      <c r="R33" s="3">
        <f t="shared" si="1"/>
        <v>9.30134066491535</v>
      </c>
    </row>
    <row r="34" spans="1:18">
      <c r="A34" s="3">
        <v>7</v>
      </c>
      <c r="B34" s="6">
        <v>-60.1462078125559</v>
      </c>
      <c r="C34" s="6">
        <v>-61.3030641805455</v>
      </c>
      <c r="D34" s="6">
        <v>-52.555</v>
      </c>
      <c r="E34" s="6">
        <v>-74.74</v>
      </c>
      <c r="F34" s="6"/>
      <c r="G34" s="6"/>
      <c r="H34" s="6"/>
      <c r="I34" s="6"/>
      <c r="J34" s="6"/>
      <c r="K34" s="6"/>
      <c r="L34" s="6"/>
      <c r="M34" s="6"/>
      <c r="N34" s="6"/>
      <c r="Q34" s="3">
        <f t="shared" si="0"/>
        <v>-62.1860679982753</v>
      </c>
      <c r="R34" s="3">
        <f t="shared" si="1"/>
        <v>9.22495537135979</v>
      </c>
    </row>
    <row r="35" spans="1:18">
      <c r="A35" s="3">
        <v>8</v>
      </c>
      <c r="B35" s="6">
        <v>-59.0446155877307</v>
      </c>
      <c r="C35" s="6">
        <v>-60.7976212530143</v>
      </c>
      <c r="D35" s="6">
        <v>-51.979</v>
      </c>
      <c r="E35" s="6">
        <v>-73.85</v>
      </c>
      <c r="F35" s="6"/>
      <c r="G35" s="6"/>
      <c r="H35" s="6"/>
      <c r="I35" s="6"/>
      <c r="J35" s="6"/>
      <c r="K35" s="6"/>
      <c r="L35" s="6"/>
      <c r="M35" s="6"/>
      <c r="N35" s="6"/>
      <c r="Q35" s="3">
        <f t="shared" si="0"/>
        <v>-61.4178092101862</v>
      </c>
      <c r="R35" s="3">
        <f t="shared" si="1"/>
        <v>9.12263061864125</v>
      </c>
    </row>
    <row r="36" spans="1:18">
      <c r="A36" s="3">
        <v>9</v>
      </c>
      <c r="B36" s="6">
        <v>-57.9901489267643</v>
      </c>
      <c r="C36" s="6">
        <v>-60.3376898620849</v>
      </c>
      <c r="D36" s="6">
        <v>-51.448</v>
      </c>
      <c r="E36" s="6">
        <v>-72.96</v>
      </c>
      <c r="F36" s="6"/>
      <c r="G36" s="6"/>
      <c r="H36" s="6"/>
      <c r="I36" s="6"/>
      <c r="J36" s="6"/>
      <c r="K36" s="6"/>
      <c r="L36" s="6"/>
      <c r="M36" s="6"/>
      <c r="N36" s="6"/>
      <c r="Q36" s="3">
        <f t="shared" si="0"/>
        <v>-60.6839596972123</v>
      </c>
      <c r="R36" s="3">
        <f t="shared" si="1"/>
        <v>9.00704606238729</v>
      </c>
    </row>
    <row r="37" spans="1:18">
      <c r="A37" s="3">
        <v>10</v>
      </c>
      <c r="B37" s="6">
        <v>-57.308182742595</v>
      </c>
      <c r="C37" s="6">
        <v>-59.8624790708372</v>
      </c>
      <c r="D37" s="6">
        <v>-50.954</v>
      </c>
      <c r="E37" s="6">
        <v>-72.24</v>
      </c>
      <c r="F37" s="6"/>
      <c r="G37" s="6"/>
      <c r="H37" s="6"/>
      <c r="I37" s="6"/>
      <c r="J37" s="6"/>
      <c r="K37" s="6"/>
      <c r="L37" s="6"/>
      <c r="M37" s="6"/>
      <c r="N37" s="6"/>
      <c r="Q37" s="3">
        <f t="shared" si="0"/>
        <v>-60.091165453358</v>
      </c>
      <c r="R37" s="3">
        <f t="shared" si="1"/>
        <v>8.92336378267147</v>
      </c>
    </row>
    <row r="38" spans="1:18">
      <c r="A38" s="3">
        <v>11</v>
      </c>
      <c r="B38" s="6">
        <v>-56.5370598389198</v>
      </c>
      <c r="C38" s="6">
        <v>-59.4148295925923</v>
      </c>
      <c r="D38" s="6">
        <v>-50.379</v>
      </c>
      <c r="E38" s="6">
        <v>-71.46</v>
      </c>
      <c r="F38" s="6"/>
      <c r="G38" s="6"/>
      <c r="H38" s="6"/>
      <c r="I38" s="6"/>
      <c r="J38" s="6"/>
      <c r="K38" s="6"/>
      <c r="L38" s="6"/>
      <c r="M38" s="6"/>
      <c r="N38" s="6"/>
      <c r="Q38" s="3">
        <f t="shared" si="0"/>
        <v>-59.447722357878</v>
      </c>
      <c r="R38" s="3">
        <f t="shared" si="1"/>
        <v>8.85079238616474</v>
      </c>
    </row>
    <row r="39" spans="1:18">
      <c r="A39" s="3">
        <v>12</v>
      </c>
      <c r="B39" s="6">
        <v>-55.8118614826461</v>
      </c>
      <c r="C39" s="6">
        <v>-59.0343646377646</v>
      </c>
      <c r="D39" s="6">
        <v>-49.972</v>
      </c>
      <c r="E39" s="6">
        <v>-70.75</v>
      </c>
      <c r="F39" s="6"/>
      <c r="G39" s="6"/>
      <c r="H39" s="6"/>
      <c r="I39" s="6"/>
      <c r="J39" s="6"/>
      <c r="K39" s="6"/>
      <c r="L39" s="6"/>
      <c r="M39" s="6"/>
      <c r="N39" s="6"/>
      <c r="Q39" s="3">
        <f t="shared" si="0"/>
        <v>-58.8920565301027</v>
      </c>
      <c r="R39" s="3">
        <f t="shared" si="1"/>
        <v>8.74997304688021</v>
      </c>
    </row>
    <row r="40" spans="1:18">
      <c r="A40" s="3">
        <v>13</v>
      </c>
      <c r="B40" s="6">
        <v>-55.189765505973</v>
      </c>
      <c r="C40" s="6">
        <v>-58.6091380945293</v>
      </c>
      <c r="D40" s="6">
        <v>-49.577</v>
      </c>
      <c r="E40" s="6">
        <v>-70.13</v>
      </c>
      <c r="F40" s="6"/>
      <c r="G40" s="6"/>
      <c r="H40" s="6"/>
      <c r="I40" s="6"/>
      <c r="J40" s="6"/>
      <c r="K40" s="6"/>
      <c r="L40" s="6"/>
      <c r="M40" s="6"/>
      <c r="N40" s="6"/>
      <c r="Q40" s="3">
        <f t="shared" si="0"/>
        <v>-58.3764759001256</v>
      </c>
      <c r="R40" s="3">
        <f t="shared" si="1"/>
        <v>8.67535512656638</v>
      </c>
    </row>
    <row r="41" spans="1:18">
      <c r="A41" s="3">
        <v>14</v>
      </c>
      <c r="B41" s="6">
        <v>-54.5523983534303</v>
      </c>
      <c r="C41" s="6">
        <v>-58.2218947990419</v>
      </c>
      <c r="D41" s="6">
        <v>-49.122</v>
      </c>
      <c r="E41" s="6">
        <v>-69.55</v>
      </c>
      <c r="F41" s="6"/>
      <c r="G41" s="6"/>
      <c r="H41" s="6"/>
      <c r="I41" s="6"/>
      <c r="J41" s="6"/>
      <c r="K41" s="6"/>
      <c r="L41" s="6"/>
      <c r="M41" s="6"/>
      <c r="N41" s="6"/>
      <c r="Q41" s="3">
        <f t="shared" si="0"/>
        <v>-57.8615732881181</v>
      </c>
      <c r="R41" s="3">
        <f t="shared" si="1"/>
        <v>8.64252915523034</v>
      </c>
    </row>
    <row r="42" spans="1:18">
      <c r="A42" s="3">
        <v>15</v>
      </c>
      <c r="B42" s="6">
        <v>-53.8950660295031</v>
      </c>
      <c r="C42" s="6">
        <v>-57.8290990395485</v>
      </c>
      <c r="D42" s="6">
        <v>-48.709</v>
      </c>
      <c r="E42" s="6">
        <v>-68.99</v>
      </c>
      <c r="F42" s="6"/>
      <c r="G42" s="6"/>
      <c r="H42" s="6"/>
      <c r="I42" s="6"/>
      <c r="J42" s="6"/>
      <c r="K42" s="6"/>
      <c r="L42" s="6"/>
      <c r="M42" s="6"/>
      <c r="N42" s="6"/>
      <c r="Q42" s="3">
        <f t="shared" si="0"/>
        <v>-57.3557912672629</v>
      </c>
      <c r="R42" s="3">
        <f t="shared" si="1"/>
        <v>8.60857037056838</v>
      </c>
    </row>
    <row r="43" spans="1:18">
      <c r="A43" s="3">
        <v>16</v>
      </c>
      <c r="B43" s="6">
        <v>-53.3093288696661</v>
      </c>
      <c r="C43" s="6">
        <v>-57.4572276138192</v>
      </c>
      <c r="D43" s="6">
        <v>-48.353</v>
      </c>
      <c r="E43" s="6">
        <v>-68.39</v>
      </c>
      <c r="F43" s="6"/>
      <c r="G43" s="6"/>
      <c r="H43" s="6"/>
      <c r="I43" s="6"/>
      <c r="J43" s="6"/>
      <c r="K43" s="6"/>
      <c r="L43" s="6"/>
      <c r="M43" s="6"/>
      <c r="N43" s="6"/>
      <c r="Q43" s="3">
        <f t="shared" si="0"/>
        <v>-56.8773891208713</v>
      </c>
      <c r="R43" s="3">
        <f t="shared" si="1"/>
        <v>8.52980433094057</v>
      </c>
    </row>
    <row r="44" spans="1:18">
      <c r="A44" s="3">
        <v>17</v>
      </c>
      <c r="B44" s="6">
        <v>-52.7361361709892</v>
      </c>
      <c r="C44" s="6">
        <v>-57.0640119854595</v>
      </c>
      <c r="D44" s="6">
        <v>-47.972</v>
      </c>
      <c r="E44" s="6">
        <v>-67.91</v>
      </c>
      <c r="F44" s="6"/>
      <c r="G44" s="6"/>
      <c r="H44" s="6"/>
      <c r="I44" s="6"/>
      <c r="J44" s="6"/>
      <c r="K44" s="6"/>
      <c r="L44" s="6"/>
      <c r="M44" s="6"/>
      <c r="N44" s="6"/>
      <c r="Q44" s="3">
        <f t="shared" si="0"/>
        <v>-56.4205370391122</v>
      </c>
      <c r="R44" s="3">
        <f t="shared" si="1"/>
        <v>8.51223446956329</v>
      </c>
    </row>
    <row r="45" spans="1:18">
      <c r="A45" s="3">
        <v>18</v>
      </c>
      <c r="B45" s="6">
        <v>-52.1529364636138</v>
      </c>
      <c r="C45" s="6">
        <v>-56.692001130441</v>
      </c>
      <c r="D45" s="6">
        <v>-47.616</v>
      </c>
      <c r="E45" s="6">
        <v>-67.4</v>
      </c>
      <c r="F45" s="6"/>
      <c r="G45" s="6"/>
      <c r="H45" s="6"/>
      <c r="I45" s="6"/>
      <c r="J45" s="6"/>
      <c r="K45" s="6"/>
      <c r="L45" s="6"/>
      <c r="M45" s="6"/>
      <c r="N45" s="6"/>
      <c r="Q45" s="3">
        <f t="shared" si="0"/>
        <v>-55.9652343985137</v>
      </c>
      <c r="R45" s="3">
        <f t="shared" si="1"/>
        <v>8.47595392525895</v>
      </c>
    </row>
    <row r="46" spans="1:18">
      <c r="A46" s="3">
        <v>19</v>
      </c>
      <c r="B46" s="6">
        <v>-51.5955172518757</v>
      </c>
      <c r="C46" s="6">
        <v>-56.3381458178727</v>
      </c>
      <c r="D46" s="6">
        <v>-47.263</v>
      </c>
      <c r="E46" s="6">
        <v>-67.07</v>
      </c>
      <c r="F46" s="6"/>
      <c r="G46" s="6"/>
      <c r="H46" s="6"/>
      <c r="I46" s="6"/>
      <c r="J46" s="6"/>
      <c r="K46" s="6"/>
      <c r="L46" s="6"/>
      <c r="M46" s="6"/>
      <c r="N46" s="6"/>
      <c r="Q46" s="3">
        <f t="shared" si="0"/>
        <v>-55.5666657674371</v>
      </c>
      <c r="R46" s="3">
        <f t="shared" si="1"/>
        <v>8.51748722030593</v>
      </c>
    </row>
    <row r="47" spans="1:18">
      <c r="A47" s="3">
        <v>20</v>
      </c>
      <c r="B47" s="6">
        <v>-51.0820961006289</v>
      </c>
      <c r="C47" s="6">
        <v>-55.9705688768301</v>
      </c>
      <c r="D47" s="6">
        <v>-46.84</v>
      </c>
      <c r="E47" s="6">
        <v>-66.62</v>
      </c>
      <c r="F47" s="6"/>
      <c r="G47" s="6"/>
      <c r="H47" s="6"/>
      <c r="I47" s="6"/>
      <c r="J47" s="6"/>
      <c r="K47" s="6"/>
      <c r="L47" s="6"/>
      <c r="M47" s="6"/>
      <c r="N47" s="6"/>
      <c r="Q47" s="3">
        <f t="shared" si="0"/>
        <v>-55.1281662443648</v>
      </c>
      <c r="R47" s="3">
        <f t="shared" si="1"/>
        <v>8.52127276417869</v>
      </c>
    </row>
    <row r="48" spans="1:18">
      <c r="A48" s="3">
        <v>21</v>
      </c>
      <c r="B48" s="6">
        <v>-50.6114044386198</v>
      </c>
      <c r="C48" s="6">
        <v>-55.6082312439657</v>
      </c>
      <c r="D48" s="6">
        <v>-46.46</v>
      </c>
      <c r="E48" s="6">
        <v>-66.22</v>
      </c>
      <c r="F48" s="6"/>
      <c r="G48" s="6"/>
      <c r="H48" s="6"/>
      <c r="I48" s="6"/>
      <c r="J48" s="6"/>
      <c r="K48" s="6"/>
      <c r="L48" s="6"/>
      <c r="M48" s="6"/>
      <c r="N48" s="6"/>
      <c r="Q48" s="3">
        <f t="shared" si="0"/>
        <v>-54.7249089206464</v>
      </c>
      <c r="R48" s="3">
        <f t="shared" si="1"/>
        <v>8.52734847104191</v>
      </c>
    </row>
    <row r="49" spans="1:18">
      <c r="A49" s="3">
        <v>22</v>
      </c>
      <c r="B49" s="6">
        <v>-50.0680149392266</v>
      </c>
      <c r="C49" s="6">
        <v>-55.2739756519677</v>
      </c>
      <c r="D49" s="6">
        <v>-46.072</v>
      </c>
      <c r="E49" s="6">
        <v>-65.74</v>
      </c>
      <c r="F49" s="6"/>
      <c r="G49" s="6"/>
      <c r="H49" s="6"/>
      <c r="I49" s="6"/>
      <c r="J49" s="6"/>
      <c r="K49" s="6"/>
      <c r="L49" s="6"/>
      <c r="M49" s="6"/>
      <c r="N49" s="6"/>
      <c r="Q49" s="3">
        <f t="shared" si="0"/>
        <v>-54.2884976477986</v>
      </c>
      <c r="R49" s="3">
        <f t="shared" si="1"/>
        <v>8.51334992641578</v>
      </c>
    </row>
    <row r="50" spans="1:18">
      <c r="A50" s="3">
        <v>23</v>
      </c>
      <c r="B50" s="6">
        <v>-49.5337754706921</v>
      </c>
      <c r="C50" s="6">
        <v>-54.931473556949</v>
      </c>
      <c r="D50" s="6">
        <v>-45.718</v>
      </c>
      <c r="E50" s="6">
        <v>-65.34</v>
      </c>
      <c r="F50" s="6"/>
      <c r="G50" s="6"/>
      <c r="H50" s="6"/>
      <c r="I50" s="6"/>
      <c r="J50" s="6"/>
      <c r="K50" s="6"/>
      <c r="L50" s="6"/>
      <c r="M50" s="6"/>
      <c r="N50" s="6"/>
      <c r="Q50" s="3">
        <f t="shared" si="0"/>
        <v>-53.8808122569103</v>
      </c>
      <c r="R50" s="3">
        <f t="shared" si="1"/>
        <v>8.52340123153263</v>
      </c>
    </row>
    <row r="51" spans="1:18">
      <c r="A51" s="3">
        <v>24</v>
      </c>
      <c r="B51" s="6">
        <v>-49.0190393928061</v>
      </c>
      <c r="C51" s="6">
        <v>-54.5826834631583</v>
      </c>
      <c r="D51" s="6">
        <v>-45.311</v>
      </c>
      <c r="E51" s="6">
        <v>-64.89</v>
      </c>
      <c r="F51" s="6"/>
      <c r="G51" s="6"/>
      <c r="H51" s="6"/>
      <c r="I51" s="6"/>
      <c r="J51" s="6"/>
      <c r="K51" s="6"/>
      <c r="L51" s="6"/>
      <c r="M51" s="6"/>
      <c r="N51" s="6"/>
      <c r="Q51" s="3">
        <f t="shared" si="0"/>
        <v>-53.4506807139911</v>
      </c>
      <c r="R51" s="3">
        <f t="shared" si="1"/>
        <v>8.52512566626305</v>
      </c>
    </row>
    <row r="52" spans="1:18">
      <c r="A52" s="3">
        <v>25</v>
      </c>
      <c r="B52" s="6">
        <v>-48.5256637061958</v>
      </c>
      <c r="C52" s="6">
        <v>-54.2438923992484</v>
      </c>
      <c r="D52" s="6">
        <v>-44.924</v>
      </c>
      <c r="E52" s="6">
        <v>-64.42</v>
      </c>
      <c r="F52" s="6"/>
      <c r="G52" s="6"/>
      <c r="H52" s="6"/>
      <c r="I52" s="6"/>
      <c r="J52" s="6"/>
      <c r="K52" s="6"/>
      <c r="L52" s="6"/>
      <c r="M52" s="6"/>
      <c r="N52" s="6"/>
      <c r="Q52" s="3">
        <f t="shared" si="0"/>
        <v>-53.0283890263611</v>
      </c>
      <c r="R52" s="3">
        <f t="shared" si="1"/>
        <v>8.50885628475197</v>
      </c>
    </row>
    <row r="53" spans="1:18">
      <c r="A53" s="3">
        <v>26</v>
      </c>
      <c r="B53" s="6">
        <v>-48.0709907571473</v>
      </c>
      <c r="C53" s="6">
        <v>-53.9240670446633</v>
      </c>
      <c r="D53" s="6">
        <v>-44.602</v>
      </c>
      <c r="E53" s="6">
        <v>-64.03</v>
      </c>
      <c r="F53" s="6"/>
      <c r="G53" s="6"/>
      <c r="H53" s="6"/>
      <c r="I53" s="6"/>
      <c r="J53" s="6"/>
      <c r="K53" s="6"/>
      <c r="L53" s="6"/>
      <c r="M53" s="6"/>
      <c r="N53" s="6"/>
      <c r="Q53" s="3">
        <f t="shared" si="0"/>
        <v>-52.6567644504527</v>
      </c>
      <c r="R53" s="3">
        <f t="shared" si="1"/>
        <v>8.50225643479947</v>
      </c>
    </row>
    <row r="54" spans="1:18">
      <c r="A54" s="3">
        <v>27</v>
      </c>
      <c r="B54" s="6">
        <v>-47.660479502783</v>
      </c>
      <c r="C54" s="6">
        <v>-53.571339525878</v>
      </c>
      <c r="D54" s="6">
        <v>-44.279</v>
      </c>
      <c r="E54" s="6">
        <v>-63.52</v>
      </c>
      <c r="F54" s="6"/>
      <c r="G54" s="6"/>
      <c r="H54" s="6"/>
      <c r="I54" s="6"/>
      <c r="J54" s="6"/>
      <c r="K54" s="6"/>
      <c r="L54" s="6"/>
      <c r="M54" s="6"/>
      <c r="N54" s="6"/>
      <c r="Q54" s="3">
        <f t="shared" si="0"/>
        <v>-52.2577047571652</v>
      </c>
      <c r="R54" s="3">
        <f t="shared" si="1"/>
        <v>8.43325046238381</v>
      </c>
    </row>
    <row r="55" spans="1:18">
      <c r="A55" s="3">
        <v>28</v>
      </c>
      <c r="B55" s="6">
        <v>-47.1652696920887</v>
      </c>
      <c r="C55" s="6">
        <v>-53.2366902613555</v>
      </c>
      <c r="D55" s="6">
        <v>-43.937</v>
      </c>
      <c r="E55" s="6">
        <v>-63.11</v>
      </c>
      <c r="F55" s="6"/>
      <c r="G55" s="6"/>
      <c r="H55" s="6"/>
      <c r="I55" s="6"/>
      <c r="J55" s="6"/>
      <c r="K55" s="6"/>
      <c r="L55" s="6"/>
      <c r="M55" s="6"/>
      <c r="N55" s="6"/>
      <c r="Q55" s="3">
        <f t="shared" si="0"/>
        <v>-51.862239988361</v>
      </c>
      <c r="R55" s="3">
        <f t="shared" si="1"/>
        <v>8.43153164554621</v>
      </c>
    </row>
    <row r="56" spans="1:18">
      <c r="A56" s="3">
        <v>29</v>
      </c>
      <c r="B56" s="6">
        <v>-46.6857646364757</v>
      </c>
      <c r="C56" s="6">
        <v>-52.9179584235012</v>
      </c>
      <c r="D56" s="6">
        <v>-43.631</v>
      </c>
      <c r="E56" s="6">
        <v>-62.74</v>
      </c>
      <c r="F56" s="6"/>
      <c r="G56" s="6"/>
      <c r="H56" s="6"/>
      <c r="I56" s="6"/>
      <c r="J56" s="6"/>
      <c r="K56" s="6"/>
      <c r="L56" s="6"/>
      <c r="M56" s="6"/>
      <c r="N56" s="6"/>
      <c r="Q56" s="3">
        <f t="shared" si="0"/>
        <v>-51.4936807649942</v>
      </c>
      <c r="R56" s="3">
        <f t="shared" si="1"/>
        <v>8.43496827686707</v>
      </c>
    </row>
    <row r="57" spans="1:18">
      <c r="A57" s="3">
        <v>30</v>
      </c>
      <c r="B57" s="6">
        <v>-46.2326298615207</v>
      </c>
      <c r="C57" s="6">
        <v>-52.5797914162136</v>
      </c>
      <c r="D57" s="6">
        <v>-43.315</v>
      </c>
      <c r="E57" s="6">
        <v>-62.25</v>
      </c>
      <c r="F57" s="6"/>
      <c r="G57" s="6"/>
      <c r="H57" s="6"/>
      <c r="I57" s="6"/>
      <c r="J57" s="6"/>
      <c r="K57" s="6"/>
      <c r="L57" s="6"/>
      <c r="M57" s="6"/>
      <c r="N57" s="6"/>
      <c r="Q57" s="3">
        <f t="shared" si="0"/>
        <v>-51.0943553194336</v>
      </c>
      <c r="R57" s="3">
        <f t="shared" si="1"/>
        <v>8.38271380581864</v>
      </c>
    </row>
    <row r="58" spans="1:18">
      <c r="A58" s="3">
        <v>31</v>
      </c>
      <c r="B58" s="6">
        <v>-45.7688969945981</v>
      </c>
      <c r="C58" s="6">
        <v>-52.2427613181289</v>
      </c>
      <c r="D58" s="6">
        <v>-42.913</v>
      </c>
      <c r="E58" s="6">
        <v>-61.84</v>
      </c>
      <c r="F58" s="6"/>
      <c r="G58" s="6"/>
      <c r="H58" s="6"/>
      <c r="I58" s="6"/>
      <c r="J58" s="6"/>
      <c r="K58" s="6"/>
      <c r="L58" s="6"/>
      <c r="M58" s="6"/>
      <c r="N58" s="6"/>
      <c r="Q58" s="3">
        <f t="shared" si="0"/>
        <v>-50.6911645781817</v>
      </c>
      <c r="R58" s="3">
        <f t="shared" si="1"/>
        <v>8.39508876418994</v>
      </c>
    </row>
    <row r="59" spans="1:18">
      <c r="A59" s="3">
        <v>32</v>
      </c>
      <c r="B59" s="6">
        <v>-45.3138419861021</v>
      </c>
      <c r="C59" s="6">
        <v>-51.9014580669466</v>
      </c>
      <c r="D59" s="6">
        <v>-42.526</v>
      </c>
      <c r="E59" s="6">
        <v>-61.5</v>
      </c>
      <c r="F59" s="6"/>
      <c r="G59" s="6"/>
      <c r="H59" s="6"/>
      <c r="I59" s="6"/>
      <c r="J59" s="6"/>
      <c r="K59" s="6"/>
      <c r="L59" s="6"/>
      <c r="M59" s="6"/>
      <c r="N59" s="6"/>
      <c r="Q59" s="3">
        <f t="shared" si="0"/>
        <v>-50.3103250132622</v>
      </c>
      <c r="R59" s="3">
        <f t="shared" si="1"/>
        <v>8.43210312350267</v>
      </c>
    </row>
    <row r="60" spans="1:18">
      <c r="A60" s="3">
        <v>33</v>
      </c>
      <c r="B60" s="6">
        <v>-44.8812099078647</v>
      </c>
      <c r="C60" s="6">
        <v>-51.5730862441645</v>
      </c>
      <c r="D60" s="6">
        <v>-42.168</v>
      </c>
      <c r="E60" s="6">
        <v>-61.18</v>
      </c>
      <c r="F60" s="6"/>
      <c r="G60" s="6"/>
      <c r="H60" s="6"/>
      <c r="I60" s="6"/>
      <c r="J60" s="6"/>
      <c r="K60" s="6"/>
      <c r="L60" s="6"/>
      <c r="M60" s="6"/>
      <c r="N60" s="6"/>
      <c r="Q60" s="3">
        <f t="shared" si="0"/>
        <v>-49.9505740380073</v>
      </c>
      <c r="R60" s="3">
        <f t="shared" si="1"/>
        <v>8.46560619282606</v>
      </c>
    </row>
    <row r="61" spans="1:18">
      <c r="A61" s="3">
        <v>34</v>
      </c>
      <c r="B61" s="6">
        <v>-44.4551168783366</v>
      </c>
      <c r="C61" s="6">
        <v>-51.2260897356864</v>
      </c>
      <c r="D61" s="6">
        <v>-41.823</v>
      </c>
      <c r="E61" s="6">
        <v>-60.8</v>
      </c>
      <c r="F61" s="6"/>
      <c r="G61" s="6"/>
      <c r="H61" s="6"/>
      <c r="I61" s="6"/>
      <c r="J61" s="6"/>
      <c r="K61" s="6"/>
      <c r="L61" s="6"/>
      <c r="M61" s="6"/>
      <c r="N61" s="6"/>
      <c r="Q61" s="3">
        <f t="shared" si="0"/>
        <v>-49.5760516535058</v>
      </c>
      <c r="R61" s="3">
        <f t="shared" si="1"/>
        <v>8.46627476266628</v>
      </c>
    </row>
    <row r="62" spans="1:18">
      <c r="A62" s="3">
        <v>35</v>
      </c>
      <c r="B62" s="6">
        <v>-44.0371277734735</v>
      </c>
      <c r="C62" s="6">
        <v>-50.8970747011212</v>
      </c>
      <c r="D62" s="6">
        <v>-41.502</v>
      </c>
      <c r="E62" s="6">
        <v>-60.43</v>
      </c>
      <c r="F62" s="6"/>
      <c r="G62" s="6"/>
      <c r="H62" s="6"/>
      <c r="I62" s="6"/>
      <c r="J62" s="6"/>
      <c r="K62" s="6"/>
      <c r="L62" s="6"/>
      <c r="M62" s="6"/>
      <c r="N62" s="6"/>
      <c r="Q62" s="3">
        <f t="shared" si="0"/>
        <v>-49.2165506186487</v>
      </c>
      <c r="R62" s="3">
        <f t="shared" si="1"/>
        <v>8.46377221804229</v>
      </c>
    </row>
    <row r="63" spans="1:18">
      <c r="A63" s="3">
        <v>36</v>
      </c>
      <c r="B63" s="6">
        <v>-43.5897688730125</v>
      </c>
      <c r="C63" s="6">
        <v>-50.549637913865</v>
      </c>
      <c r="D63" s="6">
        <v>-41.218</v>
      </c>
      <c r="E63" s="6">
        <v>-60.09</v>
      </c>
      <c r="F63" s="6"/>
      <c r="G63" s="6"/>
      <c r="H63" s="6"/>
      <c r="I63" s="6"/>
      <c r="J63" s="6"/>
      <c r="K63" s="6"/>
      <c r="L63" s="6"/>
      <c r="M63" s="6"/>
      <c r="N63" s="6"/>
      <c r="Q63" s="3">
        <f t="shared" si="0"/>
        <v>-48.8618516967194</v>
      </c>
      <c r="R63" s="3">
        <f t="shared" si="1"/>
        <v>8.46843674469526</v>
      </c>
    </row>
    <row r="64" spans="1:18">
      <c r="A64" s="3">
        <v>37</v>
      </c>
      <c r="B64" s="6">
        <v>-43.1211545386433</v>
      </c>
      <c r="C64" s="6">
        <v>-50.2171903100088</v>
      </c>
      <c r="D64" s="6">
        <v>-40.895</v>
      </c>
      <c r="E64" s="6">
        <v>-59.72</v>
      </c>
      <c r="F64" s="6"/>
      <c r="G64" s="6"/>
      <c r="H64" s="6"/>
      <c r="I64" s="6"/>
      <c r="J64" s="6"/>
      <c r="K64" s="6"/>
      <c r="L64" s="6"/>
      <c r="M64" s="6"/>
      <c r="N64" s="6"/>
      <c r="Q64" s="3">
        <f t="shared" si="0"/>
        <v>-48.488336212163</v>
      </c>
      <c r="R64" s="3">
        <f t="shared" si="1"/>
        <v>8.47751146430284</v>
      </c>
    </row>
    <row r="65" spans="1:18">
      <c r="A65" s="3">
        <v>38</v>
      </c>
      <c r="B65" s="6">
        <v>-42.6808236595681</v>
      </c>
      <c r="C65" s="6">
        <v>-49.8673039384052</v>
      </c>
      <c r="D65" s="6">
        <v>-40.619</v>
      </c>
      <c r="E65" s="6">
        <v>-59.34</v>
      </c>
      <c r="F65" s="6"/>
      <c r="G65" s="6"/>
      <c r="H65" s="6"/>
      <c r="I65" s="6"/>
      <c r="J65" s="6"/>
      <c r="K65" s="6"/>
      <c r="L65" s="6"/>
      <c r="M65" s="6"/>
      <c r="N65" s="6"/>
      <c r="Q65" s="3">
        <f t="shared" si="0"/>
        <v>-48.1267818994933</v>
      </c>
      <c r="R65" s="3">
        <f t="shared" si="1"/>
        <v>8.46149961765714</v>
      </c>
    </row>
    <row r="66" spans="1:18">
      <c r="A66" s="3">
        <v>39</v>
      </c>
      <c r="B66" s="6">
        <v>-42.1934986390901</v>
      </c>
      <c r="C66" s="6">
        <v>-49.5228689301253</v>
      </c>
      <c r="D66" s="6">
        <v>-40.307</v>
      </c>
      <c r="E66" s="6">
        <v>-58.93</v>
      </c>
      <c r="F66" s="6"/>
      <c r="G66" s="6"/>
      <c r="H66" s="6"/>
      <c r="I66" s="6"/>
      <c r="J66" s="6"/>
      <c r="K66" s="6"/>
      <c r="L66" s="6"/>
      <c r="M66" s="6"/>
      <c r="N66" s="6"/>
      <c r="Q66" s="3">
        <f t="shared" si="0"/>
        <v>-47.7383418923039</v>
      </c>
      <c r="R66" s="3">
        <f t="shared" si="1"/>
        <v>8.45395128468141</v>
      </c>
    </row>
    <row r="67" spans="1:18">
      <c r="A67" s="3">
        <v>40</v>
      </c>
      <c r="B67" s="6">
        <v>-41.7629738952939</v>
      </c>
      <c r="C67" s="6">
        <v>-49.2151046944658</v>
      </c>
      <c r="D67" s="6">
        <v>-40.005</v>
      </c>
      <c r="E67" s="6">
        <v>-58.5</v>
      </c>
      <c r="F67" s="6"/>
      <c r="G67" s="6"/>
      <c r="H67" s="6"/>
      <c r="I67" s="6"/>
      <c r="J67" s="6"/>
      <c r="K67" s="6"/>
      <c r="L67" s="6"/>
      <c r="M67" s="6"/>
      <c r="N67" s="6"/>
      <c r="Q67" s="3">
        <f t="shared" si="0"/>
        <v>-47.3707696474399</v>
      </c>
      <c r="R67" s="3">
        <f t="shared" si="1"/>
        <v>8.42542334649456</v>
      </c>
    </row>
    <row r="68" spans="1:18">
      <c r="A68" s="3">
        <v>41</v>
      </c>
      <c r="B68" s="6">
        <v>-41.3248146763214</v>
      </c>
      <c r="C68" s="6">
        <v>-48.8667420442478</v>
      </c>
      <c r="D68" s="6">
        <v>-39.723</v>
      </c>
      <c r="E68" s="6">
        <v>-58.16</v>
      </c>
      <c r="F68" s="6"/>
      <c r="G68" s="6"/>
      <c r="H68" s="6"/>
      <c r="I68" s="6"/>
      <c r="J68" s="6"/>
      <c r="K68" s="6"/>
      <c r="L68" s="6"/>
      <c r="M68" s="6"/>
      <c r="N68" s="6"/>
      <c r="Q68" s="3">
        <f t="shared" si="0"/>
        <v>-47.0186391801423</v>
      </c>
      <c r="R68" s="3">
        <f t="shared" si="1"/>
        <v>8.42993463085994</v>
      </c>
    </row>
    <row r="69" spans="1:18">
      <c r="A69" s="3">
        <v>42</v>
      </c>
      <c r="B69" s="6">
        <v>-40.8690286457447</v>
      </c>
      <c r="C69" s="6">
        <v>-48.51324489288</v>
      </c>
      <c r="D69" s="6">
        <v>-39.366</v>
      </c>
      <c r="E69" s="6">
        <v>-57.72</v>
      </c>
      <c r="F69" s="6"/>
      <c r="G69" s="6"/>
      <c r="H69" s="6"/>
      <c r="I69" s="6"/>
      <c r="J69" s="6"/>
      <c r="K69" s="6"/>
      <c r="L69" s="6"/>
      <c r="M69" s="6"/>
      <c r="N69" s="6"/>
      <c r="Q69" s="3">
        <f t="shared" si="0"/>
        <v>-46.6170683846562</v>
      </c>
      <c r="R69" s="3">
        <f t="shared" si="1"/>
        <v>8.41602695980325</v>
      </c>
    </row>
    <row r="70" spans="1:18">
      <c r="A70" s="3">
        <v>43</v>
      </c>
      <c r="B70" s="6">
        <v>-40.432655378472</v>
      </c>
      <c r="C70" s="6">
        <v>-48.1812147506313</v>
      </c>
      <c r="D70" s="6">
        <v>-39.087</v>
      </c>
      <c r="E70" s="6">
        <v>-57.36</v>
      </c>
      <c r="F70" s="6"/>
      <c r="G70" s="6"/>
      <c r="H70" s="6"/>
      <c r="I70" s="6"/>
      <c r="J70" s="6"/>
      <c r="K70" s="6"/>
      <c r="L70" s="6"/>
      <c r="M70" s="6"/>
      <c r="N70" s="6"/>
      <c r="Q70" s="3">
        <f t="shared" si="0"/>
        <v>-46.2652175322758</v>
      </c>
      <c r="R70" s="3">
        <f t="shared" si="1"/>
        <v>8.41250718802112</v>
      </c>
    </row>
    <row r="71" spans="1:18">
      <c r="A71" s="3">
        <v>44</v>
      </c>
      <c r="B71" s="6">
        <v>-39.9979462367254</v>
      </c>
      <c r="C71" s="6">
        <v>-47.8466799923038</v>
      </c>
      <c r="D71" s="6">
        <v>-38.712</v>
      </c>
      <c r="E71" s="6">
        <v>-56.99</v>
      </c>
      <c r="F71" s="6"/>
      <c r="G71" s="6"/>
      <c r="H71" s="6"/>
      <c r="I71" s="6"/>
      <c r="J71" s="6"/>
      <c r="K71" s="6"/>
      <c r="L71" s="6"/>
      <c r="M71" s="6"/>
      <c r="N71" s="6"/>
      <c r="Q71" s="3">
        <f t="shared" si="0"/>
        <v>-45.8866565572573</v>
      </c>
      <c r="R71" s="3">
        <f t="shared" si="1"/>
        <v>8.43165727930876</v>
      </c>
    </row>
    <row r="72" spans="1:18">
      <c r="A72" s="3">
        <v>45</v>
      </c>
      <c r="B72" s="6">
        <v>-39.5961647017197</v>
      </c>
      <c r="C72" s="6">
        <v>-47.5120800607268</v>
      </c>
      <c r="D72" s="6">
        <v>-38.428</v>
      </c>
      <c r="E72" s="6">
        <v>-56.62</v>
      </c>
      <c r="F72" s="6"/>
      <c r="G72" s="6"/>
      <c r="H72" s="6"/>
      <c r="I72" s="6"/>
      <c r="J72" s="6"/>
      <c r="K72" s="6"/>
      <c r="L72" s="6"/>
      <c r="M72" s="6"/>
      <c r="N72" s="6"/>
      <c r="Q72" s="3">
        <f t="shared" si="0"/>
        <v>-45.5390611906116</v>
      </c>
      <c r="R72" s="3">
        <f t="shared" si="1"/>
        <v>8.41754553088461</v>
      </c>
    </row>
    <row r="73" spans="1:18">
      <c r="A73" s="3">
        <v>46</v>
      </c>
      <c r="B73" s="6">
        <v>-39.197308881398</v>
      </c>
      <c r="C73" s="6">
        <v>-47.1802479731728</v>
      </c>
      <c r="D73" s="6">
        <v>-38.148</v>
      </c>
      <c r="E73" s="6">
        <v>-56.33</v>
      </c>
      <c r="F73" s="6"/>
      <c r="G73" s="6"/>
      <c r="H73" s="6"/>
      <c r="I73" s="6"/>
      <c r="J73" s="6"/>
      <c r="K73" s="6"/>
      <c r="L73" s="6"/>
      <c r="M73" s="6"/>
      <c r="N73" s="6"/>
      <c r="Q73" s="3">
        <f t="shared" si="0"/>
        <v>-45.2138892136427</v>
      </c>
      <c r="R73" s="3">
        <f t="shared" si="1"/>
        <v>8.43722930547658</v>
      </c>
    </row>
    <row r="74" spans="1:18">
      <c r="A74" s="3">
        <v>47</v>
      </c>
      <c r="B74" s="6">
        <v>-38.806802819973</v>
      </c>
      <c r="C74" s="6">
        <v>-46.828506922299</v>
      </c>
      <c r="D74" s="6">
        <v>-37.823</v>
      </c>
      <c r="E74" s="6">
        <v>-55.92</v>
      </c>
      <c r="F74" s="6"/>
      <c r="G74" s="6"/>
      <c r="H74" s="6"/>
      <c r="I74" s="6"/>
      <c r="J74" s="6"/>
      <c r="K74" s="6"/>
      <c r="L74" s="6"/>
      <c r="M74" s="6"/>
      <c r="N74" s="6"/>
      <c r="Q74" s="3">
        <f t="shared" si="0"/>
        <v>-44.844577435568</v>
      </c>
      <c r="R74" s="3">
        <f t="shared" si="1"/>
        <v>8.41344624557324</v>
      </c>
    </row>
    <row r="75" spans="1:18">
      <c r="A75" s="3">
        <v>48</v>
      </c>
      <c r="B75" s="6">
        <v>-38.4293578096479</v>
      </c>
      <c r="C75" s="6">
        <v>-46.4737064477361</v>
      </c>
      <c r="D75" s="6">
        <v>-37.51</v>
      </c>
      <c r="E75" s="6">
        <v>-55.56</v>
      </c>
      <c r="F75" s="6"/>
      <c r="G75" s="6"/>
      <c r="H75" s="6"/>
      <c r="I75" s="6"/>
      <c r="J75" s="6"/>
      <c r="K75" s="6"/>
      <c r="L75" s="6"/>
      <c r="M75" s="6"/>
      <c r="N75" s="6"/>
      <c r="Q75" s="3">
        <f t="shared" si="0"/>
        <v>-44.493266064346</v>
      </c>
      <c r="R75" s="3">
        <f t="shared" si="1"/>
        <v>8.40499320565975</v>
      </c>
    </row>
    <row r="76" spans="1:18">
      <c r="A76" s="3">
        <v>49</v>
      </c>
      <c r="B76" s="6">
        <v>-38.0279499110971</v>
      </c>
      <c r="C76" s="6">
        <v>-46.1053163255544</v>
      </c>
      <c r="D76" s="6">
        <v>-37.198</v>
      </c>
      <c r="E76" s="6">
        <v>-55.21</v>
      </c>
      <c r="F76" s="6"/>
      <c r="G76" s="6"/>
      <c r="H76" s="6"/>
      <c r="I76" s="6"/>
      <c r="J76" s="6"/>
      <c r="K76" s="6"/>
      <c r="L76" s="6"/>
      <c r="M76" s="6"/>
      <c r="N76" s="6"/>
      <c r="Q76" s="3">
        <f t="shared" si="0"/>
        <v>-44.1353165591629</v>
      </c>
      <c r="R76" s="3">
        <f t="shared" si="1"/>
        <v>8.40547045699557</v>
      </c>
    </row>
    <row r="77" spans="1:18">
      <c r="A77" s="3">
        <v>50</v>
      </c>
      <c r="B77" s="6">
        <v>-37.6324336973552</v>
      </c>
      <c r="C77" s="6">
        <v>-45.7565400940502</v>
      </c>
      <c r="D77" s="6">
        <v>-36.869</v>
      </c>
      <c r="E77" s="6">
        <v>-54.9</v>
      </c>
      <c r="F77" s="6"/>
      <c r="G77" s="6"/>
      <c r="H77" s="6"/>
      <c r="I77" s="6"/>
      <c r="J77" s="6"/>
      <c r="K77" s="6"/>
      <c r="L77" s="6"/>
      <c r="M77" s="6"/>
      <c r="N77" s="6"/>
      <c r="Q77" s="3">
        <f t="shared" si="0"/>
        <v>-43.7894934478513</v>
      </c>
      <c r="R77" s="3">
        <f t="shared" si="1"/>
        <v>8.42842893004766</v>
      </c>
    </row>
    <row r="78" spans="1:18">
      <c r="A78" s="3">
        <v>51</v>
      </c>
      <c r="B78" s="6">
        <v>-37.3083353524448</v>
      </c>
      <c r="C78" s="6">
        <v>-45.397041320639</v>
      </c>
      <c r="D78" s="6">
        <v>-36.55</v>
      </c>
      <c r="E78" s="6">
        <v>-54.47</v>
      </c>
      <c r="F78" s="6"/>
      <c r="G78" s="6"/>
      <c r="H78" s="6"/>
      <c r="I78" s="6"/>
      <c r="J78" s="6"/>
      <c r="K78" s="6"/>
      <c r="L78" s="6"/>
      <c r="M78" s="6"/>
      <c r="N78" s="6"/>
      <c r="Q78" s="3">
        <f t="shared" si="0"/>
        <v>-43.431344168271</v>
      </c>
      <c r="R78" s="3">
        <f t="shared" si="1"/>
        <v>8.37774875065042</v>
      </c>
    </row>
    <row r="79" spans="1:18">
      <c r="A79" s="3">
        <v>52</v>
      </c>
      <c r="B79" s="6">
        <v>-36.9190190566238</v>
      </c>
      <c r="C79" s="6">
        <v>-45.0445523413586</v>
      </c>
      <c r="D79" s="6">
        <v>-36.236</v>
      </c>
      <c r="E79" s="6">
        <v>-54.14</v>
      </c>
      <c r="F79" s="6"/>
      <c r="G79" s="6"/>
      <c r="H79" s="6"/>
      <c r="I79" s="6"/>
      <c r="J79" s="6"/>
      <c r="K79" s="6"/>
      <c r="L79" s="6"/>
      <c r="M79" s="6"/>
      <c r="N79" s="6"/>
      <c r="Q79" s="3">
        <f t="shared" si="0"/>
        <v>-43.0848928494956</v>
      </c>
      <c r="R79" s="3">
        <f t="shared" si="1"/>
        <v>8.3861193315041</v>
      </c>
    </row>
    <row r="80" spans="1:18">
      <c r="A80" s="3">
        <v>53</v>
      </c>
      <c r="B80" s="6">
        <v>-36.542596094342</v>
      </c>
      <c r="C80" s="6">
        <v>-44.7215409988018</v>
      </c>
      <c r="D80" s="6">
        <v>-35.974</v>
      </c>
      <c r="E80" s="6">
        <v>-53.78</v>
      </c>
      <c r="F80" s="6"/>
      <c r="G80" s="6"/>
      <c r="H80" s="6"/>
      <c r="I80" s="6"/>
      <c r="J80" s="6"/>
      <c r="K80" s="6"/>
      <c r="L80" s="6"/>
      <c r="M80" s="6"/>
      <c r="N80" s="6"/>
      <c r="Q80" s="3">
        <f t="shared" si="0"/>
        <v>-42.7545342732859</v>
      </c>
      <c r="R80" s="3">
        <f t="shared" si="1"/>
        <v>8.36647737341106</v>
      </c>
    </row>
    <row r="81" spans="1:18">
      <c r="A81" s="3">
        <v>54</v>
      </c>
      <c r="B81" s="6">
        <v>-36.1477505739424</v>
      </c>
      <c r="C81" s="6">
        <v>-44.3345655177325</v>
      </c>
      <c r="D81" s="6">
        <v>-35.653</v>
      </c>
      <c r="E81" s="6">
        <v>-53.42</v>
      </c>
      <c r="F81" s="6"/>
      <c r="G81" s="6"/>
      <c r="H81" s="6"/>
      <c r="I81" s="6"/>
      <c r="J81" s="6"/>
      <c r="K81" s="6"/>
      <c r="L81" s="6"/>
      <c r="M81" s="6"/>
      <c r="N81" s="6"/>
      <c r="Q81" s="3">
        <f t="shared" si="0"/>
        <v>-42.3888290229187</v>
      </c>
      <c r="R81" s="3">
        <f t="shared" si="1"/>
        <v>8.36251709445429</v>
      </c>
    </row>
    <row r="82" spans="1:18">
      <c r="A82" s="3">
        <v>55</v>
      </c>
      <c r="B82" s="6">
        <v>-35.6922872288578</v>
      </c>
      <c r="C82" s="6">
        <v>-43.9510955254565</v>
      </c>
      <c r="D82" s="6">
        <v>-35.336</v>
      </c>
      <c r="E82" s="6">
        <v>-52.96</v>
      </c>
      <c r="F82" s="6"/>
      <c r="G82" s="6"/>
      <c r="H82" s="6"/>
      <c r="I82" s="6"/>
      <c r="J82" s="6"/>
      <c r="K82" s="6"/>
      <c r="L82" s="6"/>
      <c r="M82" s="6"/>
      <c r="N82" s="6"/>
      <c r="Q82" s="3">
        <f t="shared" si="0"/>
        <v>-41.9848456885786</v>
      </c>
      <c r="R82" s="3">
        <f t="shared" si="1"/>
        <v>8.32913744113739</v>
      </c>
    </row>
    <row r="83" spans="1:18">
      <c r="A83" s="3">
        <v>56</v>
      </c>
      <c r="B83" s="6">
        <v>-35.3210533248546</v>
      </c>
      <c r="C83" s="6">
        <v>-43.5508563374697</v>
      </c>
      <c r="D83" s="6">
        <v>-35.015</v>
      </c>
      <c r="E83" s="6">
        <v>-52.56</v>
      </c>
      <c r="F83" s="6"/>
      <c r="G83" s="6"/>
      <c r="H83" s="6"/>
      <c r="I83" s="6"/>
      <c r="J83" s="6"/>
      <c r="K83" s="6"/>
      <c r="L83" s="6"/>
      <c r="M83" s="6"/>
      <c r="N83" s="6"/>
      <c r="Q83" s="3">
        <f t="shared" si="0"/>
        <v>-41.6117274155811</v>
      </c>
      <c r="R83" s="3">
        <f t="shared" si="1"/>
        <v>8.30088924291973</v>
      </c>
    </row>
    <row r="84" spans="1:18">
      <c r="A84" s="3">
        <v>57</v>
      </c>
      <c r="B84" s="6">
        <v>-34.9049478792857</v>
      </c>
      <c r="C84" s="6">
        <v>-43.1896081042768</v>
      </c>
      <c r="D84" s="6">
        <v>-34.674</v>
      </c>
      <c r="E84" s="6">
        <v>-52.02</v>
      </c>
      <c r="F84" s="6"/>
      <c r="G84" s="6"/>
      <c r="H84" s="6"/>
      <c r="I84" s="6"/>
      <c r="J84" s="6"/>
      <c r="K84" s="6"/>
      <c r="L84" s="6"/>
      <c r="M84" s="6"/>
      <c r="N84" s="6"/>
      <c r="Q84" s="3">
        <f t="shared" si="0"/>
        <v>-41.1971389958906</v>
      </c>
      <c r="R84" s="3">
        <f t="shared" si="1"/>
        <v>8.23098343394712</v>
      </c>
    </row>
    <row r="85" spans="1:18">
      <c r="A85" s="3">
        <v>58</v>
      </c>
      <c r="B85" s="6">
        <v>-34.5028532232814</v>
      </c>
      <c r="C85" s="6">
        <v>-42.8320486558021</v>
      </c>
      <c r="D85" s="6">
        <v>-34.347</v>
      </c>
      <c r="E85" s="6">
        <v>-51.58</v>
      </c>
      <c r="F85" s="6"/>
      <c r="G85" s="6"/>
      <c r="H85" s="6"/>
      <c r="I85" s="6"/>
      <c r="J85" s="6"/>
      <c r="K85" s="6"/>
      <c r="L85" s="6"/>
      <c r="M85" s="6"/>
      <c r="N85" s="6"/>
      <c r="Q85" s="3">
        <f t="shared" si="0"/>
        <v>-40.8154754697709</v>
      </c>
      <c r="R85" s="3">
        <f t="shared" si="1"/>
        <v>8.19820977015567</v>
      </c>
    </row>
    <row r="86" spans="1:18">
      <c r="A86" s="3">
        <v>59</v>
      </c>
      <c r="B86" s="6">
        <v>-34.0972380053025</v>
      </c>
      <c r="C86" s="6">
        <v>-42.4393814301309</v>
      </c>
      <c r="D86" s="6">
        <v>-33.981</v>
      </c>
      <c r="E86" s="6">
        <v>-51.09</v>
      </c>
      <c r="F86" s="6"/>
      <c r="G86" s="6"/>
      <c r="H86" s="6"/>
      <c r="I86" s="6"/>
      <c r="J86" s="6"/>
      <c r="K86" s="6"/>
      <c r="L86" s="6"/>
      <c r="M86" s="6"/>
      <c r="N86" s="6"/>
      <c r="Q86" s="3">
        <f t="shared" si="0"/>
        <v>-40.4019048588584</v>
      </c>
      <c r="R86" s="3">
        <f t="shared" si="1"/>
        <v>8.15196360527975</v>
      </c>
    </row>
    <row r="87" spans="1:18">
      <c r="A87" s="3">
        <v>60</v>
      </c>
      <c r="B87" s="6">
        <v>-33.7191068606763</v>
      </c>
      <c r="C87" s="6">
        <v>-42.0252308324398</v>
      </c>
      <c r="D87" s="6">
        <v>-33.666</v>
      </c>
      <c r="E87" s="6">
        <v>-50.63</v>
      </c>
      <c r="F87" s="6"/>
      <c r="G87" s="6"/>
      <c r="H87" s="6"/>
      <c r="I87" s="6"/>
      <c r="J87" s="6"/>
      <c r="K87" s="6"/>
      <c r="L87" s="6"/>
      <c r="M87" s="6"/>
      <c r="N87" s="6"/>
      <c r="Q87" s="3">
        <f t="shared" si="0"/>
        <v>-40.010084423279</v>
      </c>
      <c r="R87" s="3">
        <f t="shared" si="1"/>
        <v>8.09665008444639</v>
      </c>
    </row>
    <row r="88" spans="1:18">
      <c r="A88" s="3">
        <v>61</v>
      </c>
      <c r="B88" s="6">
        <v>-33.3295752312336</v>
      </c>
      <c r="C88" s="6">
        <v>-41.6246351284287</v>
      </c>
      <c r="D88" s="6">
        <v>-33.348</v>
      </c>
      <c r="E88" s="6">
        <v>-50.17</v>
      </c>
      <c r="F88" s="6"/>
      <c r="G88" s="6"/>
      <c r="H88" s="6"/>
      <c r="I88" s="6"/>
      <c r="J88" s="6"/>
      <c r="K88" s="6"/>
      <c r="L88" s="6"/>
      <c r="M88" s="6"/>
      <c r="N88" s="6"/>
      <c r="Q88" s="3">
        <f t="shared" si="0"/>
        <v>-39.6180525899156</v>
      </c>
      <c r="R88" s="3">
        <f t="shared" si="1"/>
        <v>8.04629261627192</v>
      </c>
    </row>
    <row r="89" spans="1:18">
      <c r="A89" s="3">
        <v>62</v>
      </c>
      <c r="B89" s="6">
        <v>-32.9140909275011</v>
      </c>
      <c r="C89" s="6">
        <v>-41.2124997531248</v>
      </c>
      <c r="D89" s="6">
        <v>-33.015</v>
      </c>
      <c r="E89" s="6">
        <v>-49.76</v>
      </c>
      <c r="F89" s="6"/>
      <c r="G89" s="6"/>
      <c r="H89" s="6"/>
      <c r="I89" s="6"/>
      <c r="J89" s="6"/>
      <c r="K89" s="6"/>
      <c r="L89" s="6"/>
      <c r="M89" s="6"/>
      <c r="N89" s="6"/>
      <c r="Q89" s="3">
        <f t="shared" si="0"/>
        <v>-39.2253976701565</v>
      </c>
      <c r="R89" s="3">
        <f t="shared" si="1"/>
        <v>8.02762009060911</v>
      </c>
    </row>
    <row r="90" spans="1:18">
      <c r="A90" s="3">
        <v>63</v>
      </c>
      <c r="B90" s="6">
        <v>-32.5041874652128</v>
      </c>
      <c r="C90" s="6">
        <v>-40.7986033381042</v>
      </c>
      <c r="D90" s="6">
        <v>-32.711</v>
      </c>
      <c r="E90" s="6">
        <v>-49.27</v>
      </c>
      <c r="F90" s="6"/>
      <c r="G90" s="6"/>
      <c r="H90" s="6"/>
      <c r="I90" s="6"/>
      <c r="J90" s="6"/>
      <c r="K90" s="6"/>
      <c r="L90" s="6"/>
      <c r="M90" s="6"/>
      <c r="N90" s="6"/>
      <c r="Q90" s="3">
        <f t="shared" si="0"/>
        <v>-38.8209477008292</v>
      </c>
      <c r="R90" s="3">
        <f t="shared" si="1"/>
        <v>7.96506406234095</v>
      </c>
    </row>
    <row r="91" spans="1:18">
      <c r="A91" s="3">
        <v>64</v>
      </c>
      <c r="B91" s="6">
        <v>-32.0932866960574</v>
      </c>
      <c r="C91" s="6">
        <v>-40.4051105237785</v>
      </c>
      <c r="D91" s="6">
        <v>-32.373</v>
      </c>
      <c r="E91" s="6">
        <v>-48.76</v>
      </c>
      <c r="F91" s="6"/>
      <c r="G91" s="6"/>
      <c r="H91" s="6"/>
      <c r="I91" s="6"/>
      <c r="J91" s="6"/>
      <c r="K91" s="6"/>
      <c r="L91" s="6"/>
      <c r="M91" s="6"/>
      <c r="N91" s="6"/>
      <c r="Q91" s="3">
        <f t="shared" ref="Q91:Q127" si="2">AVERAGE(B91:N91)</f>
        <v>-38.407849304959</v>
      </c>
      <c r="R91" s="3">
        <f t="shared" ref="R91:R127" si="3">STDEV(B91:N91)</f>
        <v>7.9046227711878</v>
      </c>
    </row>
    <row r="92" spans="1:18">
      <c r="A92" s="3">
        <v>65</v>
      </c>
      <c r="B92" s="6">
        <v>-31.694849601186</v>
      </c>
      <c r="C92" s="6">
        <v>-39.9846166996806</v>
      </c>
      <c r="D92" s="6">
        <v>-32.087</v>
      </c>
      <c r="E92" s="6">
        <v>-48.32</v>
      </c>
      <c r="F92" s="6"/>
      <c r="G92" s="6"/>
      <c r="H92" s="6"/>
      <c r="I92" s="6"/>
      <c r="J92" s="6"/>
      <c r="K92" s="6"/>
      <c r="L92" s="6"/>
      <c r="M92" s="6"/>
      <c r="N92" s="6"/>
      <c r="Q92" s="3">
        <f t="shared" si="2"/>
        <v>-38.0216165752167</v>
      </c>
      <c r="R92" s="3">
        <f t="shared" si="3"/>
        <v>7.85615947078083</v>
      </c>
    </row>
    <row r="93" spans="1:18">
      <c r="A93" s="3">
        <v>66</v>
      </c>
      <c r="B93" s="6">
        <v>-31.3175056723062</v>
      </c>
      <c r="C93" s="6">
        <v>-39.5679014908381</v>
      </c>
      <c r="D93" s="6">
        <v>-31.763</v>
      </c>
      <c r="E93" s="6">
        <v>-47.81</v>
      </c>
      <c r="F93" s="6"/>
      <c r="G93" s="6"/>
      <c r="H93" s="6"/>
      <c r="I93" s="6"/>
      <c r="J93" s="6"/>
      <c r="K93" s="6"/>
      <c r="L93" s="6"/>
      <c r="M93" s="6"/>
      <c r="N93" s="6"/>
      <c r="Q93" s="3">
        <f t="shared" si="2"/>
        <v>-37.6146017907861</v>
      </c>
      <c r="R93" s="3">
        <f t="shared" si="3"/>
        <v>7.78152057561097</v>
      </c>
    </row>
    <row r="94" spans="1:18">
      <c r="A94" s="3">
        <v>67</v>
      </c>
      <c r="B94" s="6">
        <v>-30.8164051318185</v>
      </c>
      <c r="C94" s="6">
        <v>-39.1455815466762</v>
      </c>
      <c r="D94" s="6">
        <v>-31.419</v>
      </c>
      <c r="E94" s="6">
        <v>-47.37</v>
      </c>
      <c r="F94" s="6"/>
      <c r="G94" s="6"/>
      <c r="H94" s="6"/>
      <c r="I94" s="6"/>
      <c r="J94" s="6"/>
      <c r="K94" s="6"/>
      <c r="L94" s="6"/>
      <c r="M94" s="6"/>
      <c r="N94" s="6"/>
      <c r="Q94" s="3">
        <f t="shared" si="2"/>
        <v>-37.1877466696237</v>
      </c>
      <c r="R94" s="3">
        <f t="shared" si="3"/>
        <v>7.77568499489316</v>
      </c>
    </row>
    <row r="95" spans="1:18">
      <c r="A95" s="3">
        <v>68</v>
      </c>
      <c r="B95" s="6">
        <v>-30.4041067182885</v>
      </c>
      <c r="C95" s="6">
        <v>-38.680401155561</v>
      </c>
      <c r="D95" s="6">
        <v>-31.019</v>
      </c>
      <c r="E95" s="6">
        <v>-46.87</v>
      </c>
      <c r="F95" s="6"/>
      <c r="G95" s="6"/>
      <c r="H95" s="6"/>
      <c r="I95" s="6"/>
      <c r="J95" s="6"/>
      <c r="K95" s="6"/>
      <c r="L95" s="6"/>
      <c r="M95" s="6"/>
      <c r="N95" s="6"/>
      <c r="Q95" s="3">
        <f t="shared" si="2"/>
        <v>-36.7433769684624</v>
      </c>
      <c r="R95" s="3">
        <f t="shared" si="3"/>
        <v>7.72992875573194</v>
      </c>
    </row>
    <row r="96" spans="1:18">
      <c r="A96" s="3">
        <v>69</v>
      </c>
      <c r="B96" s="6">
        <v>-29.9517281823365</v>
      </c>
      <c r="C96" s="6">
        <v>-38.2333875587254</v>
      </c>
      <c r="D96" s="6">
        <v>-30.645</v>
      </c>
      <c r="E96" s="6">
        <v>-46.24</v>
      </c>
      <c r="F96" s="6"/>
      <c r="G96" s="6"/>
      <c r="H96" s="6"/>
      <c r="I96" s="6"/>
      <c r="J96" s="6"/>
      <c r="K96" s="6"/>
      <c r="L96" s="6"/>
      <c r="M96" s="6"/>
      <c r="N96" s="6"/>
      <c r="Q96" s="3">
        <f t="shared" si="2"/>
        <v>-36.2675289352655</v>
      </c>
      <c r="R96" s="3">
        <f t="shared" si="3"/>
        <v>7.63363063561492</v>
      </c>
    </row>
    <row r="97" spans="1:18">
      <c r="A97" s="3">
        <v>70</v>
      </c>
      <c r="B97" s="6">
        <v>-29.5516278334844</v>
      </c>
      <c r="C97" s="6">
        <v>-37.7605724311078</v>
      </c>
      <c r="D97" s="6">
        <v>-30.271</v>
      </c>
      <c r="E97" s="6">
        <v>-45.68</v>
      </c>
      <c r="F97" s="6"/>
      <c r="G97" s="6"/>
      <c r="H97" s="6"/>
      <c r="I97" s="6"/>
      <c r="J97" s="6"/>
      <c r="K97" s="6"/>
      <c r="L97" s="6"/>
      <c r="M97" s="6"/>
      <c r="N97" s="6"/>
      <c r="Q97" s="3">
        <f t="shared" si="2"/>
        <v>-35.8158000661481</v>
      </c>
      <c r="R97" s="3">
        <f t="shared" si="3"/>
        <v>7.55136282226692</v>
      </c>
    </row>
    <row r="98" spans="1:18">
      <c r="A98" s="3">
        <v>71</v>
      </c>
      <c r="B98" s="6">
        <v>-29.1125142003661</v>
      </c>
      <c r="C98" s="6">
        <v>-37.2656833657068</v>
      </c>
      <c r="D98" s="6">
        <v>-29.967</v>
      </c>
      <c r="E98" s="6">
        <v>-45.05</v>
      </c>
      <c r="F98" s="6"/>
      <c r="G98" s="6"/>
      <c r="H98" s="6"/>
      <c r="I98" s="6"/>
      <c r="J98" s="6"/>
      <c r="K98" s="6"/>
      <c r="L98" s="6"/>
      <c r="M98" s="6"/>
      <c r="N98" s="6"/>
      <c r="Q98" s="3">
        <f t="shared" si="2"/>
        <v>-35.3487993915182</v>
      </c>
      <c r="R98" s="3">
        <f t="shared" si="3"/>
        <v>7.43062929350398</v>
      </c>
    </row>
    <row r="99" spans="1:18">
      <c r="A99" s="3">
        <v>72</v>
      </c>
      <c r="B99" s="6">
        <v>-28.710802434227</v>
      </c>
      <c r="C99" s="6">
        <v>-36.751710485105</v>
      </c>
      <c r="D99" s="6">
        <v>-29.565</v>
      </c>
      <c r="E99" s="6">
        <v>-44.48</v>
      </c>
      <c r="F99" s="6"/>
      <c r="G99" s="6"/>
      <c r="H99" s="6"/>
      <c r="I99" s="6"/>
      <c r="J99" s="6"/>
      <c r="K99" s="6"/>
      <c r="L99" s="6"/>
      <c r="M99" s="6"/>
      <c r="N99" s="6"/>
      <c r="Q99" s="3">
        <f t="shared" si="2"/>
        <v>-34.876878229833</v>
      </c>
      <c r="R99" s="3">
        <f t="shared" si="3"/>
        <v>7.34782246119663</v>
      </c>
    </row>
    <row r="100" spans="1:18">
      <c r="A100" s="3">
        <v>73</v>
      </c>
      <c r="B100" s="6">
        <v>-28.2428992469926</v>
      </c>
      <c r="C100" s="6">
        <v>-36.2797397467416</v>
      </c>
      <c r="D100" s="6">
        <v>-29.18</v>
      </c>
      <c r="E100" s="6">
        <v>-43.89</v>
      </c>
      <c r="F100" s="6"/>
      <c r="G100" s="6"/>
      <c r="H100" s="6"/>
      <c r="I100" s="6"/>
      <c r="J100" s="6"/>
      <c r="K100" s="6"/>
      <c r="L100" s="6"/>
      <c r="M100" s="6"/>
      <c r="N100" s="6"/>
      <c r="Q100" s="3">
        <f t="shared" si="2"/>
        <v>-34.3981597484336</v>
      </c>
      <c r="R100" s="3">
        <f t="shared" si="3"/>
        <v>7.2744254676242</v>
      </c>
    </row>
    <row r="101" spans="1:18">
      <c r="A101" s="3">
        <v>74</v>
      </c>
      <c r="B101" s="6">
        <v>-27.7654478368871</v>
      </c>
      <c r="C101" s="6">
        <v>-35.7802028900402</v>
      </c>
      <c r="D101" s="6">
        <v>-28.782</v>
      </c>
      <c r="E101" s="6">
        <v>-43.3</v>
      </c>
      <c r="F101" s="6"/>
      <c r="G101" s="6"/>
      <c r="H101" s="6"/>
      <c r="I101" s="6"/>
      <c r="J101" s="6"/>
      <c r="K101" s="6"/>
      <c r="L101" s="6"/>
      <c r="M101" s="6"/>
      <c r="N101" s="6"/>
      <c r="Q101" s="3">
        <f t="shared" si="2"/>
        <v>-33.9069126817318</v>
      </c>
      <c r="R101" s="3">
        <f t="shared" si="3"/>
        <v>7.20466575697054</v>
      </c>
    </row>
    <row r="102" spans="1:18">
      <c r="A102" s="3">
        <v>75</v>
      </c>
      <c r="B102" s="6">
        <v>-27.2551528439892</v>
      </c>
      <c r="C102" s="6">
        <v>-35.2615030956131</v>
      </c>
      <c r="D102" s="6">
        <v>-28.433</v>
      </c>
      <c r="E102" s="6">
        <v>-42.77</v>
      </c>
      <c r="F102" s="6"/>
      <c r="G102" s="6"/>
      <c r="H102" s="6"/>
      <c r="I102" s="6"/>
      <c r="J102" s="6"/>
      <c r="K102" s="6"/>
      <c r="L102" s="6"/>
      <c r="M102" s="6"/>
      <c r="N102" s="6"/>
      <c r="Q102" s="3">
        <f t="shared" si="2"/>
        <v>-33.4299139849006</v>
      </c>
      <c r="R102" s="3">
        <f t="shared" si="3"/>
        <v>7.15748442680203</v>
      </c>
    </row>
    <row r="103" spans="1:18">
      <c r="A103" s="3">
        <v>76</v>
      </c>
      <c r="B103" s="6">
        <v>-26.8048117791253</v>
      </c>
      <c r="C103" s="6">
        <v>-34.722354182443</v>
      </c>
      <c r="D103" s="6">
        <v>-28.045</v>
      </c>
      <c r="E103" s="6">
        <v>-42.13</v>
      </c>
      <c r="F103" s="6"/>
      <c r="G103" s="6"/>
      <c r="H103" s="6"/>
      <c r="I103" s="6"/>
      <c r="J103" s="6"/>
      <c r="K103" s="6"/>
      <c r="L103" s="6"/>
      <c r="M103" s="6"/>
      <c r="N103" s="6"/>
      <c r="Q103" s="3">
        <f t="shared" si="2"/>
        <v>-32.9255414903921</v>
      </c>
      <c r="R103" s="3">
        <f t="shared" si="3"/>
        <v>7.05298068770057</v>
      </c>
    </row>
    <row r="104" spans="1:18">
      <c r="A104" s="3">
        <v>77</v>
      </c>
      <c r="B104" s="6">
        <v>-26.3209412676366</v>
      </c>
      <c r="C104" s="6">
        <v>-34.1420161371761</v>
      </c>
      <c r="D104" s="6">
        <v>-27.616</v>
      </c>
      <c r="E104" s="6">
        <v>-41.4</v>
      </c>
      <c r="F104" s="6"/>
      <c r="G104" s="6"/>
      <c r="H104" s="6"/>
      <c r="I104" s="6"/>
      <c r="J104" s="6"/>
      <c r="K104" s="6"/>
      <c r="L104" s="6"/>
      <c r="M104" s="6"/>
      <c r="N104" s="6"/>
      <c r="Q104" s="3">
        <f t="shared" si="2"/>
        <v>-32.3697393512032</v>
      </c>
      <c r="R104" s="3">
        <f t="shared" si="3"/>
        <v>6.92513702550939</v>
      </c>
    </row>
    <row r="105" spans="1:18">
      <c r="A105" s="3">
        <v>78</v>
      </c>
      <c r="B105" s="6">
        <v>-25.8174294019877</v>
      </c>
      <c r="C105" s="6">
        <v>-33.5400227045057</v>
      </c>
      <c r="D105" s="6">
        <v>-27.188</v>
      </c>
      <c r="E105" s="6">
        <v>-40.69</v>
      </c>
      <c r="F105" s="6"/>
      <c r="G105" s="6"/>
      <c r="H105" s="6"/>
      <c r="I105" s="6"/>
      <c r="J105" s="6"/>
      <c r="K105" s="6"/>
      <c r="L105" s="6"/>
      <c r="M105" s="6"/>
      <c r="N105" s="6"/>
      <c r="Q105" s="3">
        <f t="shared" si="2"/>
        <v>-31.8088630266233</v>
      </c>
      <c r="R105" s="3">
        <f t="shared" si="3"/>
        <v>6.8098252488453</v>
      </c>
    </row>
    <row r="106" spans="1:18">
      <c r="A106" s="3">
        <v>79</v>
      </c>
      <c r="B106" s="6">
        <v>-25.3501118661694</v>
      </c>
      <c r="C106" s="6">
        <v>-32.9073941311727</v>
      </c>
      <c r="D106" s="6">
        <v>-26.806</v>
      </c>
      <c r="E106" s="6">
        <v>-40.05</v>
      </c>
      <c r="F106" s="6"/>
      <c r="G106" s="6"/>
      <c r="H106" s="6"/>
      <c r="I106" s="6"/>
      <c r="J106" s="6"/>
      <c r="K106" s="6"/>
      <c r="L106" s="6"/>
      <c r="M106" s="6"/>
      <c r="N106" s="6"/>
      <c r="Q106" s="3">
        <f t="shared" si="2"/>
        <v>-31.2783764993355</v>
      </c>
      <c r="R106" s="3">
        <f t="shared" si="3"/>
        <v>6.70177962422178</v>
      </c>
    </row>
    <row r="107" spans="1:18">
      <c r="A107" s="3">
        <v>80</v>
      </c>
      <c r="B107" s="6">
        <v>-24.8042989140145</v>
      </c>
      <c r="C107" s="6">
        <v>-32.3185559526515</v>
      </c>
      <c r="D107" s="6">
        <v>-26.301</v>
      </c>
      <c r="E107" s="6">
        <v>-39.08</v>
      </c>
      <c r="F107" s="6"/>
      <c r="G107" s="6"/>
      <c r="H107" s="6"/>
      <c r="I107" s="6"/>
      <c r="J107" s="6"/>
      <c r="K107" s="6"/>
      <c r="L107" s="6"/>
      <c r="M107" s="6"/>
      <c r="N107" s="6"/>
      <c r="Q107" s="3">
        <f t="shared" si="2"/>
        <v>-30.6259637166665</v>
      </c>
      <c r="R107" s="3">
        <f t="shared" si="3"/>
        <v>6.50468267691707</v>
      </c>
    </row>
    <row r="108" spans="1:18">
      <c r="A108" s="3">
        <v>81</v>
      </c>
      <c r="B108" s="6">
        <v>-24.3575961612888</v>
      </c>
      <c r="C108" s="6">
        <v>-31.7139070585525</v>
      </c>
      <c r="D108" s="6">
        <v>-25.831</v>
      </c>
      <c r="E108" s="6">
        <v>-38.25</v>
      </c>
      <c r="F108" s="6"/>
      <c r="G108" s="6"/>
      <c r="H108" s="6"/>
      <c r="I108" s="6"/>
      <c r="J108" s="6"/>
      <c r="K108" s="6"/>
      <c r="L108" s="6"/>
      <c r="M108" s="6"/>
      <c r="N108" s="6"/>
      <c r="Q108" s="3">
        <f t="shared" si="2"/>
        <v>-30.0381258049603</v>
      </c>
      <c r="R108" s="3">
        <f t="shared" si="3"/>
        <v>6.3301249375886</v>
      </c>
    </row>
    <row r="109" spans="1:18">
      <c r="A109" s="3">
        <v>82</v>
      </c>
      <c r="B109" s="6">
        <v>-23.7310391065405</v>
      </c>
      <c r="C109" s="6">
        <v>-31.0639088729606</v>
      </c>
      <c r="D109" s="6">
        <v>-25.342</v>
      </c>
      <c r="E109" s="6">
        <v>-37.36</v>
      </c>
      <c r="F109" s="6"/>
      <c r="G109" s="6"/>
      <c r="H109" s="6"/>
      <c r="I109" s="6"/>
      <c r="J109" s="6"/>
      <c r="K109" s="6"/>
      <c r="L109" s="6"/>
      <c r="M109" s="6"/>
      <c r="N109" s="6"/>
      <c r="Q109" s="3">
        <f t="shared" si="2"/>
        <v>-29.3742369948753</v>
      </c>
      <c r="R109" s="3">
        <f t="shared" si="3"/>
        <v>6.1841738715142</v>
      </c>
    </row>
    <row r="110" spans="1:18">
      <c r="A110" s="3">
        <v>83</v>
      </c>
      <c r="B110" s="6">
        <v>-23.2178721200566</v>
      </c>
      <c r="C110" s="6">
        <v>-30.3612494331449</v>
      </c>
      <c r="D110" s="6">
        <v>-24.927</v>
      </c>
      <c r="E110" s="6">
        <v>-36.64</v>
      </c>
      <c r="F110" s="6"/>
      <c r="G110" s="6"/>
      <c r="H110" s="6"/>
      <c r="I110" s="6"/>
      <c r="J110" s="6"/>
      <c r="K110" s="6"/>
      <c r="L110" s="6"/>
      <c r="M110" s="6"/>
      <c r="N110" s="6"/>
      <c r="Q110" s="3">
        <f t="shared" si="2"/>
        <v>-28.7865303883004</v>
      </c>
      <c r="R110" s="3">
        <f t="shared" si="3"/>
        <v>6.05702497762666</v>
      </c>
    </row>
    <row r="111" spans="1:18">
      <c r="A111" s="3">
        <v>84</v>
      </c>
      <c r="B111" s="6">
        <v>-22.5660653270218</v>
      </c>
      <c r="C111" s="6">
        <v>-29.5757955465142</v>
      </c>
      <c r="D111" s="6">
        <v>-24.34</v>
      </c>
      <c r="E111" s="6">
        <v>-35.88</v>
      </c>
      <c r="F111" s="6"/>
      <c r="G111" s="6"/>
      <c r="H111" s="6"/>
      <c r="I111" s="6"/>
      <c r="J111" s="6"/>
      <c r="K111" s="6"/>
      <c r="L111" s="6"/>
      <c r="M111" s="6"/>
      <c r="N111" s="6"/>
      <c r="Q111" s="3">
        <f t="shared" si="2"/>
        <v>-28.090465218384</v>
      </c>
      <c r="R111" s="3">
        <f t="shared" si="3"/>
        <v>5.98520514300773</v>
      </c>
    </row>
    <row r="112" spans="1:18">
      <c r="A112" s="3">
        <v>85</v>
      </c>
      <c r="B112" s="6">
        <v>-22.0019190555168</v>
      </c>
      <c r="C112" s="6">
        <v>-28.8565986993972</v>
      </c>
      <c r="D112" s="6">
        <v>-23.741</v>
      </c>
      <c r="E112" s="6">
        <v>-34.72</v>
      </c>
      <c r="F112" s="6"/>
      <c r="G112" s="6"/>
      <c r="H112" s="6"/>
      <c r="I112" s="6"/>
      <c r="J112" s="6"/>
      <c r="K112" s="6"/>
      <c r="L112" s="6"/>
      <c r="M112" s="6"/>
      <c r="N112" s="6"/>
      <c r="Q112" s="3">
        <f t="shared" si="2"/>
        <v>-27.3298794387285</v>
      </c>
      <c r="R112" s="3">
        <f t="shared" si="3"/>
        <v>5.72165392993511</v>
      </c>
    </row>
    <row r="113" spans="1:18">
      <c r="A113" s="3">
        <v>86</v>
      </c>
      <c r="B113" s="6">
        <v>-21.3593945764426</v>
      </c>
      <c r="C113" s="6">
        <v>-28.0669731631685</v>
      </c>
      <c r="D113" s="6">
        <v>-23.173</v>
      </c>
      <c r="E113" s="6">
        <v>-33.95</v>
      </c>
      <c r="F113" s="6"/>
      <c r="G113" s="6"/>
      <c r="H113" s="6"/>
      <c r="I113" s="6"/>
      <c r="J113" s="6"/>
      <c r="K113" s="6"/>
      <c r="L113" s="6"/>
      <c r="M113" s="6"/>
      <c r="N113" s="6"/>
      <c r="Q113" s="3">
        <f t="shared" si="2"/>
        <v>-26.6373419349028</v>
      </c>
      <c r="R113" s="3">
        <f t="shared" si="3"/>
        <v>5.63847517172468</v>
      </c>
    </row>
    <row r="114" spans="1:18">
      <c r="A114" s="3">
        <v>87</v>
      </c>
      <c r="B114" s="6">
        <v>-20.5945818052902</v>
      </c>
      <c r="C114" s="6">
        <v>-27.2008278608688</v>
      </c>
      <c r="D114" s="6">
        <v>-22.711</v>
      </c>
      <c r="E114" s="6">
        <v>-32.93</v>
      </c>
      <c r="F114" s="6"/>
      <c r="G114" s="6"/>
      <c r="H114" s="6"/>
      <c r="I114" s="6"/>
      <c r="J114" s="6"/>
      <c r="K114" s="6"/>
      <c r="L114" s="6"/>
      <c r="M114" s="6"/>
      <c r="N114" s="6"/>
      <c r="Q114" s="3">
        <f t="shared" si="2"/>
        <v>-25.8591024165398</v>
      </c>
      <c r="R114" s="3">
        <f t="shared" si="3"/>
        <v>5.45965645729469</v>
      </c>
    </row>
    <row r="115" spans="1:18">
      <c r="A115" s="3">
        <v>88</v>
      </c>
      <c r="B115" s="6">
        <v>-19.9428256415771</v>
      </c>
      <c r="C115" s="6">
        <v>-26.3470409747057</v>
      </c>
      <c r="D115" s="6">
        <v>-22.003</v>
      </c>
      <c r="E115" s="6">
        <v>-31.63</v>
      </c>
      <c r="F115" s="6"/>
      <c r="G115" s="6"/>
      <c r="H115" s="6"/>
      <c r="I115" s="6"/>
      <c r="J115" s="6"/>
      <c r="K115" s="6"/>
      <c r="L115" s="6"/>
      <c r="M115" s="6"/>
      <c r="N115" s="6"/>
      <c r="Q115" s="3">
        <f t="shared" si="2"/>
        <v>-24.9807166540707</v>
      </c>
      <c r="R115" s="3">
        <f t="shared" si="3"/>
        <v>5.1745194137332</v>
      </c>
    </row>
    <row r="116" spans="1:18">
      <c r="A116" s="3">
        <v>89</v>
      </c>
      <c r="B116" s="6">
        <v>-19.2869615401966</v>
      </c>
      <c r="C116" s="6">
        <v>-25.474522826194</v>
      </c>
      <c r="D116" s="6">
        <v>-21.402</v>
      </c>
      <c r="E116" s="6">
        <v>-30.36</v>
      </c>
      <c r="F116" s="6"/>
      <c r="G116" s="6"/>
      <c r="H116" s="6"/>
      <c r="I116" s="6"/>
      <c r="J116" s="6"/>
      <c r="K116" s="6"/>
      <c r="L116" s="6"/>
      <c r="M116" s="6"/>
      <c r="N116" s="6"/>
      <c r="Q116" s="3">
        <f t="shared" si="2"/>
        <v>-24.1308710915977</v>
      </c>
      <c r="R116" s="3">
        <f t="shared" si="3"/>
        <v>4.88254182839532</v>
      </c>
    </row>
    <row r="117" spans="1:18">
      <c r="A117" s="3">
        <v>90</v>
      </c>
      <c r="B117" s="6">
        <v>-18.619664411916</v>
      </c>
      <c r="C117" s="6">
        <v>-24.4700134500297</v>
      </c>
      <c r="D117" s="6">
        <v>-20.714</v>
      </c>
      <c r="E117" s="6">
        <v>-29.18</v>
      </c>
      <c r="F117" s="6"/>
      <c r="G117" s="6"/>
      <c r="H117" s="6"/>
      <c r="I117" s="6"/>
      <c r="J117" s="6"/>
      <c r="K117" s="6"/>
      <c r="L117" s="6"/>
      <c r="M117" s="6"/>
      <c r="N117" s="6"/>
      <c r="Q117" s="3">
        <f t="shared" si="2"/>
        <v>-23.2459194654864</v>
      </c>
      <c r="R117" s="3">
        <f t="shared" si="3"/>
        <v>4.63769230952504</v>
      </c>
    </row>
    <row r="118" spans="1:18">
      <c r="A118" s="3">
        <v>91</v>
      </c>
      <c r="B118" s="6">
        <v>-17.7112778391679</v>
      </c>
      <c r="C118" s="6">
        <v>-23.4610212426993</v>
      </c>
      <c r="D118" s="6">
        <v>-19.934</v>
      </c>
      <c r="E118" s="6">
        <v>-28.13</v>
      </c>
      <c r="F118" s="6"/>
      <c r="G118" s="6"/>
      <c r="H118" s="6"/>
      <c r="I118" s="6"/>
      <c r="J118" s="6"/>
      <c r="K118" s="6"/>
      <c r="L118" s="6"/>
      <c r="M118" s="6"/>
      <c r="N118" s="6"/>
      <c r="Q118" s="3">
        <f t="shared" si="2"/>
        <v>-22.3090747704668</v>
      </c>
      <c r="R118" s="3">
        <f t="shared" si="3"/>
        <v>4.54572575758351</v>
      </c>
    </row>
    <row r="119" spans="1:18">
      <c r="A119" s="3">
        <v>92</v>
      </c>
      <c r="B119" s="6">
        <v>-16.9477458290148</v>
      </c>
      <c r="C119" s="6">
        <v>-22.4206731560716</v>
      </c>
      <c r="D119" s="6">
        <v>-19.191</v>
      </c>
      <c r="E119" s="6">
        <v>-26.76</v>
      </c>
      <c r="F119" s="6"/>
      <c r="G119" s="6"/>
      <c r="H119" s="6"/>
      <c r="I119" s="6"/>
      <c r="J119" s="6"/>
      <c r="K119" s="6"/>
      <c r="L119" s="6"/>
      <c r="M119" s="6"/>
      <c r="N119" s="6"/>
      <c r="Q119" s="3">
        <f t="shared" si="2"/>
        <v>-21.3298547462716</v>
      </c>
      <c r="R119" s="3">
        <f t="shared" si="3"/>
        <v>4.2604358332647</v>
      </c>
    </row>
    <row r="120" spans="1:18">
      <c r="A120" s="3">
        <v>93</v>
      </c>
      <c r="B120" s="6">
        <v>-16.0155612479541</v>
      </c>
      <c r="C120" s="6">
        <v>-21.2825110600455</v>
      </c>
      <c r="D120" s="6">
        <v>-18.277</v>
      </c>
      <c r="E120" s="6">
        <v>-25.38</v>
      </c>
      <c r="F120" s="6"/>
      <c r="G120" s="6"/>
      <c r="H120" s="6"/>
      <c r="I120" s="6"/>
      <c r="J120" s="6"/>
      <c r="K120" s="6"/>
      <c r="L120" s="6"/>
      <c r="M120" s="6"/>
      <c r="N120" s="6"/>
      <c r="Q120" s="3">
        <f t="shared" si="2"/>
        <v>-20.2387680769999</v>
      </c>
      <c r="R120" s="3">
        <f t="shared" si="3"/>
        <v>4.0499248968167</v>
      </c>
    </row>
    <row r="121" spans="1:18">
      <c r="A121" s="3">
        <v>94</v>
      </c>
      <c r="B121" s="6">
        <v>-15.0497816700128</v>
      </c>
      <c r="C121" s="6">
        <v>-20.0677815102943</v>
      </c>
      <c r="D121" s="6">
        <v>-17.195</v>
      </c>
      <c r="E121" s="6">
        <v>-23.08</v>
      </c>
      <c r="F121" s="6"/>
      <c r="G121" s="6"/>
      <c r="H121" s="6"/>
      <c r="I121" s="6"/>
      <c r="J121" s="6"/>
      <c r="K121" s="6"/>
      <c r="L121" s="6"/>
      <c r="M121" s="6"/>
      <c r="N121" s="6"/>
      <c r="Q121" s="3">
        <f t="shared" si="2"/>
        <v>-18.8481407950768</v>
      </c>
      <c r="R121" s="3">
        <f t="shared" si="3"/>
        <v>3.49077652945652</v>
      </c>
    </row>
    <row r="122" spans="1:18">
      <c r="A122" s="3">
        <v>95</v>
      </c>
      <c r="B122" s="6">
        <v>-13.9140187005768</v>
      </c>
      <c r="C122" s="6">
        <v>-18.8110365204477</v>
      </c>
      <c r="D122" s="6">
        <v>-16.126</v>
      </c>
      <c r="E122" s="6">
        <v>-21.11</v>
      </c>
      <c r="F122" s="6"/>
      <c r="G122" s="6"/>
      <c r="H122" s="6"/>
      <c r="I122" s="6"/>
      <c r="J122" s="6"/>
      <c r="K122" s="6"/>
      <c r="L122" s="6"/>
      <c r="M122" s="6"/>
      <c r="N122" s="6"/>
      <c r="Q122" s="3">
        <f t="shared" si="2"/>
        <v>-17.4902638052561</v>
      </c>
      <c r="R122" s="3">
        <f t="shared" si="3"/>
        <v>3.13569107023251</v>
      </c>
    </row>
    <row r="123" spans="1:18">
      <c r="A123" s="3">
        <v>96</v>
      </c>
      <c r="B123" s="6">
        <v>-12.6821922330909</v>
      </c>
      <c r="C123" s="6">
        <v>-17.2858383830354</v>
      </c>
      <c r="D123" s="6">
        <v>-14.63</v>
      </c>
      <c r="E123" s="6">
        <v>-18.69</v>
      </c>
      <c r="F123" s="6"/>
      <c r="G123" s="6"/>
      <c r="H123" s="6"/>
      <c r="I123" s="6"/>
      <c r="J123" s="6"/>
      <c r="K123" s="6"/>
      <c r="L123" s="6"/>
      <c r="M123" s="6"/>
      <c r="N123" s="6"/>
      <c r="Q123" s="3">
        <f t="shared" si="2"/>
        <v>-15.8220076540316</v>
      </c>
      <c r="R123" s="3">
        <f t="shared" si="3"/>
        <v>2.68623054511681</v>
      </c>
    </row>
    <row r="124" spans="1:18">
      <c r="A124" s="3">
        <v>97</v>
      </c>
      <c r="B124" s="6">
        <v>-11.1986807754214</v>
      </c>
      <c r="C124" s="6">
        <v>-15.4111775475247</v>
      </c>
      <c r="D124" s="6">
        <v>-12.735</v>
      </c>
      <c r="E124" s="6">
        <v>-15.79</v>
      </c>
      <c r="F124" s="6"/>
      <c r="G124" s="6"/>
      <c r="H124" s="6"/>
      <c r="I124" s="6"/>
      <c r="J124" s="6"/>
      <c r="K124" s="6"/>
      <c r="L124" s="6"/>
      <c r="M124" s="6"/>
      <c r="N124" s="6"/>
      <c r="Q124" s="3">
        <f t="shared" si="2"/>
        <v>-13.7837145807365</v>
      </c>
      <c r="R124" s="3">
        <f t="shared" si="3"/>
        <v>2.19514759855212</v>
      </c>
    </row>
    <row r="125" spans="1:18">
      <c r="A125" s="3">
        <v>98</v>
      </c>
      <c r="B125" s="6">
        <v>-9.45699625513331</v>
      </c>
      <c r="C125" s="6">
        <v>-13.1927158086399</v>
      </c>
      <c r="D125" s="6">
        <v>-10.503</v>
      </c>
      <c r="E125" s="6">
        <v>-11.38</v>
      </c>
      <c r="F125" s="6"/>
      <c r="G125" s="6"/>
      <c r="H125" s="6"/>
      <c r="I125" s="6"/>
      <c r="J125" s="6"/>
      <c r="K125" s="6"/>
      <c r="L125" s="6"/>
      <c r="M125" s="6"/>
      <c r="N125" s="6"/>
      <c r="Q125" s="3">
        <f t="shared" si="2"/>
        <v>-11.1331780159433</v>
      </c>
      <c r="R125" s="3">
        <f t="shared" si="3"/>
        <v>1.58212163864533</v>
      </c>
    </row>
    <row r="126" spans="1:18">
      <c r="A126" s="3">
        <v>99</v>
      </c>
      <c r="B126" s="6">
        <v>-7.03779682791673</v>
      </c>
      <c r="C126" s="6">
        <v>-9.96565805045364</v>
      </c>
      <c r="D126" s="6">
        <v>-5.736</v>
      </c>
      <c r="E126" s="6">
        <v>-2.82</v>
      </c>
      <c r="F126" s="6"/>
      <c r="G126" s="6"/>
      <c r="H126" s="6"/>
      <c r="I126" s="6"/>
      <c r="J126" s="6"/>
      <c r="K126" s="6"/>
      <c r="L126" s="6"/>
      <c r="M126" s="6"/>
      <c r="N126" s="6"/>
      <c r="Q126" s="3">
        <f t="shared" si="2"/>
        <v>-6.38986371959259</v>
      </c>
      <c r="R126" s="3">
        <f t="shared" si="3"/>
        <v>2.96521989908244</v>
      </c>
    </row>
    <row r="127" spans="1:18">
      <c r="A127" s="3">
        <v>100</v>
      </c>
      <c r="B127" s="6">
        <v>-2.94047823180505</v>
      </c>
      <c r="C127" s="6">
        <v>5.55099452042373</v>
      </c>
      <c r="D127" s="6">
        <v>12.763</v>
      </c>
      <c r="E127" s="6">
        <v>21.9</v>
      </c>
      <c r="F127" s="6"/>
      <c r="G127" s="6"/>
      <c r="H127" s="6"/>
      <c r="I127" s="6"/>
      <c r="J127" s="6"/>
      <c r="K127" s="6"/>
      <c r="L127" s="6"/>
      <c r="M127" s="6"/>
      <c r="N127" s="6"/>
      <c r="Q127" s="3">
        <f t="shared" si="2"/>
        <v>9.31837907215467</v>
      </c>
      <c r="R127" s="3">
        <f t="shared" si="3"/>
        <v>10.5614924334902</v>
      </c>
    </row>
  </sheetData>
  <sheetProtection selectLockedCells="1" selectUnlockedCells="1"/>
  <pageMargins left="0.7" right="0.7" top="0.75" bottom="0.75" header="0.511805555555556" footer="0.511805555555556"/>
  <pageSetup paperSize="9" orientation="portrait" horizontalDpi="300" verticalDpi="30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B 9 7 2 4 1 3 6 F C 6 E 8 0 4 8 9 C 2 5 8 1 7 D F B 9 B 1 3 B 2 "   m a : c o n t e n t T y p e V e r s i o n = " 1 4 "   m a : c o n t e n t T y p e D e s c r i p t i o n = " C r e a t e   a   n e w   d o c u m e n t . "   m a : c o n t e n t T y p e S c o p e = " "   m a : v e r s i o n I D = " e 6 6 c f 0 f 8 3 8 5 e 9 6 f 8 3 6 e d 2 6 f 8 a 1 c a a 3 3 1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7 8 7 5 3 9 f 2 d 9 b 7 4 e 6 4 1 d 8 f b 6 a a a d b a c e f b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2 b 7 7 5 0 7 6 - 5 c 0 4 - 4 0 e 0 - 9 a 4 d - f d 3 e 2 6 4 8 d c b 2 "   x m l n s : n s 3 = " f a 0 a a 0 1 3 - 7 0 c c - 4 c a f - a 6 2 4 - 3 c 5 5 8 7 b b 5 d 7 c " >  
 < x s d : i m p o r t   n a m e s p a c e = " 2 b 7 7 5 0 7 6 - 5 c 0 4 - 4 0 e 0 - 9 a 4 d - f d 3 e 2 6 4 8 d c b 2 " / >  
 < x s d : i m p o r t   n a m e s p a c e = " f a 0 a a 0 1 3 - 7 0 c c - 4 c a f - a 6 2 4 - 3 c 5 5 8 7 b b 5 d 7 c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x s d : e l e m e n t   r e f = " n s 2 : M e d i a S e r v i c e O b j e c t D e t e c t o r V e r s i o n s "   m i n O c c u r s = " 0 " / >  
 < x s d : e l e m e n t   r e f = " n s 2 : M e d i a S e r v i c e D a t e T a k e n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L e n g t h I n S e c o n d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O C R "   m i n O c c u r s = " 0 " / >  
 < x s d : e l e m e n t   r e f = " n s 2 : M e d i a S e r v i c e L o c a t i o n "   m i n O c c u r s = " 0 " / >  
 < x s d : e l e m e n t   r e f = " n s 2 : M e d i a S e r v i c e B i l l i n g M e t a d a t a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2 b 7 7 5 0 7 6 - 5 c 0 4 - 4 0 e 0 - 9 a 4 d - f d 3 e 2 6 4 8 d c b 2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1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D a t e T a k e n "   m a : i n d e x = " 1 2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4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1 5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l c f 7 6 f 1 5 5 c e d 4 d d c b 4 0 9 7 1 3 4 f f 3 c 3 3 2 f "   m a : i n d e x = " 1 7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c 3 d 3 1 b 7 2 - c 4 b 9 - 4 2 2 3 - a c 6 9 - 1 d 9 5 3 9 8 9 1 d c 8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C R "   m a : i n d e x = " 1 9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L o c a t i o n "   m a : i n d e x = " 2 0 "   n i l l a b l e = " t r u e "   m a : d i s p l a y N a m e = " L o c a t i o n "   m a : i n d e x e d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B i l l i n g M e t a d a t a "   m a : i n d e x = " 2 1 "   n i l l a b l e = " t r u e "   m a : d i s p l a y N a m e = " M e d i a S e r v i c e B i l l i n g M e t a d a t a "   m a : h i d d e n = " t r u e "   m a : i n t e r n a l N a m e = " M e d i a S e r v i c e B i l l i n g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f a 0 a a 0 1 3 - 7 0 c c - 4 c a f - a 6 2 4 - 3 c 5 5 8 7 b b 5 d 7 c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8 "   n i l l a b l e = " t r u e "   m a : d i s p l a y N a m e = " T a x o n o m y   C a t c h   A l l   C o l u m n "   m a : h i d d e n = " t r u e "   m a : l i s t = " { 7 7 2 3 f a 5 7 - 0 3 4 0 - 4 c b e - a d 5 2 - 8 5 0 0 5 7 4 2 8 3 0 f } "   m a : i n t e r n a l N a m e = " T a x C a t c h A l l "   m a : s h o w F i e l d = " C a t c h A l l D a t a "   m a : w e b = " f a 0 a a 0 1 3 - 7 0 c c - 4 c a f - a 6 2 4 - 3 c 5 5 8 7 b b 5 d 7 c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l c f 7 6 f 1 5 5 c e d 4 d d c b 4 0 9 7 1 3 4 f f 3 c 3 3 2 f   x m l n s = " 2 b 7 7 5 0 7 6 - 5 c 0 4 - 4 0 e 0 - 9 a 4 d - f d 3 e 2 6 4 8 d c b 2 " > < T e r m s   x m l n s = " h t t p : / / s c h e m a s . m i c r o s o f t . c o m / o f f i c e / i n f o p a t h / 2 0 0 7 / P a r t n e r C o n t r o l s " > < / T e r m s > < / l c f 7 6 f 1 5 5 c e d 4 d d c b 4 0 9 7 1 3 4 f f 3 c 3 3 2 f > < T a x C a t c h A l l   x m l n s = " f a 0 a a 0 1 3 - 7 0 c c - 4 c a f - a 6 2 4 - 3 c 5 5 8 7 b b 5 d 7 c "   x s i : n i l = " t r u e " /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1107908A-3531-4850-8387-5DEBA8161352}">
  <ds:schemaRefs/>
</ds:datastoreItem>
</file>

<file path=customXml/itemProps2.xml><?xml version="1.0" encoding="utf-8"?>
<ds:datastoreItem xmlns:ds="http://schemas.openxmlformats.org/officeDocument/2006/customXml" ds:itemID="{8E0405DF-7888-4814-A608-BC70809DDA79}">
  <ds:schemaRefs/>
</ds:datastoreItem>
</file>

<file path=customXml/itemProps3.xml><?xml version="1.0" encoding="utf-8"?>
<ds:datastoreItem xmlns:ds="http://schemas.openxmlformats.org/officeDocument/2006/customXml" ds:itemID="{CA58245F-35B4-4541-803B-9F6DFFF4EF1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Cover sheet</vt:lpstr>
      <vt:lpstr>UMa</vt:lpstr>
      <vt:lpstr>UMa, Step.1</vt:lpstr>
      <vt:lpstr>UMa, Step.2</vt:lpstr>
      <vt:lpstr>UMa, Step.3</vt:lpstr>
      <vt:lpstr>UMa, Step.4</vt:lpstr>
      <vt:lpstr>UMa, Step.5</vt:lpstr>
      <vt:lpstr>IBB Step 6</vt:lpstr>
      <vt:lpstr>IBB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Ng, Man Hung (Nokia - GB)</dc:creator>
  <cp:lastModifiedBy>Fei Xue</cp:lastModifiedBy>
  <cp:revision>2</cp:revision>
  <dcterms:created xsi:type="dcterms:W3CDTF">2006-09-16T00:00:00Z</dcterms:created>
  <dcterms:modified xsi:type="dcterms:W3CDTF">2026-05-19T01:11:02Z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(2)GkiRqid66JJntghwXDeXtZ7GS35Ht9XUikV3vH3VCkPs8+VcDnbsaV5G3rJKXJYt15oSnh0D
ENyxkuURVAUcFUOFrxwjh9IFlYOpXzr46c98hEyL1Qlq6e5iYgUqZviWSqvwf9LSHRrGnBDp
A70FbyPNoxBd5WImjFog947r2PFzxgy3Abmw82+snzAXF5ZNsIUAJxmbkgv6qLh4VrlIEWIN
yYfDa+1SOA0+8Or5y7</vt:lpwstr>
  </property>
  <property fmtid="{D5CDD505-2E9C-101B-9397-08002B2CF9AE}" pid="3" name="_2015_ms_pID_7253431">
    <vt:lpwstr>JD90XF9RDmw/mO09xH3jYVa5bb637C7BwHmOXoYwhGXDbiVCp8VIrz
GL5k5QeDzdjcIlSiu/lm+RZ2FOwms33Q9psd5BQEEl8EM0W4eX9/sRhIlk5rEs4Y2v4IPddk
Aho3LYTZlU7dXew8CQMnUqzWQLkAOThhAHwfEO+Jjxkygk2a+3HmfmLtX4EpeJ8P+UEC7E0X
XMZj3Lx4Wic0v2Ca</vt:lpwstr>
  </property>
  <property fmtid="{D5CDD505-2E9C-101B-9397-08002B2CF9AE}" pid="4" name="_2015_ms_pID_7253431_00">
    <vt:lpwstr>_2015_ms_pID_7253431</vt:lpwstr>
  </property>
  <property fmtid="{D5CDD505-2E9C-101B-9397-08002B2CF9AE}" pid="5" name="_2015_ms_pID_725343_00">
    <vt:lpwstr>_2015_ms_pID_725343</vt:lpwstr>
  </property>
  <property fmtid="{D5CDD505-2E9C-101B-9397-08002B2CF9AE}" pid="6" name="_NewReviewCycle">
    <vt:lpwstr/>
  </property>
  <property fmtid="{D5CDD505-2E9C-101B-9397-08002B2CF9AE}" pid="7" name="ICV">
    <vt:lpwstr>25FDA137B79449C99F5DF3CCBFEDB695</vt:lpwstr>
  </property>
  <property fmtid="{D5CDD505-2E9C-101B-9397-08002B2CF9AE}" pid="8" name="KSOProductBuildVer">
    <vt:lpwstr>2052-11.8.2.12085</vt:lpwstr>
  </property>
  <property fmtid="{D5CDD505-2E9C-101B-9397-08002B2CF9AE}" pid="9" name="ContentTypeId">
    <vt:lpwstr>0x010100B9724136FC6E80489C25817DFB9B13B2</vt:lpwstr>
  </property>
  <property fmtid="{D5CDD505-2E9C-101B-9397-08002B2CF9AE}" pid="10" name="MediaServiceImageTags">
    <vt:lpwstr/>
  </property>
  <property fmtid="{D5CDD505-2E9C-101B-9397-08002B2CF9AE}" pid="11" name="_readonly">
    <vt:lpwstr/>
  </property>
  <property fmtid="{D5CDD505-2E9C-101B-9397-08002B2CF9AE}" pid="12" name="_change">
    <vt:lpwstr/>
  </property>
  <property fmtid="{D5CDD505-2E9C-101B-9397-08002B2CF9AE}" pid="13" name="_full-control">
    <vt:lpwstr/>
  </property>
  <property fmtid="{D5CDD505-2E9C-101B-9397-08002B2CF9AE}" pid="14" name="sflag">
    <vt:lpwstr>1759996787</vt:lpwstr>
  </property>
</Properties>
</file>