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9\"/>
    </mc:Choice>
  </mc:AlternateContent>
  <xr:revisionPtr revIDLastSave="0" documentId="8_{3238D45C-A9A8-415A-A9B1-7ABD225FC87E}" xr6:coauthVersionLast="36" xr6:coauthVersionMax="36" xr10:uidLastSave="{00000000-0000-0000-0000-000000000000}"/>
  <bookViews>
    <workbookView xWindow="-120" yWindow="-120" windowWidth="29040" windowHeight="17520"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2" i="17" l="1"/>
  <c r="M30" i="17"/>
  <c r="M27" i="17"/>
  <c r="M28" i="17"/>
  <c r="M29" i="17"/>
  <c r="M31" i="17"/>
  <c r="M33" i="17"/>
  <c r="M34" i="17"/>
  <c r="L34" i="17"/>
  <c r="L32" i="17"/>
  <c r="L31" i="17"/>
  <c r="L30" i="17"/>
  <c r="M17" i="17"/>
  <c r="M16" i="17"/>
  <c r="M15" i="17"/>
  <c r="L16" i="17"/>
  <c r="L17" i="17"/>
  <c r="L15" i="17"/>
  <c r="K9" i="8" l="1"/>
  <c r="L9" i="8"/>
  <c r="K10" i="8"/>
  <c r="L10" i="8"/>
  <c r="K11" i="8"/>
  <c r="L11" i="8"/>
  <c r="K12" i="8"/>
  <c r="L12" i="8"/>
  <c r="L58" i="21"/>
  <c r="L47" i="21"/>
  <c r="K48" i="21"/>
  <c r="K49" i="21"/>
  <c r="K50" i="21"/>
  <c r="K51" i="21"/>
  <c r="K58" i="21"/>
  <c r="K59" i="21"/>
  <c r="K60" i="21"/>
  <c r="K47" i="21"/>
  <c r="L14" i="21"/>
  <c r="L15" i="21"/>
  <c r="L16" i="21"/>
  <c r="L17" i="21"/>
  <c r="L29" i="21"/>
  <c r="L30" i="21"/>
  <c r="L31" i="21"/>
  <c r="L32" i="21"/>
  <c r="L33" i="21"/>
  <c r="L13" i="21"/>
  <c r="K14" i="21"/>
  <c r="K15" i="21"/>
  <c r="K16" i="21"/>
  <c r="K17" i="21"/>
  <c r="K19" i="21"/>
  <c r="K20" i="21"/>
  <c r="K21" i="21"/>
  <c r="K22" i="21"/>
  <c r="K23" i="21"/>
  <c r="K24" i="21"/>
  <c r="K25" i="21"/>
  <c r="K26" i="21"/>
  <c r="K27" i="21"/>
  <c r="K28" i="21"/>
  <c r="K29" i="21"/>
  <c r="K30" i="21"/>
  <c r="K31" i="21"/>
  <c r="K32" i="21"/>
  <c r="K33" i="21"/>
  <c r="K13" i="21"/>
  <c r="L5" i="18"/>
  <c r="L6" i="18"/>
  <c r="L7" i="18"/>
  <c r="L8" i="18"/>
  <c r="L9" i="18"/>
  <c r="L10" i="18"/>
  <c r="L11" i="18"/>
  <c r="L12" i="18"/>
  <c r="L13" i="18"/>
  <c r="L4" i="18"/>
  <c r="K5" i="18"/>
  <c r="K6" i="18"/>
  <c r="K7" i="18"/>
  <c r="K8" i="18"/>
  <c r="K9" i="18"/>
  <c r="K10" i="18"/>
  <c r="K11" i="18"/>
  <c r="K12" i="18"/>
  <c r="K13" i="18"/>
  <c r="K4" i="18"/>
  <c r="M142" i="17"/>
  <c r="M143" i="17"/>
  <c r="M144" i="17"/>
  <c r="M141" i="17"/>
  <c r="L142" i="17"/>
  <c r="L143" i="17"/>
  <c r="L144" i="17"/>
  <c r="L141" i="17"/>
  <c r="M115" i="17"/>
  <c r="M116" i="17"/>
  <c r="M117" i="17"/>
  <c r="M114" i="17"/>
  <c r="L115" i="17"/>
  <c r="L116" i="17"/>
  <c r="L117" i="17"/>
  <c r="L114" i="17"/>
  <c r="M81" i="17"/>
  <c r="M84" i="17"/>
  <c r="M96" i="17"/>
  <c r="M100" i="17"/>
  <c r="L72" i="17"/>
  <c r="L73" i="17"/>
  <c r="L74" i="17"/>
  <c r="L76" i="17"/>
  <c r="L77" i="17"/>
  <c r="L78" i="17"/>
  <c r="L79" i="17"/>
  <c r="L81" i="17"/>
  <c r="L82" i="17"/>
  <c r="L83" i="17"/>
  <c r="L84" i="17"/>
  <c r="L86" i="17"/>
  <c r="L87" i="17"/>
  <c r="L88" i="17"/>
  <c r="L89" i="17"/>
  <c r="L90" i="17"/>
  <c r="L91" i="17"/>
  <c r="L92" i="17"/>
  <c r="L93" i="17"/>
  <c r="L94" i="17"/>
  <c r="L95" i="17"/>
  <c r="L96" i="17"/>
  <c r="L97" i="17"/>
  <c r="L98" i="17"/>
  <c r="L99" i="17"/>
  <c r="L100" i="17"/>
  <c r="L71" i="17"/>
  <c r="M48" i="17"/>
  <c r="M49" i="17"/>
  <c r="M50" i="17"/>
  <c r="M51" i="17"/>
  <c r="M63" i="17"/>
  <c r="M64" i="17"/>
  <c r="M65" i="17"/>
  <c r="M66" i="17"/>
  <c r="M67" i="17"/>
  <c r="L39" i="17"/>
  <c r="L40" i="17"/>
  <c r="L41" i="17"/>
  <c r="L43" i="17"/>
  <c r="L44" i="17"/>
  <c r="L45" i="17"/>
  <c r="L46" i="17"/>
  <c r="L48" i="17"/>
  <c r="L49" i="17"/>
  <c r="L50" i="17"/>
  <c r="L51" i="17"/>
  <c r="L52" i="17"/>
  <c r="L53" i="17"/>
  <c r="L54" i="17"/>
  <c r="L55" i="17"/>
  <c r="L56" i="17"/>
  <c r="L57" i="17"/>
  <c r="L58" i="17"/>
  <c r="L59" i="17"/>
  <c r="L60" i="17"/>
  <c r="L61" i="17"/>
  <c r="L62" i="17"/>
  <c r="L63" i="17"/>
  <c r="L64" i="17"/>
  <c r="L65" i="17"/>
  <c r="L66" i="17"/>
  <c r="L67" i="17"/>
  <c r="L38" i="17"/>
  <c r="M5" i="17"/>
  <c r="M6" i="17"/>
  <c r="M7" i="17"/>
  <c r="M8" i="17"/>
  <c r="M9" i="17"/>
  <c r="M10" i="17"/>
  <c r="M11" i="17"/>
  <c r="M12" i="17"/>
  <c r="M14" i="17"/>
  <c r="M18" i="17"/>
  <c r="M19" i="17"/>
  <c r="M20" i="17"/>
  <c r="M21" i="17"/>
  <c r="M22" i="17"/>
  <c r="M23" i="17"/>
  <c r="M24" i="17"/>
  <c r="M25" i="17"/>
  <c r="M4" i="17"/>
  <c r="L5" i="17"/>
  <c r="L6" i="17"/>
  <c r="L7" i="17"/>
  <c r="L8" i="17"/>
  <c r="L9" i="17"/>
  <c r="L10" i="17"/>
  <c r="L11" i="17"/>
  <c r="L12" i="17"/>
  <c r="L14" i="17"/>
  <c r="L18" i="17"/>
  <c r="L20" i="17"/>
  <c r="L21" i="17"/>
  <c r="L22" i="17"/>
  <c r="L23" i="17"/>
  <c r="L24" i="17"/>
  <c r="L25" i="17"/>
  <c r="L26" i="17"/>
  <c r="L27" i="17"/>
  <c r="L28" i="17"/>
  <c r="L29" i="17"/>
  <c r="L33" i="17"/>
  <c r="L4" i="17"/>
  <c r="L18" i="8"/>
  <c r="L19" i="8"/>
  <c r="L20" i="8"/>
  <c r="L21" i="8"/>
  <c r="L22" i="8"/>
  <c r="L23" i="8"/>
  <c r="L24" i="8"/>
  <c r="L25" i="8"/>
  <c r="L26" i="8"/>
  <c r="L17" i="8"/>
  <c r="K18" i="8"/>
  <c r="K19" i="8"/>
  <c r="K20" i="8"/>
  <c r="K21" i="8"/>
  <c r="K22" i="8"/>
  <c r="K23" i="8"/>
  <c r="K24" i="8"/>
  <c r="K25" i="8"/>
  <c r="K26" i="8"/>
  <c r="K17" i="8"/>
  <c r="L5" i="8"/>
  <c r="L6" i="8"/>
  <c r="L7" i="8"/>
  <c r="L8" i="8"/>
  <c r="L13" i="8"/>
  <c r="L4" i="8"/>
  <c r="K5" i="8"/>
  <c r="K6" i="8"/>
  <c r="K7" i="8"/>
  <c r="K8" i="8"/>
  <c r="K13" i="8"/>
  <c r="K4" i="8"/>
</calcChain>
</file>

<file path=xl/sharedStrings.xml><?xml version="1.0" encoding="utf-8"?>
<sst xmlns="http://schemas.openxmlformats.org/spreadsheetml/2006/main" count="590" uniqueCount="122">
  <si>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</si>
  <si>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</si>
  <si>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</si>
  <si>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</si>
  <si>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</si>
  <si>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</si>
  <si>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</si>
  <si>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</si>
  <si>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</si>
  <si>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</si>
  <si>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</si>
  <si>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</si>
  <si>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</si>
  <si>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</si>
  <si>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</si>
  <si>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</si>
  <si>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</si>
  <si>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</si>
  <si>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</si>
  <si>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</si>
  <si>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</si>
  <si>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</si>
  <si>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</si>
  <si>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</si>
  <si>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</si>
  <si>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</si>
  <si>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</si>
  <si>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</si>
  <si>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</si>
  <si>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</si>
  <si>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</si>
  <si>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</si>
  <si>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</si>
  <si>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</si>
  <si>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</si>
  <si>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</si>
  <si>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MTK</t>
    <phoneticPr fontId="2" type="noConversion"/>
  </si>
  <si>
    <t>huawei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</si>
  <si>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</si>
  <si>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</si>
  <si>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</si>
  <si>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</si>
  <si>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</si>
  <si>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</si>
  <si>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</si>
  <si>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</si>
  <si>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</si>
  <si>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</si>
  <si>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</si>
  <si>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</si>
  <si>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</si>
  <si>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</si>
  <si>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</si>
  <si>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</si>
  <si>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</si>
  <si>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</si>
  <si>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</si>
  <si>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</si>
  <si>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</si>
  <si>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</si>
  <si>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</si>
  <si>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</si>
  <si>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</si>
  <si>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</si>
  <si>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</si>
  <si>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</si>
  <si>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</si>
  <si>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</si>
  <si>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</si>
  <si>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</si>
  <si>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</si>
  <si>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</si>
  <si>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t>K=1, X=0</t>
    <phoneticPr fontId="2" type="noConversion"/>
  </si>
  <si>
    <t>K=1, X=1</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</si>
  <si>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</si>
  <si>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</si>
  <si>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</si>
  <si>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</si>
  <si>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</si>
  <si>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</si>
  <si>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</si>
  <si>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</si>
  <si>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</si>
  <si>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</si>
  <si>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K=1, X=5</t>
  </si>
  <si>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</si>
  <si>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</si>
  <si>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</si>
  <si>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</si>
  <si>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</si>
  <si>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Apple</t>
    <phoneticPr fontId="2" type="noConversion"/>
  </si>
  <si>
    <t>Keysight</t>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</si>
  <si>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 X= 1, 2, 3dB</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</si>
  <si>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 X= 1, 2, 3dB</t>
    </r>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</si>
  <si>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 X= 0,1, 2, 3dB </t>
    <phoneticPr fontId="2" type="noConversion"/>
  </si>
  <si>
    <t xml:space="preserve">MTK </t>
    <phoneticPr fontId="2" type="noConversion"/>
  </si>
  <si>
    <t>Top 1</t>
  </si>
  <si>
    <t>Top 2</t>
  </si>
  <si>
    <t>Top 2</t>
    <phoneticPr fontId="2" type="noConversion"/>
  </si>
  <si>
    <t>Top 4</t>
  </si>
  <si>
    <t>Top 4</t>
    <phoneticPr fontId="2" type="noConversion"/>
  </si>
  <si>
    <t>K=1, X=4</t>
    <phoneticPr fontId="2" type="noConversion"/>
  </si>
  <si>
    <t>K=1, X=4</t>
    <phoneticPr fontId="2" type="noConversion"/>
  </si>
  <si>
    <t>Top 2</t>
    <phoneticPr fontId="2" type="noConversion"/>
  </si>
  <si>
    <t xml:space="preserve">Keysight </t>
    <phoneticPr fontId="2" type="noConversion"/>
  </si>
  <si>
    <t>Top 3</t>
  </si>
  <si>
    <t>Top 5</t>
  </si>
  <si>
    <t>6.2.1</t>
    <phoneticPr fontId="2" type="noConversion"/>
  </si>
  <si>
    <t>QC</t>
    <phoneticPr fontId="2" type="noConversion"/>
  </si>
  <si>
    <t>Simulation assumptions for error modelling (R4-2602315)</t>
    <phoneticPr fontId="2" type="noConversion"/>
  </si>
  <si>
    <t>traning and inference: Umi with Tx height 10m, ISD 200m</t>
    <phoneticPr fontId="2" type="noConversion"/>
  </si>
  <si>
    <t>traning: Uma with Tx height 25m, ISD 200m
inference: Umi with Tx height 10m, ISD 200m</t>
    <phoneticPr fontId="2" type="noConversion"/>
  </si>
  <si>
    <t>traning: Uma with Tx height 25m, ISD 500m
inference: Umi with Tx height 10m, ISD 200m</t>
    <phoneticPr fontId="2" type="noConversion"/>
  </si>
  <si>
    <t>traning: Uma+Umi
inference: Umi with Tx height 10m, ISD 200m</t>
    <phoneticPr fontId="2" type="noConversion"/>
  </si>
  <si>
    <t xml:space="preserve">inference: Simplified UMi CDL-C 
With AoA aligned to probe layout </t>
    <phoneticPr fontId="2" type="noConversion"/>
  </si>
  <si>
    <t>inference:Simplified UMi CDL-C 
With flat ZoA</t>
    <phoneticPr fontId="2" type="noConversion"/>
  </si>
  <si>
    <t>inference: Simplified UMi CDL-C 
With AoA aligned to probe layout</t>
    <phoneticPr fontId="2" type="noConversion"/>
  </si>
  <si>
    <t>R&amp;S</t>
  </si>
  <si>
    <t>Nokia</t>
    <phoneticPr fontId="2" type="noConversion"/>
  </si>
  <si>
    <t>R4-2604439 vivo
R4-2603227 MediaTek                                                                                                                                                               R4-2604704 Qualcomm
R4-2603557 Apple
R4-2603410 Keysight
R4+2605490 Nokia</t>
    <phoneticPr fontId="2" type="noConversion"/>
  </si>
  <si>
    <r>
      <t xml:space="preserve">3GPP TSG-RAN WG4 Meeting #119                                                                             </t>
    </r>
    <r>
      <rPr>
        <b/>
        <sz val="12"/>
        <rFont val="等线"/>
        <family val="1"/>
        <charset val="134"/>
      </rPr>
      <t>R4-26x</t>
    </r>
    <r>
      <rPr>
        <b/>
        <sz val="12"/>
        <rFont val="等线"/>
        <family val="2"/>
        <scheme val="minor"/>
      </rPr>
      <t xml:space="preserve">
Dalian, China, May 18 - 22, 2026
Title: Summary on AI based on beam management simulation results
Source:  vivo
Agenda item: 6.1.1
Document for: Information</t>
    </r>
    <phoneticPr fontId="2" type="noConversion"/>
  </si>
  <si>
    <t xml:space="preserve">In this contribution simulation results submitted by companies for AI beam prediction in RAN4#119 are summarized.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</si>
</sst>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
      <sz val="11"/>
      <name val="等线"/>
      <family val="2"/>
      <charset val="134"/>
      <scheme val="minor"/>
    </font>
  </fonts>
  <fills count="11">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76">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xf>
    <xf numFmtId="0" fontId="11" fillId="0" borderId="3" xfId="0" applyFont="1" applyBorder="1"/>
    <xf numFmtId="176" fontId="11" fillId="0" borderId="0" xfId="0" applyNumberFormat="1" applyFont="1" applyAlignment="1">
      <alignment horizontal="center" vertical="center"/>
    </xf>
    <xf numFmtId="176" fontId="11" fillId="0" borderId="0" xfId="0" applyNumberFormat="1" applyFont="1" applyAlignment="1">
      <alignment horizontal="center"/>
    </xf>
    <xf numFmtId="176" fontId="11" fillId="0" borderId="0" xfId="0" applyNumberFormat="1" applyFont="1"/>
    <xf numFmtId="0" fontId="11" fillId="9" borderId="2" xfId="0" applyFont="1" applyFill="1" applyBorder="1" applyAlignment="1">
      <alignment horizontal="center" vertical="center" wrapText="1"/>
    </xf>
    <xf numFmtId="10" fontId="0" fillId="0" borderId="0" xfId="0" applyNumberFormat="1"/>
    <xf numFmtId="0" fontId="12" fillId="7" borderId="9" xfId="0" applyFont="1" applyFill="1" applyBorder="1" applyAlignment="1">
      <alignment horizontal="center" vertical="center"/>
    </xf>
    <xf numFmtId="0" fontId="11" fillId="0" borderId="0" xfId="0" applyFont="1" applyAlignment="1">
      <alignment horizontal="center"/>
    </xf>
    <xf numFmtId="0" fontId="11" fillId="10" borderId="2" xfId="0" applyFont="1" applyFill="1" applyBorder="1" applyAlignment="1">
      <alignment horizontal="center" vertical="center" wrapText="1"/>
    </xf>
    <xf numFmtId="0" fontId="4" fillId="0" borderId="0" xfId="0" applyFont="1" applyAlignment="1">
      <alignment horizontal="center"/>
    </xf>
    <xf numFmtId="0" fontId="14" fillId="3" borderId="3" xfId="0" applyFont="1" applyFill="1" applyBorder="1" applyAlignment="1">
      <alignment horizontal="center"/>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0" borderId="0" xfId="0" applyFont="1" applyAlignment="1">
      <alignment horizont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176" fontId="9" fillId="0" borderId="2"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176" fontId="9" fillId="0" borderId="2" xfId="0" applyNumberFormat="1" applyFont="1" applyBorder="1" applyAlignment="1">
      <alignment horizontal="center" vertical="center"/>
    </xf>
    <xf numFmtId="0" fontId="9" fillId="0" borderId="0" xfId="0" applyFont="1"/>
    <xf numFmtId="176" fontId="9" fillId="0" borderId="2" xfId="0" applyNumberFormat="1" applyFont="1" applyBorder="1" applyAlignment="1">
      <alignment horizontal="center"/>
    </xf>
    <xf numFmtId="176" fontId="9" fillId="0" borderId="2" xfId="0" applyNumberFormat="1" applyFont="1" applyBorder="1"/>
    <xf numFmtId="0" fontId="19" fillId="0" borderId="0" xfId="0" applyFont="1"/>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tabSelected="1" zoomScale="130" zoomScaleNormal="130" workbookViewId="0"/>
  </sheetViews>
  <sheetFormatPr defaultColWidth="8.875" defaultRowHeight="14.25"/>
  <cols>
    <col min="1" max="1" width="87.625" customWidth="1"/>
  </cols>
  <sheetData>
    <row r="1" spans="1:1" ht="125.25" customHeight="1" thickBot="1">
      <c r="A1" s="1" t="s">
        <v>120</v>
      </c>
    </row>
    <row r="2" spans="1:1" ht="16.5" thickBot="1">
      <c r="A2" s="2"/>
    </row>
    <row r="3" spans="1:1" ht="39.75" customHeight="1" thickBot="1">
      <c r="A3" s="3" t="s">
        <v>121</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30" sqref="B30"/>
    </sheetView>
  </sheetViews>
  <sheetFormatPr defaultColWidth="9.125" defaultRowHeight="14.25"/>
  <cols>
    <col min="1" max="1" width="19.125" customWidth="1"/>
    <col min="2" max="2" width="99.625" customWidth="1"/>
  </cols>
  <sheetData>
    <row r="1" spans="1:2" ht="23.25">
      <c r="A1" s="40" t="s">
        <v>109</v>
      </c>
      <c r="B1" s="40"/>
    </row>
    <row r="2" spans="1:2" ht="15.75">
      <c r="A2" s="4" t="s">
        <v>0</v>
      </c>
      <c r="B2" s="4" t="s">
        <v>1</v>
      </c>
    </row>
    <row r="3" spans="1:2" ht="18">
      <c r="A3" s="41" t="s">
        <v>2</v>
      </c>
      <c r="B3" s="41"/>
    </row>
    <row r="4" spans="1:2" ht="15.75">
      <c r="A4" s="5" t="s">
        <v>3</v>
      </c>
      <c r="B4" s="6" t="s">
        <v>4</v>
      </c>
    </row>
    <row r="5" spans="1:2" ht="15.75">
      <c r="A5" s="5" t="s">
        <v>5</v>
      </c>
      <c r="B5" s="6" t="s">
        <v>6</v>
      </c>
    </row>
    <row r="6" spans="1:2" ht="133.5" customHeight="1">
      <c r="A6" s="7" t="s">
        <v>7</v>
      </c>
      <c r="B6" s="6" t="s">
        <v>61</v>
      </c>
    </row>
    <row r="7" spans="1:2" ht="124.5" customHeight="1">
      <c r="A7" s="5" t="s">
        <v>8</v>
      </c>
      <c r="B7" s="6" t="s">
        <v>47</v>
      </c>
    </row>
    <row r="8" spans="1:2" ht="63">
      <c r="A8" s="7" t="s">
        <v>9</v>
      </c>
      <c r="B8" s="6" t="s">
        <v>10</v>
      </c>
    </row>
    <row r="9" spans="1:2" ht="31.5">
      <c r="A9" s="5" t="s">
        <v>11</v>
      </c>
      <c r="B9" s="6" t="s">
        <v>88</v>
      </c>
    </row>
    <row r="10" spans="1:2" ht="47.25">
      <c r="A10" s="5" t="s">
        <v>12</v>
      </c>
      <c r="B10" s="6" t="s">
        <v>13</v>
      </c>
    </row>
    <row r="11" spans="1:2" ht="63" customHeight="1">
      <c r="A11" s="5" t="s">
        <v>75</v>
      </c>
      <c r="B11" s="6" t="s">
        <v>76</v>
      </c>
    </row>
    <row r="12" spans="1:2" ht="252.75" customHeight="1">
      <c r="A12" s="5" t="s">
        <v>82</v>
      </c>
      <c r="B12" s="6"/>
    </row>
    <row r="13" spans="1:2" ht="71.25" customHeight="1">
      <c r="A13" s="5" t="s">
        <v>81</v>
      </c>
      <c r="B13" s="6" t="s">
        <v>62</v>
      </c>
    </row>
    <row r="14" spans="1:2" ht="245.25" customHeight="1">
      <c r="A14" s="5" t="s">
        <v>80</v>
      </c>
      <c r="B14" s="6" t="s">
        <v>63</v>
      </c>
    </row>
    <row r="15" spans="1:2" ht="159.75" customHeight="1">
      <c r="A15" s="5" t="s">
        <v>79</v>
      </c>
      <c r="B15" s="6" t="s">
        <v>86</v>
      </c>
    </row>
    <row r="16" spans="1:2" ht="205.5" customHeight="1">
      <c r="A16" s="5" t="s">
        <v>78</v>
      </c>
      <c r="B16" s="6" t="s">
        <v>77</v>
      </c>
    </row>
    <row r="17" spans="1:2" ht="31.5">
      <c r="A17" s="5" t="s">
        <v>14</v>
      </c>
      <c r="B17" s="6" t="s">
        <v>64</v>
      </c>
    </row>
    <row r="18" spans="1:2" ht="15.75">
      <c r="A18" s="5" t="s">
        <v>15</v>
      </c>
      <c r="B18" s="6" t="s">
        <v>16</v>
      </c>
    </row>
    <row r="19" spans="1:2" ht="47.25">
      <c r="A19" s="5" t="s">
        <v>17</v>
      </c>
      <c r="B19" s="6" t="s">
        <v>83</v>
      </c>
    </row>
    <row r="20" spans="1:2" ht="15.75">
      <c r="A20" s="5" t="s">
        <v>18</v>
      </c>
      <c r="B20" s="6" t="s">
        <v>19</v>
      </c>
    </row>
    <row r="21" spans="1:2" ht="34.5" customHeight="1">
      <c r="A21" s="7" t="s">
        <v>20</v>
      </c>
      <c r="B21" s="6" t="s">
        <v>21</v>
      </c>
    </row>
    <row r="22" spans="1:2" ht="31.5">
      <c r="A22" s="5" t="s">
        <v>22</v>
      </c>
      <c r="B22" s="8" t="s">
        <v>23</v>
      </c>
    </row>
    <row r="23" spans="1:2" ht="15.75" customHeight="1">
      <c r="A23" s="41" t="s">
        <v>24</v>
      </c>
      <c r="B23" s="41"/>
    </row>
    <row r="24" spans="1:2" ht="64.5" customHeight="1">
      <c r="A24" s="7" t="s">
        <v>25</v>
      </c>
      <c r="B24" s="8" t="s">
        <v>85</v>
      </c>
    </row>
    <row r="25" spans="1:2" ht="15.75" customHeight="1">
      <c r="A25" s="41" t="s">
        <v>26</v>
      </c>
      <c r="B25" s="41"/>
    </row>
    <row r="26" spans="1:2" ht="15.75" customHeight="1">
      <c r="A26" s="7" t="s">
        <v>27</v>
      </c>
      <c r="B26" s="8" t="s">
        <v>28</v>
      </c>
    </row>
    <row r="27" spans="1:2" ht="15.75" customHeight="1">
      <c r="A27" s="7" t="s">
        <v>29</v>
      </c>
      <c r="B27" s="8" t="s">
        <v>30</v>
      </c>
    </row>
    <row r="28" spans="1:2" ht="15.75" customHeight="1">
      <c r="A28" s="41" t="s">
        <v>31</v>
      </c>
      <c r="B28" s="41"/>
    </row>
    <row r="29" spans="1:2" ht="46.5" customHeight="1">
      <c r="A29" s="6" t="s">
        <v>32</v>
      </c>
      <c r="B29" s="7" t="s">
        <v>94</v>
      </c>
    </row>
    <row r="30" spans="1:2" ht="80.25" customHeight="1">
      <c r="A30" s="7" t="s">
        <v>33</v>
      </c>
      <c r="B30" s="7" t="s">
        <v>65</v>
      </c>
    </row>
    <row r="31" spans="1:2" ht="15.75" customHeight="1">
      <c r="A31" s="41" t="s">
        <v>66</v>
      </c>
      <c r="B31" s="41"/>
    </row>
    <row r="32" spans="1:2" ht="33" customHeight="1">
      <c r="A32" s="24" t="s">
        <v>67</v>
      </c>
      <c r="B32" s="7" t="s">
        <v>69</v>
      </c>
    </row>
    <row r="33" spans="1:2" ht="26.25" customHeight="1">
      <c r="A33" s="23" t="s">
        <v>68</v>
      </c>
      <c r="B33" s="7" t="s">
        <v>70</v>
      </c>
    </row>
    <row r="34" spans="1:2" ht="18">
      <c r="A34" s="41" t="s">
        <v>34</v>
      </c>
      <c r="B34" s="41"/>
    </row>
    <row r="35" spans="1:2" ht="94.5">
      <c r="A35" s="5" t="s">
        <v>34</v>
      </c>
      <c r="B35" s="8" t="s">
        <v>119</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L80"/>
  <sheetViews>
    <sheetView topLeftCell="A13" zoomScaleNormal="100" workbookViewId="0">
      <selection activeCell="J16" sqref="J16"/>
    </sheetView>
  </sheetViews>
  <sheetFormatPr defaultColWidth="9" defaultRowHeight="15"/>
  <cols>
    <col min="1" max="1" width="16.875" style="9" customWidth="1"/>
    <col min="2" max="2" width="26.125" style="9" customWidth="1"/>
    <col min="3" max="16384" width="9" style="9"/>
  </cols>
  <sheetData>
    <row r="2" spans="1:12">
      <c r="B2" s="31"/>
      <c r="C2" s="31"/>
      <c r="D2" s="31"/>
      <c r="E2" s="31"/>
      <c r="F2" s="31"/>
      <c r="G2" s="31"/>
      <c r="H2" s="31"/>
      <c r="I2" s="31"/>
      <c r="J2" s="31"/>
      <c r="K2" s="31"/>
      <c r="L2" s="31"/>
    </row>
    <row r="3" spans="1:12" ht="66.95" customHeight="1">
      <c r="A3" s="35" t="s">
        <v>110</v>
      </c>
      <c r="B3" s="10"/>
      <c r="C3" s="10"/>
      <c r="D3" s="11"/>
      <c r="E3" s="10" t="s">
        <v>35</v>
      </c>
      <c r="F3" s="10" t="s">
        <v>90</v>
      </c>
      <c r="G3" s="10" t="s">
        <v>95</v>
      </c>
      <c r="H3" s="10" t="s">
        <v>39</v>
      </c>
      <c r="I3" s="10" t="s">
        <v>104</v>
      </c>
      <c r="J3" s="10" t="s">
        <v>118</v>
      </c>
      <c r="K3" s="10" t="s">
        <v>40</v>
      </c>
      <c r="L3" s="10" t="s">
        <v>41</v>
      </c>
    </row>
    <row r="4" spans="1:12" ht="15.75" customHeight="1">
      <c r="A4" s="47" t="s">
        <v>48</v>
      </c>
      <c r="B4" s="45" t="s">
        <v>92</v>
      </c>
      <c r="C4" s="16" t="s">
        <v>72</v>
      </c>
      <c r="D4" s="43" t="s">
        <v>52</v>
      </c>
      <c r="E4" s="20">
        <v>65.52</v>
      </c>
      <c r="F4" s="20"/>
      <c r="G4" s="20">
        <v>74</v>
      </c>
      <c r="H4" s="20">
        <v>88.3</v>
      </c>
      <c r="I4" s="20">
        <v>76.75</v>
      </c>
      <c r="J4" s="20"/>
      <c r="K4" s="20">
        <f>AVERAGE(E4:I4)</f>
        <v>76.142499999999998</v>
      </c>
      <c r="L4" s="20">
        <f>MAX(E4:I4)-MIN(E4:I4)</f>
        <v>22.78</v>
      </c>
    </row>
    <row r="5" spans="1:12" ht="15.75" customHeight="1">
      <c r="A5" s="48"/>
      <c r="B5" s="46"/>
      <c r="C5" s="16" t="s">
        <v>42</v>
      </c>
      <c r="D5" s="44"/>
      <c r="E5" s="20">
        <v>77.53</v>
      </c>
      <c r="F5" s="20"/>
      <c r="G5" s="20">
        <v>82</v>
      </c>
      <c r="H5" s="20">
        <v>94.2</v>
      </c>
      <c r="I5" s="20">
        <v>83.9</v>
      </c>
      <c r="J5" s="20">
        <v>62.4</v>
      </c>
      <c r="K5" s="20">
        <f t="shared" ref="K5:K12" si="0">AVERAGE(E5:I5)</f>
        <v>84.407499999999999</v>
      </c>
      <c r="L5" s="20">
        <f t="shared" ref="L5:L12" si="1">MAX(E5:I5)-MIN(E5:I5)</f>
        <v>16.670000000000002</v>
      </c>
    </row>
    <row r="6" spans="1:12" ht="15.75" customHeight="1">
      <c r="A6" s="48"/>
      <c r="B6" s="46"/>
      <c r="C6" s="16" t="s">
        <v>49</v>
      </c>
      <c r="D6" s="44"/>
      <c r="E6" s="20">
        <v>85.8</v>
      </c>
      <c r="F6" s="20"/>
      <c r="G6" s="20">
        <v>87</v>
      </c>
      <c r="H6" s="20">
        <v>97.92</v>
      </c>
      <c r="I6" s="20">
        <v>89.1</v>
      </c>
      <c r="J6" s="20">
        <v>78.099999999999994</v>
      </c>
      <c r="K6" s="20">
        <f t="shared" si="0"/>
        <v>89.955000000000013</v>
      </c>
      <c r="L6" s="20">
        <f t="shared" si="1"/>
        <v>12.120000000000005</v>
      </c>
    </row>
    <row r="7" spans="1:12" ht="15.75" customHeight="1">
      <c r="A7" s="48"/>
      <c r="B7" s="46"/>
      <c r="C7" s="16" t="s">
        <v>50</v>
      </c>
      <c r="D7" s="44"/>
      <c r="E7" s="20">
        <v>90.73</v>
      </c>
      <c r="F7" s="20"/>
      <c r="G7" s="20">
        <v>89</v>
      </c>
      <c r="H7" s="20"/>
      <c r="I7" s="20">
        <v>92.1</v>
      </c>
      <c r="J7" s="20">
        <v>88.84</v>
      </c>
      <c r="K7" s="20">
        <f t="shared" si="0"/>
        <v>90.610000000000014</v>
      </c>
      <c r="L7" s="20">
        <f t="shared" si="1"/>
        <v>3.0999999999999943</v>
      </c>
    </row>
    <row r="8" spans="1:12" ht="27.75" customHeight="1">
      <c r="A8" s="48"/>
      <c r="B8" s="46"/>
      <c r="C8" s="16" t="s">
        <v>84</v>
      </c>
      <c r="D8" s="44"/>
      <c r="E8" s="20"/>
      <c r="F8" s="20"/>
      <c r="G8" s="20">
        <v>91</v>
      </c>
      <c r="H8" s="20">
        <v>98.81</v>
      </c>
      <c r="I8" s="20">
        <v>95.28</v>
      </c>
      <c r="J8" s="20"/>
      <c r="K8" s="20">
        <f t="shared" si="0"/>
        <v>95.030000000000015</v>
      </c>
      <c r="L8" s="20">
        <f t="shared" si="1"/>
        <v>7.8100000000000023</v>
      </c>
    </row>
    <row r="9" spans="1:12" ht="15" customHeight="1">
      <c r="A9" s="47" t="s">
        <v>58</v>
      </c>
      <c r="B9" s="45" t="s">
        <v>51</v>
      </c>
      <c r="C9" s="12" t="s">
        <v>44</v>
      </c>
      <c r="D9" s="51" t="s">
        <v>57</v>
      </c>
      <c r="E9" s="20">
        <v>3.21</v>
      </c>
      <c r="F9" s="20"/>
      <c r="G9" s="20">
        <v>4.8</v>
      </c>
      <c r="H9" s="20">
        <v>1.95</v>
      </c>
      <c r="I9" s="20">
        <v>3.26</v>
      </c>
      <c r="J9" s="20">
        <v>4.9050000000000002</v>
      </c>
      <c r="K9" s="20">
        <f t="shared" si="0"/>
        <v>3.3049999999999997</v>
      </c>
      <c r="L9" s="20">
        <f t="shared" si="1"/>
        <v>2.8499999999999996</v>
      </c>
    </row>
    <row r="10" spans="1:12" ht="15" customHeight="1">
      <c r="A10" s="48"/>
      <c r="B10" s="46"/>
      <c r="C10" s="12" t="s">
        <v>98</v>
      </c>
      <c r="D10" s="52"/>
      <c r="E10" s="20">
        <v>3.43</v>
      </c>
      <c r="F10" s="20"/>
      <c r="G10" s="20">
        <v>5.0999999999999996</v>
      </c>
      <c r="H10" s="20">
        <v>2.63</v>
      </c>
      <c r="K10" s="20">
        <f t="shared" si="0"/>
        <v>3.72</v>
      </c>
      <c r="L10" s="20">
        <f t="shared" si="1"/>
        <v>2.4699999999999998</v>
      </c>
    </row>
    <row r="11" spans="1:12" ht="15" customHeight="1">
      <c r="A11" s="48"/>
      <c r="B11" s="46"/>
      <c r="C11" s="12" t="s">
        <v>45</v>
      </c>
      <c r="D11" s="52"/>
      <c r="E11" s="20">
        <v>3.74</v>
      </c>
      <c r="F11" s="20"/>
      <c r="G11" s="20">
        <v>5.3</v>
      </c>
      <c r="H11" s="20">
        <v>3.11</v>
      </c>
      <c r="I11" s="20">
        <v>3.45</v>
      </c>
      <c r="J11" s="20">
        <v>4.673</v>
      </c>
      <c r="K11" s="20">
        <f>AVERAGE(E11:I11)</f>
        <v>3.8999999999999995</v>
      </c>
      <c r="L11" s="20">
        <f>MAX(E11:I11)-MIN(E11:I11)</f>
        <v>2.19</v>
      </c>
    </row>
    <row r="12" spans="1:12">
      <c r="A12" s="48"/>
      <c r="B12" s="46"/>
      <c r="C12" s="12" t="s">
        <v>100</v>
      </c>
      <c r="D12" s="52"/>
      <c r="E12" s="20">
        <v>3.7</v>
      </c>
      <c r="F12" s="20"/>
      <c r="G12" s="20">
        <v>4.7</v>
      </c>
      <c r="H12" s="20">
        <v>2.39</v>
      </c>
      <c r="I12" s="20"/>
      <c r="J12" s="20"/>
      <c r="K12" s="20">
        <f t="shared" si="0"/>
        <v>3.5966666666666671</v>
      </c>
      <c r="L12" s="20">
        <f t="shared" si="1"/>
        <v>2.31</v>
      </c>
    </row>
    <row r="13" spans="1:12" ht="33" customHeight="1">
      <c r="A13" s="49"/>
      <c r="B13" s="50"/>
      <c r="C13" s="12" t="s">
        <v>46</v>
      </c>
      <c r="D13" s="53"/>
      <c r="E13" s="20">
        <v>3.91</v>
      </c>
      <c r="F13" s="20"/>
      <c r="G13" s="20"/>
      <c r="H13" s="20"/>
      <c r="I13" s="20">
        <v>3.44</v>
      </c>
      <c r="J13" s="20">
        <v>4.4290000000000003</v>
      </c>
      <c r="K13" s="20">
        <f>AVERAGE(E13:I13)</f>
        <v>3.6749999999999998</v>
      </c>
      <c r="L13" s="20">
        <f>MAX(E13:I13)-MIN(E13:I13)</f>
        <v>0.4700000000000002</v>
      </c>
    </row>
    <row r="16" spans="1:12" ht="90">
      <c r="A16" s="35" t="s">
        <v>111</v>
      </c>
      <c r="B16" s="10"/>
      <c r="C16" s="10"/>
      <c r="D16" s="11"/>
      <c r="E16" s="10" t="s">
        <v>35</v>
      </c>
      <c r="F16" s="10" t="s">
        <v>90</v>
      </c>
      <c r="G16" s="10" t="s">
        <v>95</v>
      </c>
      <c r="H16" s="10" t="s">
        <v>39</v>
      </c>
      <c r="I16" s="10" t="s">
        <v>104</v>
      </c>
      <c r="J16" s="10"/>
      <c r="K16" s="10" t="s">
        <v>40</v>
      </c>
      <c r="L16" s="10" t="s">
        <v>41</v>
      </c>
    </row>
    <row r="17" spans="1:12">
      <c r="A17" s="47" t="s">
        <v>48</v>
      </c>
      <c r="B17" s="45" t="s">
        <v>92</v>
      </c>
      <c r="C17" s="16" t="s">
        <v>72</v>
      </c>
      <c r="D17" s="43" t="s">
        <v>52</v>
      </c>
      <c r="E17" s="20">
        <v>72.87</v>
      </c>
      <c r="F17" s="20"/>
      <c r="G17" s="25"/>
      <c r="H17" s="25">
        <v>78.5</v>
      </c>
      <c r="I17" s="25"/>
      <c r="J17" s="25"/>
      <c r="K17" s="25">
        <f>AVERAGE(E17:I17)</f>
        <v>75.685000000000002</v>
      </c>
      <c r="L17" s="25">
        <f>MAX(E17:I17)-MIN(E17:I17)</f>
        <v>5.6299999999999955</v>
      </c>
    </row>
    <row r="18" spans="1:12">
      <c r="A18" s="48"/>
      <c r="B18" s="46"/>
      <c r="C18" s="16" t="s">
        <v>42</v>
      </c>
      <c r="D18" s="44"/>
      <c r="E18" s="20">
        <v>84.28</v>
      </c>
      <c r="F18" s="20"/>
      <c r="G18" s="25"/>
      <c r="H18" s="25">
        <v>87.55</v>
      </c>
      <c r="I18" s="25"/>
      <c r="J18" s="25"/>
      <c r="K18" s="25">
        <f t="shared" ref="K18:K26" si="2">AVERAGE(E18:I18)</f>
        <v>85.914999999999992</v>
      </c>
      <c r="L18" s="25">
        <f t="shared" ref="L18:L26" si="3">MAX(E18:I18)-MIN(E18:I18)</f>
        <v>3.269999999999996</v>
      </c>
    </row>
    <row r="19" spans="1:12">
      <c r="A19" s="48"/>
      <c r="B19" s="46"/>
      <c r="C19" s="16" t="s">
        <v>49</v>
      </c>
      <c r="D19" s="44"/>
      <c r="E19" s="20">
        <v>90.83</v>
      </c>
      <c r="F19" s="20"/>
      <c r="G19" s="25"/>
      <c r="H19" s="25"/>
      <c r="I19" s="25"/>
      <c r="J19" s="25"/>
      <c r="K19" s="25">
        <f t="shared" si="2"/>
        <v>90.83</v>
      </c>
      <c r="L19" s="25">
        <f t="shared" si="3"/>
        <v>0</v>
      </c>
    </row>
    <row r="20" spans="1:12">
      <c r="A20" s="48"/>
      <c r="B20" s="46"/>
      <c r="C20" s="16" t="s">
        <v>50</v>
      </c>
      <c r="D20" s="44"/>
      <c r="E20" s="20">
        <v>94.23</v>
      </c>
      <c r="F20" s="20"/>
      <c r="G20" s="25"/>
      <c r="H20" s="25">
        <v>94.56</v>
      </c>
      <c r="I20" s="25"/>
      <c r="J20" s="25"/>
      <c r="K20" s="25">
        <f t="shared" si="2"/>
        <v>94.39500000000001</v>
      </c>
      <c r="L20" s="25">
        <f t="shared" si="3"/>
        <v>0.32999999999999829</v>
      </c>
    </row>
    <row r="21" spans="1:12">
      <c r="A21" s="48"/>
      <c r="B21" s="46"/>
      <c r="C21" s="16" t="s">
        <v>84</v>
      </c>
      <c r="D21" s="44"/>
      <c r="E21" s="20"/>
      <c r="F21" s="20"/>
      <c r="G21" s="25"/>
      <c r="H21" s="25">
        <v>96.87</v>
      </c>
      <c r="I21" s="25"/>
      <c r="J21" s="25"/>
      <c r="K21" s="25">
        <f t="shared" si="2"/>
        <v>96.87</v>
      </c>
      <c r="L21" s="25">
        <f t="shared" si="3"/>
        <v>0</v>
      </c>
    </row>
    <row r="22" spans="1:12" ht="15" customHeight="1">
      <c r="A22" s="47" t="s">
        <v>43</v>
      </c>
      <c r="B22" s="45" t="s">
        <v>51</v>
      </c>
      <c r="C22" s="12" t="s">
        <v>44</v>
      </c>
      <c r="D22" s="51" t="s">
        <v>52</v>
      </c>
      <c r="E22" s="20">
        <v>3.01</v>
      </c>
      <c r="F22" s="20"/>
      <c r="G22" s="25"/>
      <c r="H22" s="25">
        <v>3.5</v>
      </c>
      <c r="I22" s="25"/>
      <c r="J22" s="25"/>
      <c r="K22" s="25">
        <f t="shared" si="2"/>
        <v>3.2549999999999999</v>
      </c>
      <c r="L22" s="25">
        <f t="shared" si="3"/>
        <v>0.49000000000000021</v>
      </c>
    </row>
    <row r="23" spans="1:12">
      <c r="A23" s="48"/>
      <c r="B23" s="46"/>
      <c r="C23" s="12" t="s">
        <v>98</v>
      </c>
      <c r="D23" s="52"/>
      <c r="E23" s="20">
        <v>3.24</v>
      </c>
      <c r="F23" s="20"/>
      <c r="G23" s="25"/>
      <c r="H23" s="25">
        <v>4.4400000000000004</v>
      </c>
      <c r="I23" s="25"/>
      <c r="J23" s="25"/>
      <c r="K23" s="25">
        <f t="shared" si="2"/>
        <v>3.8400000000000003</v>
      </c>
      <c r="L23" s="25">
        <f t="shared" si="3"/>
        <v>1.2000000000000002</v>
      </c>
    </row>
    <row r="24" spans="1:12">
      <c r="A24" s="48"/>
      <c r="B24" s="46"/>
      <c r="C24" s="12" t="s">
        <v>45</v>
      </c>
      <c r="D24" s="52"/>
      <c r="E24" s="20">
        <v>3.44</v>
      </c>
      <c r="F24" s="20"/>
      <c r="G24" s="25"/>
      <c r="H24" s="25">
        <v>5.3</v>
      </c>
      <c r="I24" s="25"/>
      <c r="J24" s="25"/>
      <c r="K24" s="25">
        <f t="shared" si="2"/>
        <v>4.37</v>
      </c>
      <c r="L24" s="25">
        <f t="shared" si="3"/>
        <v>1.8599999999999999</v>
      </c>
    </row>
    <row r="25" spans="1:12">
      <c r="A25" s="48"/>
      <c r="B25" s="46"/>
      <c r="C25" s="12" t="s">
        <v>100</v>
      </c>
      <c r="D25" s="52"/>
      <c r="E25" s="20">
        <v>3.79</v>
      </c>
      <c r="F25" s="20"/>
      <c r="G25" s="25"/>
      <c r="H25" s="25">
        <v>3.5</v>
      </c>
      <c r="I25" s="25"/>
      <c r="J25" s="25"/>
      <c r="K25" s="25">
        <f t="shared" si="2"/>
        <v>3.645</v>
      </c>
      <c r="L25" s="25">
        <f t="shared" si="3"/>
        <v>0.29000000000000004</v>
      </c>
    </row>
    <row r="26" spans="1:12">
      <c r="A26" s="49"/>
      <c r="B26" s="50"/>
      <c r="C26" s="12" t="s">
        <v>46</v>
      </c>
      <c r="D26" s="53"/>
      <c r="E26" s="20">
        <v>3.75</v>
      </c>
      <c r="F26" s="20"/>
      <c r="G26" s="25"/>
      <c r="H26" s="25"/>
      <c r="I26" s="25"/>
      <c r="J26" s="25"/>
      <c r="K26" s="25">
        <f t="shared" si="2"/>
        <v>3.75</v>
      </c>
      <c r="L26" s="25">
        <f t="shared" si="3"/>
        <v>0</v>
      </c>
    </row>
    <row r="27" spans="1:12">
      <c r="E27" s="32"/>
      <c r="F27" s="32"/>
      <c r="G27" s="32"/>
      <c r="H27" s="32"/>
      <c r="I27" s="32"/>
      <c r="J27" s="32"/>
      <c r="K27" s="32"/>
      <c r="L27" s="32"/>
    </row>
    <row r="28" spans="1:12">
      <c r="E28" s="32"/>
      <c r="F28" s="32"/>
      <c r="G28" s="32"/>
      <c r="H28" s="32"/>
      <c r="I28" s="32"/>
      <c r="J28" s="32"/>
      <c r="K28" s="32"/>
      <c r="L28" s="32"/>
    </row>
    <row r="29" spans="1:12" ht="90">
      <c r="A29" s="35" t="s">
        <v>112</v>
      </c>
      <c r="B29" s="10"/>
      <c r="C29" s="10"/>
      <c r="D29" s="11"/>
      <c r="E29" s="10" t="s">
        <v>35</v>
      </c>
      <c r="F29" s="10" t="s">
        <v>90</v>
      </c>
      <c r="G29" s="10" t="s">
        <v>95</v>
      </c>
      <c r="H29" s="10" t="s">
        <v>39</v>
      </c>
      <c r="I29" s="10" t="s">
        <v>104</v>
      </c>
      <c r="J29" s="10"/>
      <c r="K29" s="10" t="s">
        <v>40</v>
      </c>
      <c r="L29" s="10" t="s">
        <v>41</v>
      </c>
    </row>
    <row r="30" spans="1:12">
      <c r="A30" s="47" t="s">
        <v>48</v>
      </c>
      <c r="B30" s="45" t="s">
        <v>92</v>
      </c>
      <c r="C30" s="16" t="s">
        <v>72</v>
      </c>
      <c r="D30" s="43" t="s">
        <v>52</v>
      </c>
      <c r="E30" s="20">
        <v>74.430000000000007</v>
      </c>
      <c r="F30" s="20"/>
      <c r="G30" s="25"/>
      <c r="H30" s="20"/>
      <c r="I30" s="20"/>
      <c r="J30" s="20"/>
      <c r="K30" s="20"/>
      <c r="L30" s="20"/>
    </row>
    <row r="31" spans="1:12">
      <c r="A31" s="48"/>
      <c r="B31" s="46"/>
      <c r="C31" s="16" t="s">
        <v>42</v>
      </c>
      <c r="D31" s="44"/>
      <c r="E31" s="20">
        <v>85.55</v>
      </c>
      <c r="F31" s="20"/>
      <c r="G31" s="25"/>
      <c r="H31" s="20"/>
      <c r="I31" s="20"/>
      <c r="J31" s="20"/>
      <c r="K31" s="20"/>
      <c r="L31" s="20"/>
    </row>
    <row r="32" spans="1:12">
      <c r="A32" s="48"/>
      <c r="B32" s="46"/>
      <c r="C32" s="16" t="s">
        <v>49</v>
      </c>
      <c r="D32" s="44"/>
      <c r="E32" s="20">
        <v>90.98</v>
      </c>
      <c r="F32" s="20"/>
      <c r="G32" s="25"/>
      <c r="I32" s="20"/>
      <c r="J32" s="20"/>
      <c r="K32" s="20"/>
      <c r="L32" s="20"/>
    </row>
    <row r="33" spans="1:12">
      <c r="A33" s="48"/>
      <c r="B33" s="46"/>
      <c r="C33" s="16" t="s">
        <v>50</v>
      </c>
      <c r="D33" s="44"/>
      <c r="E33" s="20">
        <v>93.83</v>
      </c>
      <c r="F33" s="20"/>
      <c r="G33" s="25"/>
      <c r="H33" s="20"/>
      <c r="I33" s="20"/>
      <c r="J33" s="20"/>
      <c r="K33" s="20"/>
      <c r="L33" s="20"/>
    </row>
    <row r="34" spans="1:12">
      <c r="A34" s="48"/>
      <c r="B34" s="46"/>
      <c r="C34" s="16" t="s">
        <v>84</v>
      </c>
      <c r="D34" s="44"/>
      <c r="E34" s="20"/>
      <c r="F34" s="20"/>
      <c r="G34" s="25"/>
      <c r="H34" s="20"/>
      <c r="I34" s="20"/>
      <c r="J34" s="20"/>
      <c r="K34" s="20"/>
      <c r="L34" s="20"/>
    </row>
    <row r="35" spans="1:12">
      <c r="A35" s="47" t="s">
        <v>43</v>
      </c>
      <c r="B35" s="45" t="s">
        <v>51</v>
      </c>
      <c r="C35" s="12" t="s">
        <v>44</v>
      </c>
      <c r="D35" s="51" t="s">
        <v>52</v>
      </c>
      <c r="E35" s="20">
        <v>3.44</v>
      </c>
      <c r="F35" s="20"/>
      <c r="G35" s="20"/>
      <c r="H35" s="20"/>
      <c r="I35" s="20"/>
      <c r="J35" s="20"/>
      <c r="K35" s="20"/>
      <c r="L35" s="20"/>
    </row>
    <row r="36" spans="1:12">
      <c r="A36" s="48"/>
      <c r="B36" s="46"/>
      <c r="C36" s="12" t="s">
        <v>98</v>
      </c>
      <c r="D36" s="52"/>
      <c r="E36" s="20">
        <v>3.63</v>
      </c>
      <c r="F36" s="20"/>
      <c r="G36" s="20"/>
      <c r="H36" s="20"/>
      <c r="K36" s="20"/>
      <c r="L36" s="20"/>
    </row>
    <row r="37" spans="1:12">
      <c r="A37" s="48"/>
      <c r="B37" s="46"/>
      <c r="C37" s="12" t="s">
        <v>45</v>
      </c>
      <c r="D37" s="52"/>
      <c r="E37" s="20">
        <v>4.2</v>
      </c>
      <c r="F37" s="20"/>
      <c r="G37" s="20"/>
      <c r="H37" s="20"/>
      <c r="I37" s="20"/>
      <c r="J37" s="20"/>
      <c r="K37" s="20"/>
      <c r="L37" s="20"/>
    </row>
    <row r="38" spans="1:12">
      <c r="A38" s="48"/>
      <c r="B38" s="46"/>
      <c r="C38" s="12" t="s">
        <v>100</v>
      </c>
      <c r="D38" s="52"/>
      <c r="E38" s="20">
        <v>4.28</v>
      </c>
      <c r="F38" s="20"/>
      <c r="G38" s="20"/>
      <c r="H38" s="20"/>
      <c r="I38" s="20"/>
      <c r="J38" s="20"/>
      <c r="K38" s="20"/>
      <c r="L38" s="20"/>
    </row>
    <row r="39" spans="1:12">
      <c r="A39" s="49"/>
      <c r="B39" s="50"/>
      <c r="C39" s="12" t="s">
        <v>46</v>
      </c>
      <c r="D39" s="53"/>
      <c r="E39" s="20">
        <v>4.0599999999999996</v>
      </c>
      <c r="F39" s="20"/>
      <c r="G39" s="20"/>
      <c r="H39" s="20"/>
      <c r="I39" s="20"/>
      <c r="J39" s="20"/>
      <c r="K39" s="20"/>
      <c r="L39" s="20"/>
    </row>
    <row r="40" spans="1:12">
      <c r="E40" s="32"/>
      <c r="F40" s="32"/>
      <c r="G40" s="32"/>
      <c r="H40" s="32"/>
      <c r="I40" s="32"/>
      <c r="J40" s="32"/>
      <c r="K40" s="32"/>
      <c r="L40" s="32"/>
    </row>
    <row r="41" spans="1:12">
      <c r="E41" s="32"/>
      <c r="F41" s="32"/>
      <c r="G41" s="32"/>
      <c r="H41" s="32"/>
      <c r="I41" s="32"/>
      <c r="J41" s="32"/>
      <c r="K41" s="32"/>
      <c r="L41" s="32"/>
    </row>
    <row r="42" spans="1:12" ht="60">
      <c r="A42" s="35" t="s">
        <v>113</v>
      </c>
      <c r="B42" s="10"/>
      <c r="C42" s="10"/>
      <c r="D42" s="11"/>
      <c r="E42" s="10" t="s">
        <v>35</v>
      </c>
      <c r="F42" s="10" t="s">
        <v>90</v>
      </c>
      <c r="G42" s="10" t="s">
        <v>95</v>
      </c>
      <c r="H42" s="10" t="s">
        <v>39</v>
      </c>
      <c r="I42" s="10" t="s">
        <v>91</v>
      </c>
      <c r="J42" s="10"/>
      <c r="K42" s="10" t="s">
        <v>40</v>
      </c>
      <c r="L42" s="10" t="s">
        <v>41</v>
      </c>
    </row>
    <row r="43" spans="1:12">
      <c r="A43" s="47" t="s">
        <v>48</v>
      </c>
      <c r="B43" s="45" t="s">
        <v>92</v>
      </c>
      <c r="C43" s="16" t="s">
        <v>72</v>
      </c>
      <c r="D43" s="43" t="s">
        <v>52</v>
      </c>
      <c r="E43" s="20"/>
      <c r="F43" s="20"/>
      <c r="G43" s="25"/>
      <c r="H43" s="20"/>
      <c r="I43" s="20">
        <v>62.41</v>
      </c>
      <c r="J43" s="20"/>
      <c r="K43" s="20"/>
      <c r="L43" s="20"/>
    </row>
    <row r="44" spans="1:12">
      <c r="A44" s="48"/>
      <c r="B44" s="46"/>
      <c r="C44" s="16" t="s">
        <v>42</v>
      </c>
      <c r="D44" s="44"/>
      <c r="E44" s="20"/>
      <c r="F44" s="20"/>
      <c r="G44" s="25"/>
      <c r="H44" s="20"/>
      <c r="I44" s="20">
        <v>74.02</v>
      </c>
      <c r="J44" s="20"/>
      <c r="K44" s="20"/>
      <c r="L44" s="20"/>
    </row>
    <row r="45" spans="1:12">
      <c r="A45" s="48"/>
      <c r="B45" s="46"/>
      <c r="C45" s="16" t="s">
        <v>49</v>
      </c>
      <c r="D45" s="44"/>
      <c r="E45" s="20"/>
      <c r="F45" s="20"/>
      <c r="G45" s="25"/>
      <c r="I45" s="20">
        <v>83.14</v>
      </c>
      <c r="J45" s="20"/>
      <c r="K45" s="20"/>
      <c r="L45" s="20"/>
    </row>
    <row r="46" spans="1:12">
      <c r="A46" s="48"/>
      <c r="B46" s="46"/>
      <c r="C46" s="16" t="s">
        <v>50</v>
      </c>
      <c r="D46" s="44"/>
      <c r="E46" s="20"/>
      <c r="F46" s="20"/>
      <c r="G46" s="25"/>
      <c r="H46" s="20"/>
      <c r="I46" s="20">
        <v>88.77</v>
      </c>
      <c r="J46" s="20"/>
      <c r="K46" s="20"/>
      <c r="L46" s="20"/>
    </row>
    <row r="47" spans="1:12">
      <c r="A47" s="48"/>
      <c r="B47" s="46"/>
      <c r="C47" s="16" t="s">
        <v>84</v>
      </c>
      <c r="D47" s="44"/>
      <c r="E47" s="20"/>
      <c r="F47" s="20"/>
      <c r="G47" s="25"/>
      <c r="H47" s="20"/>
      <c r="I47" s="20">
        <v>94.21</v>
      </c>
      <c r="J47" s="20"/>
      <c r="K47" s="20"/>
      <c r="L47" s="20"/>
    </row>
    <row r="48" spans="1:12">
      <c r="A48" s="47" t="s">
        <v>43</v>
      </c>
      <c r="B48" s="45" t="s">
        <v>51</v>
      </c>
      <c r="C48" s="12" t="s">
        <v>44</v>
      </c>
      <c r="D48" s="51" t="s">
        <v>52</v>
      </c>
      <c r="E48" s="20"/>
      <c r="F48" s="20"/>
      <c r="G48" s="20"/>
      <c r="H48" s="20"/>
      <c r="I48" s="20">
        <v>3.28</v>
      </c>
      <c r="J48" s="20"/>
      <c r="K48" s="20"/>
      <c r="L48" s="20"/>
    </row>
    <row r="49" spans="1:12">
      <c r="A49" s="48"/>
      <c r="B49" s="46"/>
      <c r="C49" s="12" t="s">
        <v>98</v>
      </c>
      <c r="D49" s="52"/>
      <c r="E49" s="20"/>
      <c r="F49" s="20"/>
      <c r="G49" s="20"/>
      <c r="H49" s="20"/>
      <c r="K49" s="20"/>
      <c r="L49" s="20"/>
    </row>
    <row r="50" spans="1:12">
      <c r="A50" s="48"/>
      <c r="B50" s="46"/>
      <c r="C50" s="12" t="s">
        <v>45</v>
      </c>
      <c r="D50" s="52"/>
      <c r="E50" s="20"/>
      <c r="F50" s="20"/>
      <c r="G50" s="20"/>
      <c r="H50" s="20"/>
      <c r="I50" s="30">
        <v>3.89</v>
      </c>
      <c r="J50" s="38"/>
      <c r="K50" s="20"/>
      <c r="L50" s="20"/>
    </row>
    <row r="51" spans="1:12">
      <c r="A51" s="48"/>
      <c r="B51" s="46"/>
      <c r="C51" s="12" t="s">
        <v>100</v>
      </c>
      <c r="D51" s="52"/>
      <c r="E51" s="20"/>
      <c r="F51" s="20"/>
      <c r="G51" s="20"/>
      <c r="H51" s="20"/>
      <c r="I51" s="20"/>
      <c r="J51" s="20"/>
      <c r="K51" s="20"/>
      <c r="L51" s="20"/>
    </row>
    <row r="52" spans="1:12">
      <c r="A52" s="49"/>
      <c r="B52" s="50"/>
      <c r="C52" s="12" t="s">
        <v>46</v>
      </c>
      <c r="D52" s="53"/>
      <c r="E52" s="20"/>
      <c r="F52" s="20"/>
      <c r="G52" s="20"/>
      <c r="H52" s="20"/>
      <c r="I52" s="20">
        <v>3.95</v>
      </c>
      <c r="J52" s="20"/>
      <c r="K52" s="20"/>
      <c r="L52" s="20"/>
    </row>
    <row r="53" spans="1:12">
      <c r="E53" s="32"/>
      <c r="F53" s="32"/>
      <c r="G53" s="32"/>
      <c r="H53" s="32"/>
      <c r="I53" s="32"/>
      <c r="J53" s="32"/>
      <c r="K53" s="32"/>
      <c r="L53" s="32"/>
    </row>
    <row r="54" spans="1:12">
      <c r="E54" s="32"/>
      <c r="F54" s="32"/>
      <c r="G54" s="32"/>
      <c r="H54" s="32"/>
      <c r="I54" s="32"/>
      <c r="J54" s="32"/>
      <c r="K54" s="32"/>
      <c r="L54" s="32"/>
    </row>
    <row r="55" spans="1:12" ht="60">
      <c r="A55" s="35" t="s">
        <v>114</v>
      </c>
      <c r="B55" s="10"/>
      <c r="C55" s="10"/>
      <c r="D55" s="11"/>
      <c r="E55" s="10" t="s">
        <v>35</v>
      </c>
      <c r="F55" s="10" t="s">
        <v>90</v>
      </c>
      <c r="G55" s="10" t="s">
        <v>95</v>
      </c>
      <c r="H55" s="10" t="s">
        <v>39</v>
      </c>
      <c r="I55" s="10" t="s">
        <v>91</v>
      </c>
      <c r="J55" s="10"/>
      <c r="K55" s="10" t="s">
        <v>40</v>
      </c>
      <c r="L55" s="10" t="s">
        <v>41</v>
      </c>
    </row>
    <row r="56" spans="1:12">
      <c r="A56" s="47" t="s">
        <v>48</v>
      </c>
      <c r="B56" s="45" t="s">
        <v>92</v>
      </c>
      <c r="C56" s="16" t="s">
        <v>72</v>
      </c>
      <c r="D56" s="43" t="s">
        <v>52</v>
      </c>
      <c r="E56" s="20"/>
      <c r="F56" s="20"/>
      <c r="G56" s="25"/>
      <c r="H56" s="20"/>
      <c r="I56" s="20">
        <v>66.63</v>
      </c>
      <c r="J56" s="20"/>
      <c r="K56" s="20"/>
      <c r="L56" s="20"/>
    </row>
    <row r="57" spans="1:12">
      <c r="A57" s="48"/>
      <c r="B57" s="46"/>
      <c r="C57" s="16" t="s">
        <v>42</v>
      </c>
      <c r="D57" s="44"/>
      <c r="E57" s="20"/>
      <c r="F57" s="20"/>
      <c r="G57" s="25"/>
      <c r="H57" s="20"/>
      <c r="I57" s="20">
        <v>72.17</v>
      </c>
      <c r="J57" s="20"/>
      <c r="K57" s="20"/>
      <c r="L57" s="20"/>
    </row>
    <row r="58" spans="1:12">
      <c r="A58" s="48"/>
      <c r="B58" s="46"/>
      <c r="C58" s="16" t="s">
        <v>49</v>
      </c>
      <c r="D58" s="44"/>
      <c r="E58" s="20"/>
      <c r="F58" s="20"/>
      <c r="G58" s="25"/>
      <c r="I58" s="20">
        <v>81.540000000000006</v>
      </c>
      <c r="J58" s="20"/>
      <c r="K58" s="20"/>
      <c r="L58" s="20"/>
    </row>
    <row r="59" spans="1:12">
      <c r="A59" s="48"/>
      <c r="B59" s="46"/>
      <c r="C59" s="16" t="s">
        <v>50</v>
      </c>
      <c r="D59" s="44"/>
      <c r="E59" s="20"/>
      <c r="F59" s="20"/>
      <c r="G59" s="25"/>
      <c r="H59" s="20"/>
      <c r="I59" s="20">
        <v>90.42</v>
      </c>
      <c r="J59" s="20"/>
      <c r="K59" s="20"/>
      <c r="L59" s="20"/>
    </row>
    <row r="60" spans="1:12">
      <c r="A60" s="48"/>
      <c r="B60" s="46"/>
      <c r="C60" s="16" t="s">
        <v>84</v>
      </c>
      <c r="D60" s="44"/>
      <c r="E60" s="20"/>
      <c r="F60" s="20"/>
      <c r="G60" s="25"/>
      <c r="H60" s="20"/>
      <c r="I60" s="20">
        <v>96.71</v>
      </c>
      <c r="J60" s="20"/>
      <c r="K60" s="20"/>
      <c r="L60" s="20"/>
    </row>
    <row r="61" spans="1:12">
      <c r="A61" s="47" t="s">
        <v>43</v>
      </c>
      <c r="B61" s="45" t="s">
        <v>51</v>
      </c>
      <c r="C61" s="12" t="s">
        <v>44</v>
      </c>
      <c r="D61" s="51" t="s">
        <v>52</v>
      </c>
      <c r="E61" s="20"/>
      <c r="F61" s="20"/>
      <c r="G61" s="20"/>
      <c r="H61" s="20"/>
      <c r="I61" s="20">
        <v>3.79</v>
      </c>
      <c r="J61" s="20"/>
      <c r="K61" s="20"/>
      <c r="L61" s="20"/>
    </row>
    <row r="62" spans="1:12">
      <c r="A62" s="48"/>
      <c r="B62" s="46"/>
      <c r="C62" s="12" t="s">
        <v>98</v>
      </c>
      <c r="D62" s="52"/>
      <c r="E62" s="20"/>
      <c r="F62" s="20"/>
      <c r="G62" s="20"/>
      <c r="H62" s="20"/>
      <c r="K62" s="20"/>
      <c r="L62" s="20"/>
    </row>
    <row r="63" spans="1:12">
      <c r="A63" s="48"/>
      <c r="B63" s="46"/>
      <c r="C63" s="12" t="s">
        <v>45</v>
      </c>
      <c r="D63" s="52"/>
      <c r="E63" s="20"/>
      <c r="F63" s="20"/>
      <c r="G63" s="20"/>
      <c r="H63" s="20"/>
      <c r="I63" s="20">
        <v>4.2300000000000004</v>
      </c>
      <c r="J63" s="20"/>
      <c r="K63" s="20"/>
      <c r="L63" s="20"/>
    </row>
    <row r="64" spans="1:12">
      <c r="A64" s="48"/>
      <c r="B64" s="46"/>
      <c r="C64" s="12" t="s">
        <v>100</v>
      </c>
      <c r="D64" s="52"/>
      <c r="E64" s="20"/>
      <c r="F64" s="20"/>
      <c r="G64" s="20"/>
      <c r="H64" s="20"/>
      <c r="I64" s="20"/>
      <c r="J64" s="20"/>
      <c r="K64" s="20"/>
      <c r="L64" s="20"/>
    </row>
    <row r="65" spans="1:12">
      <c r="A65" s="49"/>
      <c r="B65" s="50"/>
      <c r="C65" s="12" t="s">
        <v>46</v>
      </c>
      <c r="D65" s="53"/>
      <c r="E65" s="20"/>
      <c r="F65" s="20"/>
      <c r="G65" s="20"/>
      <c r="H65" s="20"/>
      <c r="I65" s="20">
        <v>4.29</v>
      </c>
      <c r="J65" s="20"/>
      <c r="K65" s="20"/>
      <c r="L65" s="20"/>
    </row>
    <row r="66" spans="1:12">
      <c r="E66" s="32"/>
      <c r="F66" s="32"/>
      <c r="G66" s="32"/>
      <c r="H66" s="32"/>
      <c r="I66" s="32"/>
      <c r="J66" s="32"/>
      <c r="K66" s="32"/>
      <c r="L66" s="32"/>
    </row>
    <row r="67" spans="1:12">
      <c r="E67" s="32"/>
      <c r="F67" s="32"/>
      <c r="G67" s="32"/>
      <c r="H67" s="32"/>
      <c r="I67" s="32"/>
      <c r="J67" s="32"/>
      <c r="K67" s="32"/>
      <c r="L67" s="32"/>
    </row>
    <row r="68" spans="1:12" ht="45">
      <c r="A68" s="35" t="s">
        <v>115</v>
      </c>
      <c r="B68" s="10"/>
      <c r="C68" s="10"/>
      <c r="D68" s="11"/>
      <c r="E68" s="10" t="s">
        <v>35</v>
      </c>
      <c r="F68" s="10" t="s">
        <v>90</v>
      </c>
      <c r="G68" s="10" t="s">
        <v>95</v>
      </c>
      <c r="H68" s="10" t="s">
        <v>39</v>
      </c>
      <c r="I68" s="10" t="s">
        <v>91</v>
      </c>
      <c r="J68" s="10"/>
      <c r="K68" s="10" t="s">
        <v>40</v>
      </c>
      <c r="L68" s="10" t="s">
        <v>41</v>
      </c>
    </row>
    <row r="69" spans="1:12">
      <c r="A69" s="47" t="s">
        <v>48</v>
      </c>
      <c r="B69" s="45" t="s">
        <v>92</v>
      </c>
      <c r="C69" s="16" t="s">
        <v>72</v>
      </c>
      <c r="D69" s="43" t="s">
        <v>52</v>
      </c>
      <c r="E69" s="20"/>
      <c r="F69" s="20"/>
      <c r="G69" s="25"/>
      <c r="H69" s="20"/>
      <c r="I69" s="20">
        <v>69.37</v>
      </c>
      <c r="J69" s="20"/>
      <c r="K69" s="20"/>
      <c r="L69" s="20"/>
    </row>
    <row r="70" spans="1:12">
      <c r="A70" s="48"/>
      <c r="B70" s="46"/>
      <c r="C70" s="16" t="s">
        <v>42</v>
      </c>
      <c r="D70" s="44"/>
      <c r="E70" s="20"/>
      <c r="F70" s="20"/>
      <c r="G70" s="25"/>
      <c r="H70" s="20"/>
      <c r="I70" s="20">
        <v>74.05</v>
      </c>
      <c r="J70" s="20"/>
      <c r="K70" s="20"/>
      <c r="L70" s="20"/>
    </row>
    <row r="71" spans="1:12">
      <c r="A71" s="48"/>
      <c r="B71" s="46"/>
      <c r="C71" s="16" t="s">
        <v>49</v>
      </c>
      <c r="D71" s="44"/>
      <c r="E71" s="20"/>
      <c r="F71" s="20"/>
      <c r="G71" s="25"/>
      <c r="I71" s="20">
        <v>82.58</v>
      </c>
      <c r="J71" s="20"/>
      <c r="K71" s="20"/>
      <c r="L71" s="20"/>
    </row>
    <row r="72" spans="1:12">
      <c r="A72" s="48"/>
      <c r="B72" s="46"/>
      <c r="C72" s="16" t="s">
        <v>50</v>
      </c>
      <c r="D72" s="44"/>
      <c r="E72" s="20"/>
      <c r="F72" s="20"/>
      <c r="G72" s="25"/>
      <c r="H72" s="20"/>
      <c r="I72" s="20">
        <v>91.11</v>
      </c>
      <c r="J72" s="20"/>
      <c r="K72" s="20"/>
      <c r="L72" s="20"/>
    </row>
    <row r="73" spans="1:12">
      <c r="A73" s="48"/>
      <c r="B73" s="46"/>
      <c r="C73" s="16" t="s">
        <v>84</v>
      </c>
      <c r="D73" s="44"/>
      <c r="E73" s="20"/>
      <c r="F73" s="20"/>
      <c r="G73" s="25"/>
      <c r="H73" s="20"/>
      <c r="I73" s="20">
        <v>97.28</v>
      </c>
      <c r="J73" s="20"/>
      <c r="K73" s="20"/>
      <c r="L73" s="20"/>
    </row>
    <row r="74" spans="1:12">
      <c r="A74" s="47" t="s">
        <v>43</v>
      </c>
      <c r="B74" s="45" t="s">
        <v>51</v>
      </c>
      <c r="C74" s="12" t="s">
        <v>44</v>
      </c>
      <c r="D74" s="51" t="s">
        <v>52</v>
      </c>
      <c r="E74" s="20"/>
      <c r="F74" s="20"/>
      <c r="G74" s="20"/>
      <c r="H74" s="20"/>
      <c r="I74" s="20">
        <v>3.54</v>
      </c>
      <c r="J74" s="20"/>
      <c r="K74" s="20"/>
      <c r="L74" s="20"/>
    </row>
    <row r="75" spans="1:12">
      <c r="A75" s="48"/>
      <c r="B75" s="46"/>
      <c r="C75" s="12" t="s">
        <v>98</v>
      </c>
      <c r="D75" s="52"/>
      <c r="E75" s="20"/>
      <c r="F75" s="20"/>
      <c r="G75" s="20"/>
      <c r="H75" s="20"/>
      <c r="K75" s="20"/>
      <c r="L75" s="20"/>
    </row>
    <row r="76" spans="1:12">
      <c r="A76" s="48"/>
      <c r="B76" s="46"/>
      <c r="C76" s="12" t="s">
        <v>45</v>
      </c>
      <c r="D76" s="52"/>
      <c r="E76" s="20"/>
      <c r="F76" s="20"/>
      <c r="G76" s="20"/>
      <c r="H76" s="20"/>
      <c r="I76" s="20">
        <v>4.13</v>
      </c>
      <c r="J76" s="20"/>
      <c r="K76" s="20"/>
      <c r="L76" s="20"/>
    </row>
    <row r="77" spans="1:12">
      <c r="A77" s="48"/>
      <c r="B77" s="46"/>
      <c r="C77" s="12" t="s">
        <v>100</v>
      </c>
      <c r="D77" s="52"/>
      <c r="E77" s="20"/>
      <c r="F77" s="20"/>
      <c r="G77" s="20"/>
      <c r="H77" s="20"/>
      <c r="I77" s="20"/>
      <c r="J77" s="20"/>
      <c r="K77" s="20"/>
      <c r="L77" s="20"/>
    </row>
    <row r="78" spans="1:12">
      <c r="A78" s="49"/>
      <c r="B78" s="50"/>
      <c r="C78" s="12" t="s">
        <v>46</v>
      </c>
      <c r="D78" s="53"/>
      <c r="E78" s="20"/>
      <c r="F78" s="20"/>
      <c r="G78" s="20"/>
      <c r="H78" s="20"/>
      <c r="I78" s="20">
        <v>4.16</v>
      </c>
      <c r="J78" s="20"/>
      <c r="K78" s="20"/>
      <c r="L78" s="20"/>
    </row>
    <row r="79" spans="1:12" ht="13.5" customHeight="1"/>
    <row r="80" spans="1:12" ht="51.75" customHeight="1">
      <c r="A80" s="42" t="s">
        <v>74</v>
      </c>
      <c r="B80" s="42"/>
      <c r="C80" s="42"/>
      <c r="D80" s="42"/>
      <c r="E80" s="42"/>
      <c r="F80" s="29"/>
    </row>
  </sheetData>
  <mergeCells count="37">
    <mergeCell ref="A74:A78"/>
    <mergeCell ref="B74:B78"/>
    <mergeCell ref="D74:D78"/>
    <mergeCell ref="A61:A65"/>
    <mergeCell ref="B61:B65"/>
    <mergeCell ref="D61:D65"/>
    <mergeCell ref="A69:A73"/>
    <mergeCell ref="B69:B73"/>
    <mergeCell ref="D69:D73"/>
    <mergeCell ref="A17:A21"/>
    <mergeCell ref="B17:B21"/>
    <mergeCell ref="D17:D21"/>
    <mergeCell ref="A22:A26"/>
    <mergeCell ref="B22:B26"/>
    <mergeCell ref="D22:D26"/>
    <mergeCell ref="A43:A47"/>
    <mergeCell ref="B43:B47"/>
    <mergeCell ref="D43:D47"/>
    <mergeCell ref="A48:A52"/>
    <mergeCell ref="B48:B52"/>
    <mergeCell ref="D48:D52"/>
    <mergeCell ref="A80:E80"/>
    <mergeCell ref="D4:D8"/>
    <mergeCell ref="B4:B8"/>
    <mergeCell ref="A4:A8"/>
    <mergeCell ref="D30:D34"/>
    <mergeCell ref="A35:A39"/>
    <mergeCell ref="B35:B39"/>
    <mergeCell ref="D35:D39"/>
    <mergeCell ref="A56:A60"/>
    <mergeCell ref="B56:B60"/>
    <mergeCell ref="D56:D60"/>
    <mergeCell ref="A30:A34"/>
    <mergeCell ref="B30:B34"/>
    <mergeCell ref="D9:D13"/>
    <mergeCell ref="B9:B13"/>
    <mergeCell ref="A9:A13"/>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M156"/>
  <sheetViews>
    <sheetView zoomScaleNormal="100" workbookViewId="0">
      <selection activeCell="P32" sqref="P32"/>
    </sheetView>
  </sheetViews>
  <sheetFormatPr defaultColWidth="9" defaultRowHeight="15"/>
  <cols>
    <col min="1" max="1" width="26.375" style="9" customWidth="1"/>
    <col min="2" max="2" width="26.125" style="9" customWidth="1"/>
    <col min="3" max="3" width="11.375" style="9" customWidth="1"/>
    <col min="4" max="7" width="9" style="9"/>
    <col min="8" max="8" width="7.5" style="9" customWidth="1"/>
    <col min="9" max="9" width="12.125" style="9" customWidth="1"/>
    <col min="10" max="16384" width="9" style="9"/>
  </cols>
  <sheetData>
    <row r="2" spans="1:13">
      <c r="B2" s="54"/>
      <c r="C2" s="54"/>
      <c r="D2" s="54"/>
      <c r="E2" s="54"/>
      <c r="F2" s="54"/>
      <c r="G2" s="54"/>
    </row>
    <row r="3" spans="1:13" ht="30">
      <c r="A3" s="39" t="s">
        <v>110</v>
      </c>
      <c r="B3" s="10"/>
      <c r="C3" s="10"/>
      <c r="D3" s="11"/>
      <c r="E3" s="10" t="s">
        <v>35</v>
      </c>
      <c r="F3" s="10" t="s">
        <v>90</v>
      </c>
      <c r="G3" s="10" t="s">
        <v>36</v>
      </c>
      <c r="H3" s="10" t="s">
        <v>117</v>
      </c>
      <c r="I3" s="28" t="s">
        <v>87</v>
      </c>
      <c r="J3" s="10" t="s">
        <v>104</v>
      </c>
      <c r="K3" s="10" t="s">
        <v>118</v>
      </c>
      <c r="L3" s="10" t="s">
        <v>40</v>
      </c>
      <c r="M3" s="10" t="s">
        <v>41</v>
      </c>
    </row>
    <row r="4" spans="1:13" ht="15.75" customHeight="1">
      <c r="A4" s="55" t="s">
        <v>59</v>
      </c>
      <c r="B4" s="56" t="s">
        <v>93</v>
      </c>
      <c r="C4" s="17" t="s">
        <v>72</v>
      </c>
      <c r="D4" s="57" t="s">
        <v>53</v>
      </c>
      <c r="E4" s="69">
        <v>59.47</v>
      </c>
      <c r="F4" s="71"/>
      <c r="G4" s="69"/>
      <c r="H4" s="69"/>
      <c r="I4" s="69"/>
      <c r="J4" s="71">
        <v>69.569999999999993</v>
      </c>
      <c r="K4" s="71"/>
      <c r="L4" s="71">
        <f>AVERAGE(E4:J4)</f>
        <v>64.52</v>
      </c>
      <c r="M4" s="71">
        <f>MAX(E4:J4)-MIN(E4:J4)</f>
        <v>10.099999999999994</v>
      </c>
    </row>
    <row r="5" spans="1:13" ht="13.5" customHeight="1">
      <c r="A5" s="55"/>
      <c r="B5" s="56"/>
      <c r="C5" s="17" t="s">
        <v>73</v>
      </c>
      <c r="D5" s="57"/>
      <c r="E5" s="69">
        <v>70.83</v>
      </c>
      <c r="F5" s="69"/>
      <c r="G5" s="69"/>
      <c r="H5" s="69"/>
      <c r="I5" s="70"/>
      <c r="J5" s="69">
        <v>78.03</v>
      </c>
      <c r="K5" s="69"/>
      <c r="L5" s="71">
        <f t="shared" ref="L5:L33" si="0">AVERAGE(E5:J5)</f>
        <v>74.430000000000007</v>
      </c>
      <c r="M5" s="71">
        <f t="shared" ref="M5:M33" si="1">MAX(E5:J5)-MIN(E5:J5)</f>
        <v>7.2000000000000028</v>
      </c>
    </row>
    <row r="6" spans="1:13" ht="13.5" customHeight="1">
      <c r="A6" s="55"/>
      <c r="B6" s="56"/>
      <c r="C6" s="17" t="s">
        <v>49</v>
      </c>
      <c r="D6" s="57"/>
      <c r="E6" s="69">
        <v>80</v>
      </c>
      <c r="F6" s="69"/>
      <c r="G6" s="69"/>
      <c r="H6" s="69"/>
      <c r="I6" s="69"/>
      <c r="J6" s="69">
        <v>83.43</v>
      </c>
      <c r="K6" s="69"/>
      <c r="L6" s="71">
        <f t="shared" si="0"/>
        <v>81.715000000000003</v>
      </c>
      <c r="M6" s="71">
        <f t="shared" si="1"/>
        <v>3.4300000000000068</v>
      </c>
    </row>
    <row r="7" spans="1:13">
      <c r="A7" s="55"/>
      <c r="B7" s="56"/>
      <c r="C7" s="17" t="s">
        <v>50</v>
      </c>
      <c r="D7" s="57"/>
      <c r="E7" s="69">
        <v>87.02</v>
      </c>
      <c r="F7" s="69"/>
      <c r="G7" s="69"/>
      <c r="H7" s="69"/>
      <c r="I7" s="69"/>
      <c r="J7" s="69">
        <v>87.63</v>
      </c>
      <c r="K7" s="69"/>
      <c r="L7" s="71">
        <f t="shared" si="0"/>
        <v>87.324999999999989</v>
      </c>
      <c r="M7" s="71">
        <f t="shared" si="1"/>
        <v>0.60999999999999943</v>
      </c>
    </row>
    <row r="8" spans="1:13">
      <c r="A8" s="55"/>
      <c r="B8" s="56"/>
      <c r="C8" s="17" t="s">
        <v>89</v>
      </c>
      <c r="D8" s="57"/>
      <c r="E8" s="69"/>
      <c r="F8" s="69"/>
      <c r="G8" s="69"/>
      <c r="H8" s="69"/>
      <c r="I8" s="69"/>
      <c r="J8" s="69">
        <v>93.22</v>
      </c>
      <c r="K8" s="69"/>
      <c r="L8" s="71">
        <f t="shared" si="0"/>
        <v>93.22</v>
      </c>
      <c r="M8" s="71">
        <f t="shared" si="1"/>
        <v>0</v>
      </c>
    </row>
    <row r="9" spans="1:13">
      <c r="A9" s="55"/>
      <c r="B9" s="56"/>
      <c r="C9" s="37" t="s">
        <v>72</v>
      </c>
      <c r="D9" s="58" t="s">
        <v>54</v>
      </c>
      <c r="E9" s="69">
        <v>56.55</v>
      </c>
      <c r="F9" s="69"/>
      <c r="G9" s="69"/>
      <c r="H9" s="69"/>
      <c r="I9" s="69"/>
      <c r="J9" s="69">
        <v>44.97</v>
      </c>
      <c r="K9" s="69"/>
      <c r="L9" s="71">
        <f t="shared" si="0"/>
        <v>50.76</v>
      </c>
      <c r="M9" s="71">
        <f t="shared" si="1"/>
        <v>11.579999999999998</v>
      </c>
    </row>
    <row r="10" spans="1:13">
      <c r="A10" s="55"/>
      <c r="B10" s="56"/>
      <c r="C10" s="18" t="s">
        <v>73</v>
      </c>
      <c r="D10" s="58"/>
      <c r="E10" s="69">
        <v>67.83</v>
      </c>
      <c r="F10" s="69"/>
      <c r="G10" s="69"/>
      <c r="H10" s="69"/>
      <c r="I10" s="69"/>
      <c r="J10" s="69">
        <v>52.68</v>
      </c>
      <c r="K10" s="69"/>
      <c r="L10" s="71">
        <f t="shared" si="0"/>
        <v>60.254999999999995</v>
      </c>
      <c r="M10" s="71">
        <f t="shared" si="1"/>
        <v>15.149999999999999</v>
      </c>
    </row>
    <row r="11" spans="1:13">
      <c r="A11" s="55"/>
      <c r="B11" s="56"/>
      <c r="C11" s="18" t="s">
        <v>49</v>
      </c>
      <c r="D11" s="58"/>
      <c r="E11" s="69">
        <v>77.5</v>
      </c>
      <c r="F11" s="69"/>
      <c r="G11" s="69"/>
      <c r="H11" s="69"/>
      <c r="I11" s="69"/>
      <c r="J11" s="69">
        <v>60.33</v>
      </c>
      <c r="K11" s="69"/>
      <c r="L11" s="71">
        <f t="shared" si="0"/>
        <v>68.914999999999992</v>
      </c>
      <c r="M11" s="71">
        <f t="shared" si="1"/>
        <v>17.170000000000002</v>
      </c>
    </row>
    <row r="12" spans="1:13">
      <c r="A12" s="55"/>
      <c r="B12" s="56"/>
      <c r="C12" s="18" t="s">
        <v>50</v>
      </c>
      <c r="D12" s="58"/>
      <c r="E12" s="69">
        <v>84.62</v>
      </c>
      <c r="F12" s="69"/>
      <c r="G12" s="69"/>
      <c r="H12" s="69"/>
      <c r="I12" s="69"/>
      <c r="J12" s="69">
        <v>66.92</v>
      </c>
      <c r="K12" s="69"/>
      <c r="L12" s="71">
        <f t="shared" si="0"/>
        <v>75.77000000000001</v>
      </c>
      <c r="M12" s="71">
        <f t="shared" si="1"/>
        <v>17.700000000000003</v>
      </c>
    </row>
    <row r="13" spans="1:13">
      <c r="A13" s="55"/>
      <c r="B13" s="56"/>
      <c r="C13" s="18" t="s">
        <v>89</v>
      </c>
      <c r="D13" s="58"/>
      <c r="E13" s="69"/>
      <c r="F13" s="69"/>
      <c r="G13" s="69"/>
      <c r="H13" s="69"/>
      <c r="I13" s="69"/>
      <c r="J13" s="69">
        <v>77.319999999999993</v>
      </c>
      <c r="K13" s="69"/>
      <c r="L13" s="71"/>
      <c r="M13" s="71"/>
    </row>
    <row r="14" spans="1:13">
      <c r="A14" s="55"/>
      <c r="B14" s="56"/>
      <c r="C14" s="19" t="s">
        <v>72</v>
      </c>
      <c r="D14" s="59" t="s">
        <v>55</v>
      </c>
      <c r="E14" s="69">
        <v>60.02</v>
      </c>
      <c r="F14" s="69"/>
      <c r="G14" s="69">
        <v>63</v>
      </c>
      <c r="H14" s="69">
        <v>20.78</v>
      </c>
      <c r="I14" s="69">
        <v>78.7</v>
      </c>
      <c r="J14" s="69">
        <v>43.85</v>
      </c>
      <c r="K14" s="69"/>
      <c r="L14" s="71">
        <f t="shared" si="0"/>
        <v>53.27</v>
      </c>
      <c r="M14" s="71">
        <f t="shared" si="1"/>
        <v>57.92</v>
      </c>
    </row>
    <row r="15" spans="1:13">
      <c r="A15" s="55"/>
      <c r="B15" s="56"/>
      <c r="C15" s="19" t="s">
        <v>73</v>
      </c>
      <c r="D15" s="59"/>
      <c r="E15" s="69">
        <v>70.349999999999994</v>
      </c>
      <c r="F15" s="69"/>
      <c r="G15" s="69">
        <v>70</v>
      </c>
      <c r="H15" s="69">
        <v>27.46</v>
      </c>
      <c r="I15" s="69">
        <v>85.6</v>
      </c>
      <c r="J15" s="69">
        <v>51.38</v>
      </c>
      <c r="K15" s="69">
        <v>51.13</v>
      </c>
      <c r="L15" s="71">
        <f>AVERAGE(E15:K15)</f>
        <v>59.32</v>
      </c>
      <c r="M15" s="71">
        <f>MAX(E15:K15)-MIN(E15:K15)</f>
        <v>58.139999999999993</v>
      </c>
    </row>
    <row r="16" spans="1:13">
      <c r="A16" s="55"/>
      <c r="B16" s="56"/>
      <c r="C16" s="19" t="s">
        <v>49</v>
      </c>
      <c r="D16" s="59"/>
      <c r="E16" s="69">
        <v>79.55</v>
      </c>
      <c r="F16" s="69"/>
      <c r="G16" s="69">
        <v>75</v>
      </c>
      <c r="H16" s="69">
        <v>34.69</v>
      </c>
      <c r="I16" s="72"/>
      <c r="J16" s="69">
        <v>58.28</v>
      </c>
      <c r="K16" s="69">
        <v>66.7</v>
      </c>
      <c r="L16" s="71">
        <f t="shared" ref="L16:L17" si="2">AVERAGE(E16:K16)</f>
        <v>62.844000000000008</v>
      </c>
      <c r="M16" s="71">
        <f>MAX(E16:K16)-MIN(E16:K16)</f>
        <v>44.86</v>
      </c>
    </row>
    <row r="17" spans="1:13">
      <c r="A17" s="55"/>
      <c r="B17" s="56"/>
      <c r="C17" s="19" t="s">
        <v>50</v>
      </c>
      <c r="D17" s="59"/>
      <c r="E17" s="69">
        <v>86.12</v>
      </c>
      <c r="F17" s="69"/>
      <c r="G17" s="69">
        <v>80</v>
      </c>
      <c r="H17" s="69">
        <v>41.66</v>
      </c>
      <c r="I17" s="69">
        <v>93.7</v>
      </c>
      <c r="J17" s="69">
        <v>65.37</v>
      </c>
      <c r="K17" s="69">
        <v>79.349999999999994</v>
      </c>
      <c r="L17" s="71">
        <f t="shared" si="2"/>
        <v>74.366666666666674</v>
      </c>
      <c r="M17" s="71">
        <f>MAX(E17:K17)-MIN(E17:K17)</f>
        <v>52.040000000000006</v>
      </c>
    </row>
    <row r="18" spans="1:13">
      <c r="A18" s="55"/>
      <c r="B18" s="56"/>
      <c r="C18" s="19" t="s">
        <v>101</v>
      </c>
      <c r="D18" s="59"/>
      <c r="E18" s="69"/>
      <c r="F18" s="69"/>
      <c r="G18" s="69">
        <v>84</v>
      </c>
      <c r="H18" s="69"/>
      <c r="I18" s="69">
        <v>96.71</v>
      </c>
      <c r="J18" s="72"/>
      <c r="K18" s="72"/>
      <c r="L18" s="71">
        <f t="shared" si="0"/>
        <v>90.35499999999999</v>
      </c>
      <c r="M18" s="71">
        <f t="shared" si="1"/>
        <v>12.709999999999994</v>
      </c>
    </row>
    <row r="19" spans="1:13">
      <c r="A19" s="55"/>
      <c r="B19" s="56"/>
      <c r="C19" s="19" t="s">
        <v>84</v>
      </c>
      <c r="D19" s="59"/>
      <c r="E19" s="69"/>
      <c r="F19" s="69"/>
      <c r="G19" s="72"/>
      <c r="H19" s="69"/>
      <c r="I19" s="72"/>
      <c r="J19" s="69">
        <v>75.8</v>
      </c>
      <c r="K19" s="69"/>
      <c r="L19" s="71"/>
      <c r="M19" s="71">
        <f>MAX(E19:J19)-MIN(E19:J19)</f>
        <v>0</v>
      </c>
    </row>
    <row r="20" spans="1:13">
      <c r="A20" s="55" t="s">
        <v>43</v>
      </c>
      <c r="B20" s="56" t="s">
        <v>71</v>
      </c>
      <c r="C20" s="13" t="s">
        <v>96</v>
      </c>
      <c r="D20" s="60" t="s">
        <v>53</v>
      </c>
      <c r="E20" s="69">
        <v>5.32</v>
      </c>
      <c r="F20" s="73"/>
      <c r="G20" s="69"/>
      <c r="H20" s="74"/>
      <c r="I20" s="74"/>
      <c r="J20" s="73">
        <v>4.2699999999999996</v>
      </c>
      <c r="K20" s="73"/>
      <c r="L20" s="71">
        <f t="shared" si="0"/>
        <v>4.7949999999999999</v>
      </c>
      <c r="M20" s="71">
        <f t="shared" si="1"/>
        <v>1.0500000000000007</v>
      </c>
    </row>
    <row r="21" spans="1:13">
      <c r="A21" s="55"/>
      <c r="B21" s="56"/>
      <c r="C21" s="13" t="s">
        <v>97</v>
      </c>
      <c r="D21" s="61"/>
      <c r="E21" s="69">
        <v>5.63</v>
      </c>
      <c r="F21" s="26"/>
      <c r="G21" s="69"/>
      <c r="H21" s="74"/>
      <c r="I21" s="74"/>
      <c r="J21" s="73"/>
      <c r="K21" s="73"/>
      <c r="L21" s="71">
        <f t="shared" si="0"/>
        <v>5.63</v>
      </c>
      <c r="M21" s="71">
        <f t="shared" si="1"/>
        <v>0</v>
      </c>
    </row>
    <row r="22" spans="1:13">
      <c r="A22" s="55"/>
      <c r="B22" s="56"/>
      <c r="C22" s="13" t="s">
        <v>105</v>
      </c>
      <c r="D22" s="61"/>
      <c r="E22" s="69">
        <v>5.54</v>
      </c>
      <c r="F22" s="26"/>
      <c r="G22" s="69"/>
      <c r="H22" s="74"/>
      <c r="I22" s="74"/>
      <c r="J22" s="73">
        <v>4.47</v>
      </c>
      <c r="K22" s="73"/>
      <c r="L22" s="71">
        <f>AVERAGE(E22:J22)</f>
        <v>5.0049999999999999</v>
      </c>
      <c r="M22" s="71">
        <f>MAX(E22:J22)-MIN(E22:J22)</f>
        <v>1.0700000000000003</v>
      </c>
    </row>
    <row r="23" spans="1:13">
      <c r="A23" s="55"/>
      <c r="B23" s="56"/>
      <c r="C23" s="13" t="s">
        <v>99</v>
      </c>
      <c r="D23" s="61"/>
      <c r="E23" s="69">
        <v>5.65</v>
      </c>
      <c r="F23" s="26"/>
      <c r="G23" s="69"/>
      <c r="H23" s="74"/>
      <c r="I23" s="74"/>
      <c r="J23" s="73"/>
      <c r="K23" s="73"/>
      <c r="L23" s="71">
        <f t="shared" si="0"/>
        <v>5.65</v>
      </c>
      <c r="M23" s="71">
        <f t="shared" si="1"/>
        <v>0</v>
      </c>
    </row>
    <row r="24" spans="1:13">
      <c r="A24" s="55"/>
      <c r="B24" s="56"/>
      <c r="C24" s="13" t="s">
        <v>106</v>
      </c>
      <c r="D24" s="62"/>
      <c r="E24" s="69">
        <v>5.73</v>
      </c>
      <c r="F24" s="73"/>
      <c r="G24" s="69"/>
      <c r="H24" s="74"/>
      <c r="I24" s="74"/>
      <c r="J24" s="73">
        <v>4.46</v>
      </c>
      <c r="K24" s="73"/>
      <c r="L24" s="71">
        <f>AVERAGE(E24:J24)</f>
        <v>5.0950000000000006</v>
      </c>
      <c r="M24" s="71">
        <f>MAX(E24:J24)-MIN(E24:J24)</f>
        <v>1.2700000000000005</v>
      </c>
    </row>
    <row r="25" spans="1:13">
      <c r="A25" s="55"/>
      <c r="B25" s="56"/>
      <c r="C25" s="14" t="s">
        <v>96</v>
      </c>
      <c r="D25" s="63" t="s">
        <v>54</v>
      </c>
      <c r="E25" s="69">
        <v>4.68</v>
      </c>
      <c r="F25" s="73"/>
      <c r="G25" s="69"/>
      <c r="H25" s="74"/>
      <c r="I25" s="74"/>
      <c r="J25" s="73">
        <v>7.82</v>
      </c>
      <c r="K25" s="73"/>
      <c r="L25" s="71">
        <f t="shared" si="0"/>
        <v>6.25</v>
      </c>
      <c r="M25" s="71">
        <f t="shared" si="1"/>
        <v>3.1400000000000006</v>
      </c>
    </row>
    <row r="26" spans="1:13">
      <c r="A26" s="55"/>
      <c r="B26" s="56"/>
      <c r="C26" s="14" t="s">
        <v>97</v>
      </c>
      <c r="D26" s="64"/>
      <c r="E26" s="69">
        <v>5.01</v>
      </c>
      <c r="F26" s="73"/>
      <c r="G26" s="69"/>
      <c r="H26" s="74"/>
      <c r="I26" s="74"/>
      <c r="J26" s="73"/>
      <c r="K26" s="73"/>
      <c r="L26" s="71">
        <f t="shared" si="0"/>
        <v>5.01</v>
      </c>
      <c r="M26" s="71"/>
    </row>
    <row r="27" spans="1:13">
      <c r="A27" s="55"/>
      <c r="B27" s="56"/>
      <c r="C27" s="14" t="s">
        <v>105</v>
      </c>
      <c r="D27" s="64"/>
      <c r="E27" s="69">
        <v>5.05</v>
      </c>
      <c r="F27" s="73"/>
      <c r="G27" s="69"/>
      <c r="H27" s="74"/>
      <c r="I27" s="74"/>
      <c r="J27" s="73">
        <v>8.5399999999999991</v>
      </c>
      <c r="K27" s="73"/>
      <c r="L27" s="71">
        <f>AVERAGE(E27:J27)</f>
        <v>6.7949999999999999</v>
      </c>
      <c r="M27" s="71">
        <f t="shared" ref="M27:M33" si="3">MAX(E27:K27)-MIN(E27:K27)</f>
        <v>3.4899999999999993</v>
      </c>
    </row>
    <row r="28" spans="1:13">
      <c r="A28" s="55"/>
      <c r="B28" s="56"/>
      <c r="C28" s="14" t="s">
        <v>99</v>
      </c>
      <c r="D28" s="64"/>
      <c r="E28" s="69">
        <v>5.18</v>
      </c>
      <c r="F28" s="73"/>
      <c r="G28" s="69"/>
      <c r="H28" s="74"/>
      <c r="I28" s="74"/>
      <c r="J28" s="73"/>
      <c r="K28" s="73"/>
      <c r="L28" s="71">
        <f t="shared" si="0"/>
        <v>5.18</v>
      </c>
      <c r="M28" s="71">
        <f t="shared" si="3"/>
        <v>0</v>
      </c>
    </row>
    <row r="29" spans="1:13">
      <c r="A29" s="55"/>
      <c r="B29" s="56"/>
      <c r="C29" s="14" t="s">
        <v>106</v>
      </c>
      <c r="D29" s="65"/>
      <c r="E29" s="69">
        <v>5.13</v>
      </c>
      <c r="F29" s="73"/>
      <c r="G29" s="69"/>
      <c r="H29" s="74"/>
      <c r="I29" s="74"/>
      <c r="J29" s="73">
        <v>8.56</v>
      </c>
      <c r="K29" s="73"/>
      <c r="L29" s="71">
        <f>AVERAGE(E29:J29)</f>
        <v>6.8450000000000006</v>
      </c>
      <c r="M29" s="71">
        <f t="shared" si="3"/>
        <v>3.4300000000000006</v>
      </c>
    </row>
    <row r="30" spans="1:13" ht="15" customHeight="1">
      <c r="A30" s="55"/>
      <c r="B30" s="56"/>
      <c r="C30" s="15" t="s">
        <v>56</v>
      </c>
      <c r="D30" s="66" t="s">
        <v>55</v>
      </c>
      <c r="E30" s="69">
        <v>4.91</v>
      </c>
      <c r="F30" s="73"/>
      <c r="G30" s="69">
        <v>6.3</v>
      </c>
      <c r="H30" s="74"/>
      <c r="I30" s="73">
        <v>4.0999999999999996</v>
      </c>
      <c r="J30" s="73">
        <v>8.34</v>
      </c>
      <c r="K30" s="73">
        <v>6.24</v>
      </c>
      <c r="L30" s="71">
        <f>AVERAGE(E30:K30)</f>
        <v>5.9779999999999998</v>
      </c>
      <c r="M30" s="71">
        <f>MAX(E30:K30)-MIN(E30:K30)</f>
        <v>4.24</v>
      </c>
    </row>
    <row r="31" spans="1:13" ht="15" customHeight="1">
      <c r="A31" s="55"/>
      <c r="B31" s="56"/>
      <c r="C31" s="15" t="s">
        <v>103</v>
      </c>
      <c r="D31" s="67"/>
      <c r="E31" s="69">
        <v>4.67</v>
      </c>
      <c r="F31" s="73"/>
      <c r="G31" s="69">
        <v>7.2</v>
      </c>
      <c r="H31" s="69"/>
      <c r="I31" s="69">
        <v>5.0999999999999996</v>
      </c>
      <c r="J31" s="72"/>
      <c r="K31" s="72"/>
      <c r="L31" s="71">
        <f>AVERAGE(E31:K31)</f>
        <v>5.6566666666666663</v>
      </c>
      <c r="M31" s="71">
        <f t="shared" si="3"/>
        <v>2.5300000000000002</v>
      </c>
    </row>
    <row r="32" spans="1:13" ht="15" customHeight="1">
      <c r="A32" s="55"/>
      <c r="B32" s="56"/>
      <c r="C32" s="15" t="s">
        <v>45</v>
      </c>
      <c r="D32" s="67"/>
      <c r="E32" s="69">
        <v>4.8600000000000003</v>
      </c>
      <c r="F32" s="73"/>
      <c r="G32" s="69">
        <v>6.5</v>
      </c>
      <c r="H32" s="69"/>
      <c r="I32" s="69">
        <v>5.63</v>
      </c>
      <c r="J32" s="73">
        <v>9.0299999999999994</v>
      </c>
      <c r="K32" s="73">
        <v>5.94</v>
      </c>
      <c r="L32" s="71">
        <f>AVERAGE(E32:K32)</f>
        <v>6.3919999999999995</v>
      </c>
      <c r="M32" s="71">
        <f>MAX(E32:K32)-MIN(E32:K32)</f>
        <v>4.169999999999999</v>
      </c>
    </row>
    <row r="33" spans="1:13">
      <c r="A33" s="55"/>
      <c r="B33" s="56"/>
      <c r="C33" s="15" t="s">
        <v>100</v>
      </c>
      <c r="D33" s="67"/>
      <c r="E33" s="69">
        <v>5.19</v>
      </c>
      <c r="F33" s="73"/>
      <c r="G33" s="69">
        <v>6.4</v>
      </c>
      <c r="H33" s="69"/>
      <c r="I33" s="69">
        <v>4.6500000000000004</v>
      </c>
      <c r="J33" s="73"/>
      <c r="K33" s="73"/>
      <c r="L33" s="71">
        <f t="shared" si="0"/>
        <v>5.413333333333334</v>
      </c>
      <c r="M33" s="71">
        <f t="shared" si="3"/>
        <v>1.75</v>
      </c>
    </row>
    <row r="34" spans="1:13">
      <c r="A34" s="55"/>
      <c r="B34" s="56"/>
      <c r="C34" s="15" t="s">
        <v>46</v>
      </c>
      <c r="D34" s="68"/>
      <c r="E34" s="69">
        <v>4.91</v>
      </c>
      <c r="F34" s="73"/>
      <c r="G34" s="69"/>
      <c r="H34" s="69"/>
      <c r="I34" s="69"/>
      <c r="J34" s="73">
        <v>8.98</v>
      </c>
      <c r="K34" s="73">
        <v>5.71</v>
      </c>
      <c r="L34" s="71">
        <f>AVERAGE(E34:K34)</f>
        <v>6.5333333333333341</v>
      </c>
      <c r="M34" s="71">
        <f>MAX(E34:K34)-MIN(E34:K34)</f>
        <v>4.07</v>
      </c>
    </row>
    <row r="35" spans="1:13">
      <c r="F35" s="33"/>
      <c r="G35" s="27"/>
      <c r="H35" s="34"/>
      <c r="I35" s="34"/>
      <c r="J35" s="33"/>
      <c r="K35" s="33"/>
      <c r="L35" s="32"/>
      <c r="M35" s="32"/>
    </row>
    <row r="36" spans="1:13">
      <c r="F36" s="33"/>
      <c r="G36" s="27"/>
      <c r="H36" s="34"/>
      <c r="I36" s="34"/>
      <c r="J36" s="33"/>
      <c r="K36" s="33"/>
      <c r="L36" s="32"/>
      <c r="M36" s="32"/>
    </row>
    <row r="37" spans="1:13" ht="60">
      <c r="A37" s="35" t="s">
        <v>111</v>
      </c>
      <c r="B37" s="10"/>
      <c r="C37" s="10"/>
      <c r="D37" s="11"/>
      <c r="E37" s="10" t="s">
        <v>35</v>
      </c>
      <c r="F37" s="10" t="s">
        <v>90</v>
      </c>
      <c r="G37" s="10" t="s">
        <v>36</v>
      </c>
      <c r="H37" s="10" t="s">
        <v>117</v>
      </c>
      <c r="I37" s="28" t="s">
        <v>39</v>
      </c>
      <c r="J37" s="10" t="s">
        <v>104</v>
      </c>
      <c r="K37" s="10"/>
      <c r="L37" s="10" t="s">
        <v>40</v>
      </c>
      <c r="M37" s="10" t="s">
        <v>41</v>
      </c>
    </row>
    <row r="38" spans="1:13">
      <c r="A38" s="55" t="s">
        <v>48</v>
      </c>
      <c r="B38" s="56" t="s">
        <v>93</v>
      </c>
      <c r="C38" s="17" t="s">
        <v>72</v>
      </c>
      <c r="D38" s="57" t="s">
        <v>53</v>
      </c>
      <c r="E38" s="25">
        <v>60.75</v>
      </c>
      <c r="F38" s="20"/>
      <c r="G38" s="25"/>
      <c r="H38" s="25"/>
      <c r="I38" s="25"/>
      <c r="J38" s="20"/>
      <c r="K38" s="20"/>
      <c r="L38" s="20">
        <f>AVERAGE(E38:J38)</f>
        <v>60.75</v>
      </c>
      <c r="M38" s="20"/>
    </row>
    <row r="39" spans="1:13">
      <c r="A39" s="55"/>
      <c r="B39" s="56"/>
      <c r="C39" s="17" t="s">
        <v>42</v>
      </c>
      <c r="D39" s="57"/>
      <c r="E39" s="25">
        <v>71.8</v>
      </c>
      <c r="F39" s="25"/>
      <c r="G39" s="25"/>
      <c r="H39" s="25"/>
      <c r="I39" s="27"/>
      <c r="J39" s="25"/>
      <c r="K39" s="25"/>
      <c r="L39" s="20">
        <f t="shared" ref="L39:L67" si="4">AVERAGE(E39:J39)</f>
        <v>71.8</v>
      </c>
      <c r="M39" s="20"/>
    </row>
    <row r="40" spans="1:13">
      <c r="A40" s="55"/>
      <c r="B40" s="56"/>
      <c r="C40" s="17" t="s">
        <v>49</v>
      </c>
      <c r="D40" s="57"/>
      <c r="E40" s="25">
        <v>80.819999999999993</v>
      </c>
      <c r="F40" s="25"/>
      <c r="G40" s="25"/>
      <c r="H40" s="25"/>
      <c r="I40" s="25"/>
      <c r="J40" s="25"/>
      <c r="K40" s="25"/>
      <c r="L40" s="20">
        <f t="shared" si="4"/>
        <v>80.819999999999993</v>
      </c>
      <c r="M40" s="20"/>
    </row>
    <row r="41" spans="1:13">
      <c r="A41" s="55"/>
      <c r="B41" s="56"/>
      <c r="C41" s="17" t="s">
        <v>50</v>
      </c>
      <c r="D41" s="57"/>
      <c r="E41" s="25">
        <v>87.2</v>
      </c>
      <c r="F41" s="25"/>
      <c r="G41" s="25"/>
      <c r="H41" s="25"/>
      <c r="I41" s="25"/>
      <c r="J41" s="25"/>
      <c r="K41" s="25"/>
      <c r="L41" s="20">
        <f t="shared" si="4"/>
        <v>87.2</v>
      </c>
      <c r="M41" s="20"/>
    </row>
    <row r="42" spans="1:13">
      <c r="A42" s="55"/>
      <c r="B42" s="56"/>
      <c r="C42" s="17" t="s">
        <v>89</v>
      </c>
      <c r="D42" s="57"/>
      <c r="E42" s="25"/>
      <c r="F42" s="25"/>
      <c r="G42" s="25"/>
      <c r="H42" s="25"/>
      <c r="I42" s="25"/>
      <c r="J42" s="25"/>
      <c r="K42" s="25"/>
      <c r="L42" s="20"/>
      <c r="M42" s="20"/>
    </row>
    <row r="43" spans="1:13">
      <c r="A43" s="55"/>
      <c r="B43" s="56"/>
      <c r="C43" s="18" t="s">
        <v>72</v>
      </c>
      <c r="D43" s="58" t="s">
        <v>54</v>
      </c>
      <c r="E43" s="25">
        <v>58.33</v>
      </c>
      <c r="F43" s="25"/>
      <c r="G43" s="25"/>
      <c r="H43" s="25"/>
      <c r="I43" s="25"/>
      <c r="J43" s="25"/>
      <c r="K43" s="25"/>
      <c r="L43" s="20">
        <f t="shared" si="4"/>
        <v>58.33</v>
      </c>
      <c r="M43" s="20"/>
    </row>
    <row r="44" spans="1:13">
      <c r="A44" s="55"/>
      <c r="B44" s="56"/>
      <c r="C44" s="18" t="s">
        <v>42</v>
      </c>
      <c r="D44" s="58"/>
      <c r="E44" s="25">
        <v>69.23</v>
      </c>
      <c r="F44" s="25"/>
      <c r="G44" s="25"/>
      <c r="H44" s="25"/>
      <c r="I44" s="25"/>
      <c r="J44" s="25"/>
      <c r="K44" s="25"/>
      <c r="L44" s="20">
        <f t="shared" si="4"/>
        <v>69.23</v>
      </c>
      <c r="M44" s="20"/>
    </row>
    <row r="45" spans="1:13">
      <c r="A45" s="55"/>
      <c r="B45" s="56"/>
      <c r="C45" s="18" t="s">
        <v>49</v>
      </c>
      <c r="D45" s="58"/>
      <c r="E45" s="25">
        <v>78.319999999999993</v>
      </c>
      <c r="F45" s="25"/>
      <c r="G45" s="25"/>
      <c r="H45" s="25"/>
      <c r="I45" s="25"/>
      <c r="J45" s="25"/>
      <c r="K45" s="25"/>
      <c r="L45" s="20">
        <f t="shared" si="4"/>
        <v>78.319999999999993</v>
      </c>
      <c r="M45" s="20"/>
    </row>
    <row r="46" spans="1:13">
      <c r="A46" s="55"/>
      <c r="B46" s="56"/>
      <c r="C46" s="18" t="s">
        <v>50</v>
      </c>
      <c r="D46" s="58"/>
      <c r="E46" s="25">
        <v>84.95</v>
      </c>
      <c r="F46" s="25"/>
      <c r="G46" s="25"/>
      <c r="H46" s="25"/>
      <c r="I46" s="25"/>
      <c r="J46" s="25"/>
      <c r="K46" s="25"/>
      <c r="L46" s="20">
        <f t="shared" si="4"/>
        <v>84.95</v>
      </c>
      <c r="M46" s="20"/>
    </row>
    <row r="47" spans="1:13">
      <c r="A47" s="55"/>
      <c r="B47" s="56"/>
      <c r="C47" s="18" t="s">
        <v>89</v>
      </c>
      <c r="D47" s="58"/>
      <c r="E47" s="25"/>
      <c r="F47" s="25"/>
      <c r="G47" s="25"/>
      <c r="H47" s="25"/>
      <c r="I47" s="25"/>
      <c r="J47" s="25"/>
      <c r="K47" s="25"/>
      <c r="L47" s="20"/>
      <c r="M47" s="20"/>
    </row>
    <row r="48" spans="1:13">
      <c r="A48" s="55"/>
      <c r="B48" s="56"/>
      <c r="C48" s="19" t="s">
        <v>72</v>
      </c>
      <c r="D48" s="59" t="s">
        <v>55</v>
      </c>
      <c r="E48" s="25">
        <v>61.33</v>
      </c>
      <c r="F48" s="25"/>
      <c r="G48" s="25">
        <v>51</v>
      </c>
      <c r="H48" s="25"/>
      <c r="I48" s="25" t="s">
        <v>107</v>
      </c>
      <c r="J48" s="25"/>
      <c r="K48" s="25"/>
      <c r="L48" s="20">
        <f t="shared" si="4"/>
        <v>56.164999999999999</v>
      </c>
      <c r="M48" s="20">
        <f t="shared" ref="M48:M67" si="5">MAX(E48:J48)-MIN(E48:J48)</f>
        <v>10.329999999999998</v>
      </c>
    </row>
    <row r="49" spans="1:13">
      <c r="A49" s="55"/>
      <c r="B49" s="56"/>
      <c r="C49" s="19" t="s">
        <v>42</v>
      </c>
      <c r="D49" s="59"/>
      <c r="E49" s="25">
        <v>72.37</v>
      </c>
      <c r="F49" s="25"/>
      <c r="G49" s="25"/>
      <c r="H49" s="25"/>
      <c r="I49" s="25">
        <v>70.099999999999994</v>
      </c>
      <c r="J49" s="25"/>
      <c r="K49" s="25"/>
      <c r="L49" s="20">
        <f t="shared" si="4"/>
        <v>71.234999999999999</v>
      </c>
      <c r="M49" s="20">
        <f t="shared" si="5"/>
        <v>2.2700000000000102</v>
      </c>
    </row>
    <row r="50" spans="1:13">
      <c r="A50" s="55"/>
      <c r="B50" s="56"/>
      <c r="C50" s="19" t="s">
        <v>49</v>
      </c>
      <c r="D50" s="59"/>
      <c r="E50" s="25">
        <v>81.45</v>
      </c>
      <c r="F50" s="25"/>
      <c r="G50" s="25"/>
      <c r="H50" s="25"/>
      <c r="I50" s="25"/>
      <c r="J50" s="25"/>
      <c r="K50" s="25"/>
      <c r="L50" s="20">
        <f t="shared" si="4"/>
        <v>81.45</v>
      </c>
      <c r="M50" s="20">
        <f t="shared" si="5"/>
        <v>0</v>
      </c>
    </row>
    <row r="51" spans="1:13">
      <c r="A51" s="55"/>
      <c r="B51" s="56"/>
      <c r="C51" s="19" t="s">
        <v>50</v>
      </c>
      <c r="D51" s="59"/>
      <c r="E51" s="25">
        <v>87.65</v>
      </c>
      <c r="F51" s="25"/>
      <c r="G51" s="25">
        <v>72</v>
      </c>
      <c r="H51" s="25"/>
      <c r="I51" s="25">
        <v>82.86</v>
      </c>
      <c r="J51" s="25"/>
      <c r="K51" s="25"/>
      <c r="L51" s="20">
        <f t="shared" si="4"/>
        <v>80.836666666666659</v>
      </c>
      <c r="M51" s="20">
        <f t="shared" si="5"/>
        <v>15.650000000000006</v>
      </c>
    </row>
    <row r="52" spans="1:13">
      <c r="A52" s="55"/>
      <c r="B52" s="56"/>
      <c r="C52" s="19" t="s">
        <v>84</v>
      </c>
      <c r="D52" s="59"/>
      <c r="E52" s="25"/>
      <c r="F52" s="25"/>
      <c r="G52" s="25"/>
      <c r="H52" s="25"/>
      <c r="I52" s="25">
        <v>90.28</v>
      </c>
      <c r="J52" s="25"/>
      <c r="K52" s="25"/>
      <c r="L52" s="20">
        <f t="shared" si="4"/>
        <v>90.28</v>
      </c>
      <c r="M52" s="20"/>
    </row>
    <row r="53" spans="1:13">
      <c r="A53" s="55" t="s">
        <v>43</v>
      </c>
      <c r="B53" s="56" t="s">
        <v>71</v>
      </c>
      <c r="C53" s="13" t="s">
        <v>44</v>
      </c>
      <c r="D53" s="60" t="s">
        <v>53</v>
      </c>
      <c r="E53" s="25">
        <v>5.08</v>
      </c>
      <c r="F53" s="21"/>
      <c r="G53" s="25"/>
      <c r="H53" s="22"/>
      <c r="I53" s="25"/>
      <c r="J53" s="21"/>
      <c r="K53" s="21"/>
      <c r="L53" s="20">
        <f t="shared" si="4"/>
        <v>5.08</v>
      </c>
      <c r="M53" s="20"/>
    </row>
    <row r="54" spans="1:13">
      <c r="A54" s="55"/>
      <c r="B54" s="56"/>
      <c r="C54" s="13" t="s">
        <v>103</v>
      </c>
      <c r="D54" s="61"/>
      <c r="E54" s="25">
        <v>5.58</v>
      </c>
      <c r="F54" s="21"/>
      <c r="G54" s="25"/>
      <c r="H54" s="22"/>
      <c r="I54" s="22"/>
      <c r="J54" s="21"/>
      <c r="K54" s="21"/>
      <c r="L54" s="20">
        <f t="shared" si="4"/>
        <v>5.58</v>
      </c>
      <c r="M54" s="20"/>
    </row>
    <row r="55" spans="1:13">
      <c r="A55" s="55"/>
      <c r="B55" s="56"/>
      <c r="C55" s="13" t="s">
        <v>45</v>
      </c>
      <c r="D55" s="61"/>
      <c r="E55" s="25">
        <v>5.56</v>
      </c>
      <c r="F55" s="21"/>
      <c r="G55" s="25"/>
      <c r="H55" s="22"/>
      <c r="I55" s="22"/>
      <c r="J55" s="21"/>
      <c r="K55" s="21"/>
      <c r="L55" s="20">
        <f t="shared" si="4"/>
        <v>5.56</v>
      </c>
      <c r="M55" s="20"/>
    </row>
    <row r="56" spans="1:13">
      <c r="A56" s="55"/>
      <c r="B56" s="56"/>
      <c r="C56" s="13" t="s">
        <v>100</v>
      </c>
      <c r="D56" s="61"/>
      <c r="E56" s="25">
        <v>5.46</v>
      </c>
      <c r="F56" s="26"/>
      <c r="G56" s="25"/>
      <c r="H56" s="22"/>
      <c r="I56" s="22"/>
      <c r="J56" s="21"/>
      <c r="K56" s="21"/>
      <c r="L56" s="20">
        <f t="shared" si="4"/>
        <v>5.46</v>
      </c>
      <c r="M56" s="20"/>
    </row>
    <row r="57" spans="1:13">
      <c r="A57" s="55"/>
      <c r="B57" s="56"/>
      <c r="C57" s="13" t="s">
        <v>46</v>
      </c>
      <c r="D57" s="62"/>
      <c r="E57" s="25">
        <v>5.64</v>
      </c>
      <c r="F57" s="21"/>
      <c r="G57" s="25"/>
      <c r="H57" s="22"/>
      <c r="I57" s="22"/>
      <c r="J57" s="21"/>
      <c r="K57" s="21"/>
      <c r="L57" s="20">
        <f t="shared" si="4"/>
        <v>5.64</v>
      </c>
      <c r="M57" s="20"/>
    </row>
    <row r="58" spans="1:13">
      <c r="A58" s="55"/>
      <c r="B58" s="56"/>
      <c r="C58" s="14" t="s">
        <v>96</v>
      </c>
      <c r="D58" s="63" t="s">
        <v>54</v>
      </c>
      <c r="E58" s="25">
        <v>4.6100000000000003</v>
      </c>
      <c r="F58" s="21"/>
      <c r="G58" s="25"/>
      <c r="H58" s="22"/>
      <c r="I58" s="22"/>
      <c r="J58" s="21"/>
      <c r="K58" s="21"/>
      <c r="L58" s="20">
        <f t="shared" si="4"/>
        <v>4.6100000000000003</v>
      </c>
      <c r="M58" s="20"/>
    </row>
    <row r="59" spans="1:13">
      <c r="A59" s="55"/>
      <c r="B59" s="56"/>
      <c r="C59" s="14" t="s">
        <v>97</v>
      </c>
      <c r="D59" s="64"/>
      <c r="E59" s="25">
        <v>4.9400000000000004</v>
      </c>
      <c r="F59" s="21"/>
      <c r="G59" s="25"/>
      <c r="H59" s="22"/>
      <c r="I59" s="22"/>
      <c r="J59" s="21"/>
      <c r="K59" s="21"/>
      <c r="L59" s="20">
        <f t="shared" si="4"/>
        <v>4.9400000000000004</v>
      </c>
      <c r="M59" s="20"/>
    </row>
    <row r="60" spans="1:13">
      <c r="A60" s="55"/>
      <c r="B60" s="56"/>
      <c r="C60" s="14" t="s">
        <v>105</v>
      </c>
      <c r="D60" s="64"/>
      <c r="E60" s="25">
        <v>4.9000000000000004</v>
      </c>
      <c r="F60" s="21"/>
      <c r="G60" s="25"/>
      <c r="H60" s="25"/>
      <c r="I60" s="25"/>
      <c r="J60" s="21"/>
      <c r="K60" s="21"/>
      <c r="L60" s="20">
        <f t="shared" si="4"/>
        <v>4.9000000000000004</v>
      </c>
      <c r="M60" s="20"/>
    </row>
    <row r="61" spans="1:13">
      <c r="A61" s="55"/>
      <c r="B61" s="56"/>
      <c r="C61" s="14" t="s">
        <v>99</v>
      </c>
      <c r="D61" s="64"/>
      <c r="E61" s="25">
        <v>4.92</v>
      </c>
      <c r="F61" s="21"/>
      <c r="G61" s="25"/>
      <c r="H61" s="25"/>
      <c r="I61" s="25"/>
      <c r="J61" s="21"/>
      <c r="K61" s="21"/>
      <c r="L61" s="20">
        <f t="shared" si="4"/>
        <v>4.92</v>
      </c>
      <c r="M61" s="20"/>
    </row>
    <row r="62" spans="1:13">
      <c r="A62" s="55"/>
      <c r="B62" s="56"/>
      <c r="C62" s="14" t="s">
        <v>106</v>
      </c>
      <c r="D62" s="65"/>
      <c r="E62" s="25">
        <v>5.21</v>
      </c>
      <c r="F62" s="21"/>
      <c r="G62" s="25"/>
      <c r="H62" s="25"/>
      <c r="I62" s="25"/>
      <c r="J62" s="21"/>
      <c r="K62" s="21"/>
      <c r="L62" s="20">
        <f t="shared" si="4"/>
        <v>5.21</v>
      </c>
      <c r="M62" s="20"/>
    </row>
    <row r="63" spans="1:13">
      <c r="A63" s="55"/>
      <c r="B63" s="56"/>
      <c r="C63" s="15" t="s">
        <v>96</v>
      </c>
      <c r="D63" s="66" t="s">
        <v>55</v>
      </c>
      <c r="E63" s="25">
        <v>4.49</v>
      </c>
      <c r="F63" s="21"/>
      <c r="G63" s="25">
        <v>7.5</v>
      </c>
      <c r="H63" s="25"/>
      <c r="I63" s="25">
        <v>6.2</v>
      </c>
      <c r="J63" s="21"/>
      <c r="K63" s="21"/>
      <c r="L63" s="20">
        <f t="shared" si="4"/>
        <v>6.0633333333333335</v>
      </c>
      <c r="M63" s="20">
        <f t="shared" si="5"/>
        <v>3.01</v>
      </c>
    </row>
    <row r="64" spans="1:13">
      <c r="A64" s="55"/>
      <c r="B64" s="56"/>
      <c r="C64" s="15" t="s">
        <v>97</v>
      </c>
      <c r="D64" s="67"/>
      <c r="E64" s="25">
        <v>5.07</v>
      </c>
      <c r="F64" s="21"/>
      <c r="G64" s="25"/>
      <c r="H64" s="25"/>
      <c r="I64" s="25">
        <v>8</v>
      </c>
      <c r="J64" s="21"/>
      <c r="K64" s="21"/>
      <c r="L64" s="20">
        <f t="shared" si="4"/>
        <v>6.5350000000000001</v>
      </c>
      <c r="M64" s="20">
        <f t="shared" si="5"/>
        <v>2.9299999999999997</v>
      </c>
    </row>
    <row r="65" spans="1:13">
      <c r="A65" s="55"/>
      <c r="B65" s="56"/>
      <c r="C65" s="15" t="s">
        <v>105</v>
      </c>
      <c r="D65" s="67"/>
      <c r="E65" s="25">
        <v>4.97</v>
      </c>
      <c r="F65" s="21"/>
      <c r="G65" s="25"/>
      <c r="H65" s="25"/>
      <c r="I65" s="25">
        <v>9.1999999999999993</v>
      </c>
      <c r="J65" s="21"/>
      <c r="K65" s="21"/>
      <c r="L65" s="20">
        <f t="shared" si="4"/>
        <v>7.0849999999999991</v>
      </c>
      <c r="M65" s="20">
        <f t="shared" si="5"/>
        <v>4.2299999999999995</v>
      </c>
    </row>
    <row r="66" spans="1:13">
      <c r="A66" s="55"/>
      <c r="B66" s="56"/>
      <c r="C66" s="15" t="s">
        <v>99</v>
      </c>
      <c r="D66" s="67"/>
      <c r="E66" s="25">
        <v>5.24</v>
      </c>
      <c r="F66" s="21"/>
      <c r="G66" s="25"/>
      <c r="H66" s="25"/>
      <c r="I66" s="25">
        <v>6.9</v>
      </c>
      <c r="J66" s="21"/>
      <c r="K66" s="21"/>
      <c r="L66" s="20">
        <f t="shared" si="4"/>
        <v>6.07</v>
      </c>
      <c r="M66" s="20">
        <f t="shared" si="5"/>
        <v>1.6600000000000001</v>
      </c>
    </row>
    <row r="67" spans="1:13">
      <c r="A67" s="55"/>
      <c r="B67" s="56"/>
      <c r="C67" s="15" t="s">
        <v>106</v>
      </c>
      <c r="D67" s="68"/>
      <c r="E67" s="25">
        <v>5.33</v>
      </c>
      <c r="F67" s="21"/>
      <c r="G67" s="25">
        <v>8</v>
      </c>
      <c r="H67" s="25"/>
      <c r="I67" s="25"/>
      <c r="J67" s="21"/>
      <c r="K67" s="21"/>
      <c r="L67" s="20">
        <f t="shared" si="4"/>
        <v>6.665</v>
      </c>
      <c r="M67" s="20">
        <f t="shared" si="5"/>
        <v>2.67</v>
      </c>
    </row>
    <row r="68" spans="1:13">
      <c r="F68" s="33"/>
      <c r="G68" s="27"/>
      <c r="H68" s="34"/>
      <c r="I68" s="34"/>
      <c r="J68" s="33"/>
      <c r="K68" s="33"/>
      <c r="L68" s="32"/>
      <c r="M68" s="32"/>
    </row>
    <row r="69" spans="1:13">
      <c r="F69" s="33"/>
      <c r="G69" s="27"/>
      <c r="H69" s="34"/>
      <c r="I69" s="34"/>
      <c r="J69" s="33"/>
      <c r="K69" s="33"/>
      <c r="L69" s="32"/>
      <c r="M69" s="32"/>
    </row>
    <row r="70" spans="1:13" ht="60">
      <c r="A70" s="35" t="s">
        <v>112</v>
      </c>
      <c r="B70" s="10"/>
      <c r="C70" s="10"/>
      <c r="D70" s="11"/>
      <c r="E70" s="10" t="s">
        <v>35</v>
      </c>
      <c r="F70" s="10" t="s">
        <v>90</v>
      </c>
      <c r="G70" s="10" t="s">
        <v>36</v>
      </c>
      <c r="H70" s="10" t="s">
        <v>117</v>
      </c>
      <c r="I70" s="28" t="s">
        <v>39</v>
      </c>
      <c r="J70" s="10" t="s">
        <v>104</v>
      </c>
      <c r="K70" s="10"/>
      <c r="L70" s="10" t="s">
        <v>40</v>
      </c>
      <c r="M70" s="10" t="s">
        <v>41</v>
      </c>
    </row>
    <row r="71" spans="1:13">
      <c r="A71" s="55" t="s">
        <v>48</v>
      </c>
      <c r="B71" s="56" t="s">
        <v>93</v>
      </c>
      <c r="C71" s="17" t="s">
        <v>72</v>
      </c>
      <c r="D71" s="57" t="s">
        <v>53</v>
      </c>
      <c r="E71" s="25">
        <v>61.63</v>
      </c>
      <c r="F71" s="20"/>
      <c r="G71" s="25"/>
      <c r="H71" s="25"/>
      <c r="I71" s="25"/>
      <c r="J71" s="20"/>
      <c r="K71" s="20"/>
      <c r="L71" s="20">
        <f>AVERAGE(E71:J71)</f>
        <v>61.63</v>
      </c>
      <c r="M71" s="20"/>
    </row>
    <row r="72" spans="1:13">
      <c r="A72" s="55"/>
      <c r="B72" s="56"/>
      <c r="C72" s="17" t="s">
        <v>42</v>
      </c>
      <c r="D72" s="57"/>
      <c r="E72" s="25">
        <v>73.069999999999993</v>
      </c>
      <c r="F72" s="25"/>
      <c r="G72" s="25"/>
      <c r="H72" s="25"/>
      <c r="I72" s="27"/>
      <c r="J72" s="25"/>
      <c r="K72" s="25"/>
      <c r="L72" s="20">
        <f t="shared" ref="L72:L100" si="6">AVERAGE(E72:J72)</f>
        <v>73.069999999999993</v>
      </c>
      <c r="M72" s="20"/>
    </row>
    <row r="73" spans="1:13">
      <c r="A73" s="55"/>
      <c r="B73" s="56"/>
      <c r="C73" s="17" t="s">
        <v>49</v>
      </c>
      <c r="D73" s="57"/>
      <c r="E73" s="25">
        <v>81.319999999999993</v>
      </c>
      <c r="F73" s="25"/>
      <c r="G73" s="25"/>
      <c r="H73" s="25"/>
      <c r="I73" s="25"/>
      <c r="J73" s="25"/>
      <c r="K73" s="25"/>
      <c r="L73" s="20">
        <f t="shared" si="6"/>
        <v>81.319999999999993</v>
      </c>
      <c r="M73" s="20"/>
    </row>
    <row r="74" spans="1:13">
      <c r="A74" s="55"/>
      <c r="B74" s="56"/>
      <c r="C74" s="17" t="s">
        <v>50</v>
      </c>
      <c r="D74" s="57"/>
      <c r="E74" s="25">
        <v>87.57</v>
      </c>
      <c r="F74" s="25"/>
      <c r="G74" s="25"/>
      <c r="H74" s="25"/>
      <c r="I74" s="25"/>
      <c r="J74" s="25"/>
      <c r="K74" s="25"/>
      <c r="L74" s="20">
        <f t="shared" si="6"/>
        <v>87.57</v>
      </c>
      <c r="M74" s="20"/>
    </row>
    <row r="75" spans="1:13">
      <c r="A75" s="55"/>
      <c r="B75" s="56"/>
      <c r="C75" s="17" t="s">
        <v>89</v>
      </c>
      <c r="D75" s="57"/>
      <c r="E75" s="25"/>
      <c r="F75" s="25"/>
      <c r="G75" s="25"/>
      <c r="H75" s="25"/>
      <c r="I75" s="25"/>
      <c r="J75" s="25"/>
      <c r="K75" s="25"/>
      <c r="L75" s="20"/>
      <c r="M75" s="20"/>
    </row>
    <row r="76" spans="1:13">
      <c r="A76" s="55"/>
      <c r="B76" s="56"/>
      <c r="C76" s="18" t="s">
        <v>72</v>
      </c>
      <c r="D76" s="58" t="s">
        <v>54</v>
      </c>
      <c r="E76" s="25">
        <v>57.62</v>
      </c>
      <c r="F76" s="25"/>
      <c r="G76" s="25"/>
      <c r="H76" s="25"/>
      <c r="I76" s="25"/>
      <c r="J76" s="25"/>
      <c r="K76" s="25"/>
      <c r="L76" s="20">
        <f t="shared" si="6"/>
        <v>57.62</v>
      </c>
      <c r="M76" s="20"/>
    </row>
    <row r="77" spans="1:13">
      <c r="A77" s="55"/>
      <c r="B77" s="56"/>
      <c r="C77" s="18" t="s">
        <v>42</v>
      </c>
      <c r="D77" s="58"/>
      <c r="E77" s="25">
        <v>68.95</v>
      </c>
      <c r="F77" s="25"/>
      <c r="G77" s="25"/>
      <c r="H77" s="25"/>
      <c r="I77" s="25"/>
      <c r="J77" s="25"/>
      <c r="K77" s="25"/>
      <c r="L77" s="20">
        <f t="shared" si="6"/>
        <v>68.95</v>
      </c>
      <c r="M77" s="20"/>
    </row>
    <row r="78" spans="1:13">
      <c r="A78" s="55"/>
      <c r="B78" s="56"/>
      <c r="C78" s="18" t="s">
        <v>49</v>
      </c>
      <c r="D78" s="58"/>
      <c r="E78" s="25">
        <v>77.52</v>
      </c>
      <c r="F78" s="25"/>
      <c r="G78" s="25"/>
      <c r="H78" s="25"/>
      <c r="I78" s="25"/>
      <c r="J78" s="25"/>
      <c r="K78" s="25"/>
      <c r="L78" s="20">
        <f t="shared" si="6"/>
        <v>77.52</v>
      </c>
      <c r="M78" s="20"/>
    </row>
    <row r="79" spans="1:13">
      <c r="A79" s="55"/>
      <c r="B79" s="56"/>
      <c r="C79" s="18" t="s">
        <v>50</v>
      </c>
      <c r="D79" s="58"/>
      <c r="E79" s="25">
        <v>84.43</v>
      </c>
      <c r="F79" s="25"/>
      <c r="G79" s="25"/>
      <c r="H79" s="25"/>
      <c r="I79" s="25"/>
      <c r="J79" s="25"/>
      <c r="K79" s="25"/>
      <c r="L79" s="20">
        <f t="shared" si="6"/>
        <v>84.43</v>
      </c>
      <c r="M79" s="20"/>
    </row>
    <row r="80" spans="1:13">
      <c r="A80" s="55"/>
      <c r="B80" s="56"/>
      <c r="C80" s="18" t="s">
        <v>89</v>
      </c>
      <c r="D80" s="58"/>
      <c r="E80" s="25"/>
      <c r="F80" s="25"/>
      <c r="G80" s="25"/>
      <c r="H80" s="25"/>
      <c r="I80" s="25"/>
      <c r="J80" s="25"/>
      <c r="K80" s="25"/>
      <c r="L80" s="20"/>
      <c r="M80" s="20"/>
    </row>
    <row r="81" spans="1:13">
      <c r="A81" s="55"/>
      <c r="B81" s="56"/>
      <c r="C81" s="19" t="s">
        <v>72</v>
      </c>
      <c r="D81" s="59" t="s">
        <v>55</v>
      </c>
      <c r="E81" s="25">
        <v>61.38</v>
      </c>
      <c r="F81" s="25"/>
      <c r="G81" s="25">
        <v>51</v>
      </c>
      <c r="H81" s="25"/>
      <c r="I81" s="25"/>
      <c r="J81" s="25"/>
      <c r="K81" s="25"/>
      <c r="L81" s="20">
        <f t="shared" si="6"/>
        <v>56.19</v>
      </c>
      <c r="M81" s="20">
        <f t="shared" ref="M81:M100" si="7">MAX(E81:J81)-MIN(E81:J81)</f>
        <v>10.380000000000003</v>
      </c>
    </row>
    <row r="82" spans="1:13">
      <c r="A82" s="55"/>
      <c r="B82" s="56"/>
      <c r="C82" s="19" t="s">
        <v>42</v>
      </c>
      <c r="D82" s="59"/>
      <c r="E82" s="25">
        <v>72.37</v>
      </c>
      <c r="F82" s="25"/>
      <c r="G82" s="25"/>
      <c r="H82" s="25"/>
      <c r="I82" s="25"/>
      <c r="J82" s="25"/>
      <c r="K82" s="25"/>
      <c r="L82" s="20">
        <f t="shared" si="6"/>
        <v>72.37</v>
      </c>
      <c r="M82" s="20"/>
    </row>
    <row r="83" spans="1:13">
      <c r="A83" s="55"/>
      <c r="B83" s="56"/>
      <c r="C83" s="19" t="s">
        <v>49</v>
      </c>
      <c r="D83" s="59"/>
      <c r="E83" s="25">
        <v>80.849999999999994</v>
      </c>
      <c r="F83" s="25"/>
      <c r="G83" s="25"/>
      <c r="H83" s="25"/>
      <c r="I83" s="25"/>
      <c r="J83" s="25"/>
      <c r="K83" s="25"/>
      <c r="L83" s="20">
        <f t="shared" si="6"/>
        <v>80.849999999999994</v>
      </c>
      <c r="M83" s="20"/>
    </row>
    <row r="84" spans="1:13">
      <c r="A84" s="55"/>
      <c r="B84" s="56"/>
      <c r="C84" s="19" t="s">
        <v>50</v>
      </c>
      <c r="D84" s="59"/>
      <c r="E84" s="25">
        <v>86.92</v>
      </c>
      <c r="F84" s="25"/>
      <c r="G84" s="25">
        <v>72</v>
      </c>
      <c r="H84" s="25"/>
      <c r="I84" s="25"/>
      <c r="J84" s="25"/>
      <c r="K84" s="25"/>
      <c r="L84" s="20">
        <f t="shared" si="6"/>
        <v>79.460000000000008</v>
      </c>
      <c r="M84" s="20">
        <f t="shared" si="7"/>
        <v>14.920000000000002</v>
      </c>
    </row>
    <row r="85" spans="1:13">
      <c r="A85" s="55"/>
      <c r="B85" s="56"/>
      <c r="C85" s="19" t="s">
        <v>84</v>
      </c>
      <c r="D85" s="59"/>
      <c r="E85" s="25"/>
      <c r="F85" s="25"/>
      <c r="G85" s="25"/>
      <c r="H85" s="25"/>
      <c r="I85" s="25"/>
      <c r="J85" s="25"/>
      <c r="K85" s="25"/>
      <c r="L85" s="20"/>
      <c r="M85" s="20"/>
    </row>
    <row r="86" spans="1:13">
      <c r="A86" s="55" t="s">
        <v>43</v>
      </c>
      <c r="B86" s="56" t="s">
        <v>71</v>
      </c>
      <c r="C86" s="13" t="s">
        <v>96</v>
      </c>
      <c r="D86" s="60" t="s">
        <v>53</v>
      </c>
      <c r="E86" s="25">
        <v>4.8499999999999996</v>
      </c>
      <c r="F86" s="21"/>
      <c r="G86" s="25"/>
      <c r="H86" s="22"/>
      <c r="I86" s="22"/>
      <c r="J86" s="21"/>
      <c r="K86" s="21"/>
      <c r="L86" s="20">
        <f t="shared" si="6"/>
        <v>4.8499999999999996</v>
      </c>
      <c r="M86" s="20"/>
    </row>
    <row r="87" spans="1:13">
      <c r="A87" s="55"/>
      <c r="B87" s="56"/>
      <c r="C87" s="13" t="s">
        <v>97</v>
      </c>
      <c r="D87" s="61"/>
      <c r="E87" s="25">
        <v>5.15</v>
      </c>
      <c r="F87" s="21"/>
      <c r="G87" s="25"/>
      <c r="H87" s="22"/>
      <c r="I87" s="22"/>
      <c r="J87" s="21"/>
      <c r="K87" s="21"/>
      <c r="L87" s="20">
        <f t="shared" si="6"/>
        <v>5.15</v>
      </c>
      <c r="M87" s="20"/>
    </row>
    <row r="88" spans="1:13">
      <c r="A88" s="55"/>
      <c r="B88" s="56"/>
      <c r="C88" s="13" t="s">
        <v>105</v>
      </c>
      <c r="D88" s="61"/>
      <c r="E88" s="25">
        <v>5.01</v>
      </c>
      <c r="F88" s="21"/>
      <c r="G88" s="25"/>
      <c r="H88" s="22"/>
      <c r="I88" s="22"/>
      <c r="J88" s="21"/>
      <c r="K88" s="21"/>
      <c r="L88" s="20">
        <f t="shared" si="6"/>
        <v>5.01</v>
      </c>
      <c r="M88" s="20"/>
    </row>
    <row r="89" spans="1:13">
      <c r="A89" s="55"/>
      <c r="B89" s="56"/>
      <c r="C89" s="13" t="s">
        <v>99</v>
      </c>
      <c r="D89" s="61"/>
      <c r="E89" s="25">
        <v>5.28</v>
      </c>
      <c r="F89" s="26"/>
      <c r="G89" s="25"/>
      <c r="H89" s="22"/>
      <c r="I89" s="22"/>
      <c r="J89" s="21"/>
      <c r="K89" s="21"/>
      <c r="L89" s="20">
        <f t="shared" si="6"/>
        <v>5.28</v>
      </c>
      <c r="M89" s="20"/>
    </row>
    <row r="90" spans="1:13">
      <c r="A90" s="55"/>
      <c r="B90" s="56"/>
      <c r="C90" s="13" t="s">
        <v>106</v>
      </c>
      <c r="D90" s="62"/>
      <c r="E90" s="25">
        <v>5.17</v>
      </c>
      <c r="F90" s="21"/>
      <c r="G90" s="25"/>
      <c r="H90" s="22"/>
      <c r="I90" s="22"/>
      <c r="J90" s="21"/>
      <c r="K90" s="21"/>
      <c r="L90" s="20">
        <f t="shared" si="6"/>
        <v>5.17</v>
      </c>
      <c r="M90" s="20"/>
    </row>
    <row r="91" spans="1:13">
      <c r="A91" s="55"/>
      <c r="B91" s="56"/>
      <c r="C91" s="14" t="s">
        <v>96</v>
      </c>
      <c r="D91" s="63" t="s">
        <v>54</v>
      </c>
      <c r="E91" s="25">
        <v>4.91</v>
      </c>
      <c r="F91" s="21"/>
      <c r="G91" s="25"/>
      <c r="H91" s="22"/>
      <c r="I91" s="22"/>
      <c r="J91" s="21"/>
      <c r="K91" s="21"/>
      <c r="L91" s="20">
        <f t="shared" si="6"/>
        <v>4.91</v>
      </c>
      <c r="M91" s="20"/>
    </row>
    <row r="92" spans="1:13">
      <c r="A92" s="55"/>
      <c r="B92" s="56"/>
      <c r="C92" s="14" t="s">
        <v>97</v>
      </c>
      <c r="D92" s="64"/>
      <c r="E92" s="25">
        <v>4.76</v>
      </c>
      <c r="F92" s="21"/>
      <c r="G92" s="25"/>
      <c r="H92" s="22"/>
      <c r="I92" s="22"/>
      <c r="J92" s="21"/>
      <c r="K92" s="21"/>
      <c r="L92" s="20">
        <f t="shared" si="6"/>
        <v>4.76</v>
      </c>
      <c r="M92" s="20"/>
    </row>
    <row r="93" spans="1:13">
      <c r="A93" s="55"/>
      <c r="B93" s="56"/>
      <c r="C93" s="14" t="s">
        <v>105</v>
      </c>
      <c r="D93" s="64"/>
      <c r="E93" s="25">
        <v>5.32</v>
      </c>
      <c r="F93" s="21"/>
      <c r="G93" s="25"/>
      <c r="H93" s="22"/>
      <c r="I93" s="22"/>
      <c r="J93" s="21"/>
      <c r="K93" s="21"/>
      <c r="L93" s="20">
        <f t="shared" si="6"/>
        <v>5.32</v>
      </c>
      <c r="M93" s="20"/>
    </row>
    <row r="94" spans="1:13">
      <c r="A94" s="55"/>
      <c r="B94" s="56"/>
      <c r="C94" s="14" t="s">
        <v>99</v>
      </c>
      <c r="D94" s="64"/>
      <c r="E94" s="25">
        <v>5</v>
      </c>
      <c r="F94" s="21"/>
      <c r="G94" s="25"/>
      <c r="H94" s="22"/>
      <c r="I94" s="22"/>
      <c r="J94" s="21"/>
      <c r="K94" s="21"/>
      <c r="L94" s="20">
        <f t="shared" si="6"/>
        <v>5</v>
      </c>
      <c r="M94" s="20"/>
    </row>
    <row r="95" spans="1:13">
      <c r="A95" s="55"/>
      <c r="B95" s="56"/>
      <c r="C95" s="14" t="s">
        <v>106</v>
      </c>
      <c r="D95" s="65"/>
      <c r="E95" s="25">
        <v>5.2</v>
      </c>
      <c r="F95" s="21"/>
      <c r="G95" s="25"/>
      <c r="H95" s="22"/>
      <c r="I95" s="22"/>
      <c r="J95" s="21"/>
      <c r="K95" s="21"/>
      <c r="L95" s="20">
        <f t="shared" si="6"/>
        <v>5.2</v>
      </c>
      <c r="M95" s="20"/>
    </row>
    <row r="96" spans="1:13">
      <c r="A96" s="55"/>
      <c r="B96" s="56"/>
      <c r="C96" s="15" t="s">
        <v>96</v>
      </c>
      <c r="D96" s="66" t="s">
        <v>55</v>
      </c>
      <c r="E96" s="25">
        <v>5.19</v>
      </c>
      <c r="F96" s="21"/>
      <c r="G96" s="25">
        <v>7.5</v>
      </c>
      <c r="H96" s="22"/>
      <c r="I96" s="21"/>
      <c r="J96" s="21"/>
      <c r="K96" s="21"/>
      <c r="L96" s="20">
        <f t="shared" si="6"/>
        <v>6.3450000000000006</v>
      </c>
      <c r="M96" s="20">
        <f t="shared" si="7"/>
        <v>2.3099999999999996</v>
      </c>
    </row>
    <row r="97" spans="1:13">
      <c r="A97" s="55"/>
      <c r="B97" s="56"/>
      <c r="C97" s="15" t="s">
        <v>97</v>
      </c>
      <c r="D97" s="67"/>
      <c r="E97" s="25">
        <v>5.08</v>
      </c>
      <c r="F97" s="21"/>
      <c r="G97" s="25"/>
      <c r="H97" s="22"/>
      <c r="I97" s="21"/>
      <c r="J97" s="21"/>
      <c r="K97" s="21"/>
      <c r="L97" s="20">
        <f t="shared" si="6"/>
        <v>5.08</v>
      </c>
      <c r="M97" s="20"/>
    </row>
    <row r="98" spans="1:13">
      <c r="A98" s="55"/>
      <c r="B98" s="56"/>
      <c r="C98" s="15" t="s">
        <v>105</v>
      </c>
      <c r="D98" s="67"/>
      <c r="E98" s="25">
        <v>5.69</v>
      </c>
      <c r="F98" s="21"/>
      <c r="G98" s="25"/>
      <c r="H98" s="22"/>
      <c r="I98" s="21"/>
      <c r="J98" s="21"/>
      <c r="K98" s="21"/>
      <c r="L98" s="20">
        <f t="shared" si="6"/>
        <v>5.69</v>
      </c>
      <c r="M98" s="20"/>
    </row>
    <row r="99" spans="1:13">
      <c r="A99" s="55"/>
      <c r="B99" s="56"/>
      <c r="C99" s="15" t="s">
        <v>99</v>
      </c>
      <c r="D99" s="67"/>
      <c r="E99" s="25">
        <v>5.54</v>
      </c>
      <c r="F99" s="21"/>
      <c r="G99" s="25"/>
      <c r="H99" s="22"/>
      <c r="I99" s="22"/>
      <c r="J99" s="21"/>
      <c r="K99" s="21"/>
      <c r="L99" s="20">
        <f t="shared" si="6"/>
        <v>5.54</v>
      </c>
      <c r="M99" s="20"/>
    </row>
    <row r="100" spans="1:13">
      <c r="A100" s="55"/>
      <c r="B100" s="56"/>
      <c r="C100" s="15" t="s">
        <v>106</v>
      </c>
      <c r="D100" s="68"/>
      <c r="E100" s="25">
        <v>5.47</v>
      </c>
      <c r="F100" s="21"/>
      <c r="G100" s="25">
        <v>8</v>
      </c>
      <c r="H100" s="22"/>
      <c r="I100" s="22"/>
      <c r="J100" s="21"/>
      <c r="K100" s="21"/>
      <c r="L100" s="20">
        <f t="shared" si="6"/>
        <v>6.7349999999999994</v>
      </c>
      <c r="M100" s="20">
        <f t="shared" si="7"/>
        <v>2.5300000000000002</v>
      </c>
    </row>
    <row r="101" spans="1:13">
      <c r="F101" s="33"/>
      <c r="G101" s="27"/>
      <c r="H101" s="34"/>
      <c r="I101" s="34"/>
      <c r="J101" s="33"/>
      <c r="K101" s="33"/>
      <c r="L101" s="32"/>
      <c r="M101" s="32"/>
    </row>
    <row r="102" spans="1:13">
      <c r="F102" s="33"/>
      <c r="G102" s="27"/>
      <c r="H102" s="34"/>
      <c r="I102" s="34"/>
      <c r="J102" s="33"/>
      <c r="K102" s="33"/>
      <c r="L102" s="32"/>
      <c r="M102" s="32"/>
    </row>
    <row r="103" spans="1:13" ht="30">
      <c r="A103" s="35" t="s">
        <v>116</v>
      </c>
      <c r="B103" s="10"/>
      <c r="C103" s="10"/>
      <c r="D103" s="11"/>
      <c r="E103" s="10" t="s">
        <v>35</v>
      </c>
      <c r="F103" s="10" t="s">
        <v>90</v>
      </c>
      <c r="G103" s="10" t="s">
        <v>36</v>
      </c>
      <c r="H103" s="10" t="s">
        <v>117</v>
      </c>
      <c r="I103" s="28" t="s">
        <v>39</v>
      </c>
      <c r="J103" s="10" t="s">
        <v>91</v>
      </c>
      <c r="K103" s="10"/>
      <c r="L103" s="10" t="s">
        <v>40</v>
      </c>
      <c r="M103" s="10" t="s">
        <v>41</v>
      </c>
    </row>
    <row r="104" spans="1:13">
      <c r="A104" s="55" t="s">
        <v>48</v>
      </c>
      <c r="B104" s="56" t="s">
        <v>93</v>
      </c>
      <c r="C104" s="17" t="s">
        <v>72</v>
      </c>
      <c r="D104" s="57" t="s">
        <v>53</v>
      </c>
      <c r="E104" s="25"/>
      <c r="F104" s="20"/>
      <c r="G104" s="25"/>
      <c r="H104" s="25"/>
      <c r="I104" s="25"/>
      <c r="J104" s="25">
        <v>57.66</v>
      </c>
      <c r="K104" s="25"/>
      <c r="L104" s="20"/>
      <c r="M104" s="20"/>
    </row>
    <row r="105" spans="1:13">
      <c r="A105" s="55"/>
      <c r="B105" s="56"/>
      <c r="C105" s="17" t="s">
        <v>42</v>
      </c>
      <c r="D105" s="57"/>
      <c r="E105" s="25"/>
      <c r="F105" s="25"/>
      <c r="G105" s="25"/>
      <c r="H105" s="25"/>
      <c r="I105" s="27"/>
      <c r="J105" s="25">
        <v>62.79</v>
      </c>
      <c r="K105" s="25"/>
      <c r="L105" s="20"/>
      <c r="M105" s="20"/>
    </row>
    <row r="106" spans="1:13">
      <c r="A106" s="55"/>
      <c r="B106" s="56"/>
      <c r="C106" s="17" t="s">
        <v>49</v>
      </c>
      <c r="D106" s="57"/>
      <c r="E106" s="25"/>
      <c r="F106" s="25"/>
      <c r="G106" s="25"/>
      <c r="H106" s="25"/>
      <c r="I106" s="25"/>
      <c r="J106" s="25">
        <v>69.88</v>
      </c>
      <c r="K106" s="25"/>
      <c r="L106" s="20"/>
      <c r="M106" s="20"/>
    </row>
    <row r="107" spans="1:13">
      <c r="A107" s="55"/>
      <c r="B107" s="56"/>
      <c r="C107" s="17" t="s">
        <v>50</v>
      </c>
      <c r="D107" s="57"/>
      <c r="E107" s="25"/>
      <c r="F107" s="25"/>
      <c r="G107" s="25"/>
      <c r="H107" s="25"/>
      <c r="I107" s="25"/>
      <c r="J107" s="25">
        <v>78.83</v>
      </c>
      <c r="K107" s="25"/>
      <c r="L107" s="20"/>
      <c r="M107" s="20"/>
    </row>
    <row r="108" spans="1:13">
      <c r="A108" s="55"/>
      <c r="B108" s="56"/>
      <c r="C108" s="17" t="s">
        <v>89</v>
      </c>
      <c r="D108" s="57"/>
      <c r="E108" s="25"/>
      <c r="F108" s="25"/>
      <c r="G108" s="25"/>
      <c r="H108" s="25"/>
      <c r="I108" s="25"/>
      <c r="J108" s="25">
        <v>92.86</v>
      </c>
      <c r="K108" s="25"/>
      <c r="L108" s="20"/>
      <c r="M108" s="20"/>
    </row>
    <row r="109" spans="1:13">
      <c r="A109" s="55"/>
      <c r="B109" s="56"/>
      <c r="C109" s="18" t="s">
        <v>72</v>
      </c>
      <c r="D109" s="58" t="s">
        <v>54</v>
      </c>
      <c r="E109" s="25"/>
      <c r="F109" s="25"/>
      <c r="G109" s="25"/>
      <c r="H109" s="25"/>
      <c r="I109" s="25"/>
      <c r="J109" s="25">
        <v>44.75</v>
      </c>
      <c r="K109" s="25"/>
      <c r="L109" s="20"/>
      <c r="M109" s="20"/>
    </row>
    <row r="110" spans="1:13">
      <c r="A110" s="55"/>
      <c r="B110" s="56"/>
      <c r="C110" s="18" t="s">
        <v>42</v>
      </c>
      <c r="D110" s="58"/>
      <c r="E110" s="25"/>
      <c r="F110" s="25"/>
      <c r="G110" s="25"/>
      <c r="H110" s="25"/>
      <c r="I110" s="25"/>
      <c r="J110" s="25">
        <v>60.8</v>
      </c>
      <c r="K110" s="25"/>
      <c r="L110" s="20"/>
      <c r="M110" s="20"/>
    </row>
    <row r="111" spans="1:13">
      <c r="A111" s="55"/>
      <c r="B111" s="56"/>
      <c r="C111" s="18" t="s">
        <v>49</v>
      </c>
      <c r="D111" s="58"/>
      <c r="E111" s="25"/>
      <c r="F111" s="25"/>
      <c r="G111" s="25"/>
      <c r="H111" s="25"/>
      <c r="I111" s="25"/>
      <c r="J111" s="25">
        <v>73.540000000000006</v>
      </c>
      <c r="K111" s="25"/>
      <c r="L111" s="20"/>
      <c r="M111" s="20"/>
    </row>
    <row r="112" spans="1:13">
      <c r="A112" s="55"/>
      <c r="B112" s="56"/>
      <c r="C112" s="18" t="s">
        <v>50</v>
      </c>
      <c r="D112" s="58"/>
      <c r="E112" s="25"/>
      <c r="F112" s="25"/>
      <c r="G112" s="25"/>
      <c r="H112" s="25"/>
      <c r="I112" s="25"/>
      <c r="J112" s="25">
        <v>81.89</v>
      </c>
      <c r="K112" s="25"/>
      <c r="L112" s="20"/>
      <c r="M112" s="20"/>
    </row>
    <row r="113" spans="1:13">
      <c r="A113" s="55"/>
      <c r="B113" s="56"/>
      <c r="C113" s="18" t="s">
        <v>89</v>
      </c>
      <c r="D113" s="58"/>
      <c r="E113" s="25"/>
      <c r="F113" s="25"/>
      <c r="G113" s="25"/>
      <c r="H113" s="25"/>
      <c r="I113" s="25"/>
      <c r="J113" s="25">
        <v>90.85</v>
      </c>
      <c r="K113" s="25"/>
      <c r="L113" s="20"/>
      <c r="M113" s="20"/>
    </row>
    <row r="114" spans="1:13">
      <c r="A114" s="55"/>
      <c r="B114" s="56"/>
      <c r="C114" s="19" t="s">
        <v>72</v>
      </c>
      <c r="D114" s="59" t="s">
        <v>55</v>
      </c>
      <c r="E114" s="25"/>
      <c r="F114" s="25"/>
      <c r="G114" s="25"/>
      <c r="H114" s="25">
        <v>23.35</v>
      </c>
      <c r="I114" s="25"/>
      <c r="J114" s="25">
        <v>42.91</v>
      </c>
      <c r="K114" s="25"/>
      <c r="L114" s="20">
        <f>AVERAGE(E114:J114)</f>
        <v>33.129999999999995</v>
      </c>
      <c r="M114" s="20">
        <f>MAX(E114:J114)-MIN(E114:J114)</f>
        <v>19.559999999999995</v>
      </c>
    </row>
    <row r="115" spans="1:13">
      <c r="A115" s="55"/>
      <c r="B115" s="56"/>
      <c r="C115" s="19" t="s">
        <v>42</v>
      </c>
      <c r="D115" s="59"/>
      <c r="E115" s="25"/>
      <c r="F115" s="25"/>
      <c r="G115" s="25"/>
      <c r="H115" s="25">
        <v>45.77</v>
      </c>
      <c r="I115" s="25"/>
      <c r="J115" s="25">
        <v>56.34</v>
      </c>
      <c r="K115" s="25"/>
      <c r="L115" s="20">
        <f t="shared" ref="L115:L117" si="8">AVERAGE(E115:J115)</f>
        <v>51.055000000000007</v>
      </c>
      <c r="M115" s="20">
        <f t="shared" ref="M115:M117" si="9">MAX(E115:J115)-MIN(E115:J115)</f>
        <v>10.57</v>
      </c>
    </row>
    <row r="116" spans="1:13">
      <c r="A116" s="55"/>
      <c r="B116" s="56"/>
      <c r="C116" s="19" t="s">
        <v>49</v>
      </c>
      <c r="D116" s="59"/>
      <c r="E116" s="25"/>
      <c r="F116" s="25"/>
      <c r="G116" s="25"/>
      <c r="H116" s="25">
        <v>65.67</v>
      </c>
      <c r="I116" s="25"/>
      <c r="J116" s="25">
        <v>69.150000000000006</v>
      </c>
      <c r="K116" s="25"/>
      <c r="L116" s="20">
        <f t="shared" si="8"/>
        <v>67.41</v>
      </c>
      <c r="M116" s="20">
        <f t="shared" si="9"/>
        <v>3.480000000000004</v>
      </c>
    </row>
    <row r="117" spans="1:13">
      <c r="A117" s="55"/>
      <c r="B117" s="56"/>
      <c r="C117" s="19" t="s">
        <v>50</v>
      </c>
      <c r="D117" s="59"/>
      <c r="E117" s="25"/>
      <c r="F117" s="25"/>
      <c r="G117" s="25"/>
      <c r="H117" s="25">
        <v>77.150000000000006</v>
      </c>
      <c r="I117" s="25"/>
      <c r="J117" s="25">
        <v>78.459999999999994</v>
      </c>
      <c r="K117" s="25"/>
      <c r="L117" s="20">
        <f t="shared" si="8"/>
        <v>77.805000000000007</v>
      </c>
      <c r="M117" s="20">
        <f t="shared" si="9"/>
        <v>1.3099999999999881</v>
      </c>
    </row>
    <row r="118" spans="1:13">
      <c r="A118" s="55"/>
      <c r="B118" s="56"/>
      <c r="C118" s="19" t="s">
        <v>84</v>
      </c>
      <c r="D118" s="59"/>
      <c r="E118" s="25"/>
      <c r="F118" s="25"/>
      <c r="G118" s="25"/>
      <c r="H118" s="25"/>
      <c r="I118" s="25"/>
      <c r="J118" s="25">
        <v>88.58</v>
      </c>
      <c r="K118" s="25"/>
      <c r="L118" s="20"/>
      <c r="M118" s="20"/>
    </row>
    <row r="119" spans="1:13">
      <c r="A119" s="55" t="s">
        <v>43</v>
      </c>
      <c r="B119" s="56" t="s">
        <v>71</v>
      </c>
      <c r="C119" s="13" t="s">
        <v>44</v>
      </c>
      <c r="D119" s="60" t="s">
        <v>53</v>
      </c>
      <c r="E119" s="25"/>
      <c r="F119" s="21"/>
      <c r="G119" s="25"/>
      <c r="H119" s="22"/>
      <c r="I119" s="22"/>
      <c r="J119" s="25">
        <v>4.4400000000000004</v>
      </c>
      <c r="K119" s="25"/>
      <c r="L119" s="20"/>
      <c r="M119" s="20"/>
    </row>
    <row r="120" spans="1:13">
      <c r="A120" s="55"/>
      <c r="B120" s="56"/>
      <c r="C120" s="13" t="s">
        <v>45</v>
      </c>
      <c r="D120" s="61"/>
      <c r="E120" s="25"/>
      <c r="F120" s="26"/>
      <c r="G120" s="25"/>
      <c r="H120" s="22"/>
      <c r="I120" s="22"/>
      <c r="J120" s="25">
        <v>4.75</v>
      </c>
      <c r="K120" s="25"/>
      <c r="L120" s="20"/>
      <c r="M120" s="20"/>
    </row>
    <row r="121" spans="1:13">
      <c r="A121" s="55"/>
      <c r="B121" s="56"/>
      <c r="C121" s="13" t="s">
        <v>46</v>
      </c>
      <c r="D121" s="62"/>
      <c r="E121" s="25"/>
      <c r="F121" s="21"/>
      <c r="G121" s="25"/>
      <c r="H121" s="22"/>
      <c r="I121" s="22"/>
      <c r="J121" s="25">
        <v>5.21</v>
      </c>
      <c r="K121" s="25"/>
      <c r="L121" s="20"/>
      <c r="M121" s="20"/>
    </row>
    <row r="122" spans="1:13">
      <c r="A122" s="55"/>
      <c r="B122" s="56"/>
      <c r="C122" s="14" t="s">
        <v>44</v>
      </c>
      <c r="D122" s="63" t="s">
        <v>54</v>
      </c>
      <c r="E122" s="25"/>
      <c r="F122" s="21"/>
      <c r="G122" s="25"/>
      <c r="H122" s="22"/>
      <c r="I122" s="22"/>
      <c r="J122" s="25">
        <v>4.08</v>
      </c>
      <c r="K122" s="25"/>
      <c r="L122" s="20"/>
      <c r="M122" s="20"/>
    </row>
    <row r="123" spans="1:13">
      <c r="A123" s="55"/>
      <c r="B123" s="56"/>
      <c r="C123" s="14" t="s">
        <v>45</v>
      </c>
      <c r="D123" s="64"/>
      <c r="E123" s="25"/>
      <c r="F123" s="21"/>
      <c r="G123" s="25"/>
      <c r="H123" s="22"/>
      <c r="I123" s="22"/>
      <c r="J123" s="25">
        <v>7.21</v>
      </c>
      <c r="K123" s="25"/>
      <c r="L123" s="20"/>
      <c r="M123" s="20"/>
    </row>
    <row r="124" spans="1:13">
      <c r="A124" s="55"/>
      <c r="B124" s="56"/>
      <c r="C124" s="14" t="s">
        <v>46</v>
      </c>
      <c r="D124" s="65"/>
      <c r="E124" s="25"/>
      <c r="F124" s="21"/>
      <c r="G124" s="25"/>
      <c r="H124" s="22"/>
      <c r="I124" s="22"/>
      <c r="J124" s="25">
        <v>7.55</v>
      </c>
      <c r="K124" s="25"/>
      <c r="L124" s="20"/>
      <c r="M124" s="20"/>
    </row>
    <row r="125" spans="1:13">
      <c r="A125" s="55"/>
      <c r="B125" s="56"/>
      <c r="C125" s="15" t="s">
        <v>44</v>
      </c>
      <c r="D125" s="66" t="s">
        <v>55</v>
      </c>
      <c r="E125" s="25"/>
      <c r="F125" s="21"/>
      <c r="G125" s="25"/>
      <c r="H125" s="22"/>
      <c r="I125" s="21"/>
      <c r="J125" s="25">
        <v>5.18</v>
      </c>
      <c r="K125" s="25"/>
      <c r="L125" s="20"/>
      <c r="M125" s="20"/>
    </row>
    <row r="126" spans="1:13">
      <c r="A126" s="55"/>
      <c r="B126" s="56"/>
      <c r="C126" s="15" t="s">
        <v>45</v>
      </c>
      <c r="D126" s="67"/>
      <c r="E126" s="25"/>
      <c r="F126" s="21"/>
      <c r="G126" s="25"/>
      <c r="H126" s="22"/>
      <c r="I126" s="22"/>
      <c r="J126" s="25">
        <v>7.83</v>
      </c>
      <c r="K126" s="25"/>
      <c r="L126" s="20"/>
      <c r="M126" s="20"/>
    </row>
    <row r="127" spans="1:13">
      <c r="A127" s="55"/>
      <c r="B127" s="56"/>
      <c r="C127" s="15" t="s">
        <v>46</v>
      </c>
      <c r="D127" s="68"/>
      <c r="E127" s="25"/>
      <c r="F127" s="21"/>
      <c r="G127" s="25"/>
      <c r="H127" s="22"/>
      <c r="I127" s="22"/>
      <c r="J127" s="25">
        <v>8.07</v>
      </c>
      <c r="K127" s="25"/>
      <c r="L127" s="20"/>
      <c r="M127" s="20"/>
    </row>
    <row r="128" spans="1:13">
      <c r="F128" s="33"/>
      <c r="G128" s="27"/>
      <c r="H128" s="34"/>
      <c r="I128" s="34"/>
      <c r="J128" s="33"/>
      <c r="K128" s="33"/>
      <c r="L128" s="32"/>
      <c r="M128" s="32"/>
    </row>
    <row r="129" spans="1:13">
      <c r="F129" s="33"/>
      <c r="G129" s="27"/>
      <c r="H129" s="34"/>
      <c r="I129" s="34"/>
      <c r="J129" s="33"/>
      <c r="K129" s="33"/>
      <c r="L129" s="32"/>
      <c r="M129" s="32"/>
    </row>
    <row r="130" spans="1:13" ht="30">
      <c r="A130" s="35" t="s">
        <v>115</v>
      </c>
      <c r="B130" s="10"/>
      <c r="C130" s="10"/>
      <c r="D130" s="11"/>
      <c r="E130" s="10" t="s">
        <v>35</v>
      </c>
      <c r="F130" s="10" t="s">
        <v>90</v>
      </c>
      <c r="G130" s="10" t="s">
        <v>36</v>
      </c>
      <c r="H130" s="10" t="s">
        <v>117</v>
      </c>
      <c r="I130" s="28" t="s">
        <v>39</v>
      </c>
      <c r="J130" s="10" t="s">
        <v>91</v>
      </c>
      <c r="K130" s="10"/>
      <c r="L130" s="10" t="s">
        <v>40</v>
      </c>
      <c r="M130" s="10" t="s">
        <v>41</v>
      </c>
    </row>
    <row r="131" spans="1:13">
      <c r="A131" s="55" t="s">
        <v>48</v>
      </c>
      <c r="B131" s="56" t="s">
        <v>93</v>
      </c>
      <c r="C131" s="17" t="s">
        <v>72</v>
      </c>
      <c r="D131" s="57" t="s">
        <v>53</v>
      </c>
      <c r="E131" s="25"/>
      <c r="F131" s="20"/>
      <c r="G131" s="25"/>
      <c r="H131" s="25"/>
      <c r="I131" s="25"/>
      <c r="J131" s="25">
        <v>61.82</v>
      </c>
      <c r="K131" s="25"/>
      <c r="L131" s="20"/>
      <c r="M131" s="20"/>
    </row>
    <row r="132" spans="1:13">
      <c r="A132" s="55"/>
      <c r="B132" s="56"/>
      <c r="C132" s="17" t="s">
        <v>42</v>
      </c>
      <c r="D132" s="57"/>
      <c r="E132" s="25"/>
      <c r="F132" s="25"/>
      <c r="G132" s="25"/>
      <c r="H132" s="25"/>
      <c r="I132" s="27"/>
      <c r="J132" s="25">
        <v>66.36</v>
      </c>
      <c r="K132" s="25"/>
      <c r="L132" s="20"/>
      <c r="M132" s="20"/>
    </row>
    <row r="133" spans="1:13">
      <c r="A133" s="55"/>
      <c r="B133" s="56"/>
      <c r="C133" s="17" t="s">
        <v>49</v>
      </c>
      <c r="D133" s="57"/>
      <c r="E133" s="25"/>
      <c r="F133" s="25"/>
      <c r="G133" s="25"/>
      <c r="H133" s="25"/>
      <c r="I133" s="25"/>
      <c r="J133" s="25">
        <v>73.260000000000005</v>
      </c>
      <c r="K133" s="25"/>
      <c r="L133" s="20"/>
      <c r="M133" s="20"/>
    </row>
    <row r="134" spans="1:13">
      <c r="A134" s="55"/>
      <c r="B134" s="56"/>
      <c r="C134" s="17" t="s">
        <v>50</v>
      </c>
      <c r="D134" s="57"/>
      <c r="E134" s="25"/>
      <c r="F134" s="25"/>
      <c r="G134" s="25"/>
      <c r="H134" s="25"/>
      <c r="I134" s="25"/>
      <c r="J134" s="25">
        <v>82.14</v>
      </c>
      <c r="K134" s="25"/>
      <c r="L134" s="20"/>
      <c r="M134" s="20"/>
    </row>
    <row r="135" spans="1:13">
      <c r="A135" s="55"/>
      <c r="B135" s="56"/>
      <c r="C135" s="17" t="s">
        <v>89</v>
      </c>
      <c r="D135" s="57"/>
      <c r="E135" s="25"/>
      <c r="F135" s="25"/>
      <c r="G135" s="25"/>
      <c r="H135" s="25"/>
      <c r="I135" s="25"/>
      <c r="J135" s="25">
        <v>94.77</v>
      </c>
      <c r="K135" s="25"/>
      <c r="L135" s="20"/>
      <c r="M135" s="20"/>
    </row>
    <row r="136" spans="1:13">
      <c r="A136" s="55"/>
      <c r="B136" s="56"/>
      <c r="C136" s="18" t="s">
        <v>72</v>
      </c>
      <c r="D136" s="58" t="s">
        <v>54</v>
      </c>
      <c r="E136" s="25"/>
      <c r="F136" s="25"/>
      <c r="G136" s="25"/>
      <c r="H136" s="25"/>
      <c r="I136" s="25"/>
      <c r="J136" s="25">
        <v>48.09</v>
      </c>
      <c r="K136" s="25"/>
      <c r="L136" s="20"/>
      <c r="M136" s="20"/>
    </row>
    <row r="137" spans="1:13">
      <c r="A137" s="55"/>
      <c r="B137" s="56"/>
      <c r="C137" s="18" t="s">
        <v>42</v>
      </c>
      <c r="D137" s="58"/>
      <c r="E137" s="25"/>
      <c r="F137" s="25"/>
      <c r="G137" s="25"/>
      <c r="H137" s="25"/>
      <c r="I137" s="25"/>
      <c r="J137" s="25">
        <v>63.35</v>
      </c>
      <c r="K137" s="25"/>
      <c r="L137" s="20"/>
      <c r="M137" s="20"/>
    </row>
    <row r="138" spans="1:13">
      <c r="A138" s="55"/>
      <c r="B138" s="56"/>
      <c r="C138" s="18" t="s">
        <v>49</v>
      </c>
      <c r="D138" s="58"/>
      <c r="E138" s="25"/>
      <c r="F138" s="25"/>
      <c r="G138" s="25"/>
      <c r="H138" s="25"/>
      <c r="I138" s="25"/>
      <c r="J138" s="25">
        <v>75.25</v>
      </c>
      <c r="K138" s="25"/>
      <c r="L138" s="20"/>
      <c r="M138" s="20"/>
    </row>
    <row r="139" spans="1:13">
      <c r="A139" s="55"/>
      <c r="B139" s="56"/>
      <c r="C139" s="18" t="s">
        <v>50</v>
      </c>
      <c r="D139" s="58"/>
      <c r="E139" s="25"/>
      <c r="F139" s="25"/>
      <c r="G139" s="25"/>
      <c r="H139" s="25"/>
      <c r="I139" s="25"/>
      <c r="J139" s="25">
        <v>83.12</v>
      </c>
      <c r="K139" s="25"/>
      <c r="L139" s="20"/>
      <c r="M139" s="20"/>
    </row>
    <row r="140" spans="1:13">
      <c r="A140" s="55"/>
      <c r="B140" s="56"/>
      <c r="C140" s="18" t="s">
        <v>89</v>
      </c>
      <c r="D140" s="58"/>
      <c r="E140" s="25"/>
      <c r="F140" s="25"/>
      <c r="G140" s="25"/>
      <c r="H140" s="25"/>
      <c r="I140" s="25"/>
      <c r="J140" s="25">
        <v>91.46</v>
      </c>
      <c r="K140" s="25"/>
      <c r="L140" s="20"/>
      <c r="M140" s="20"/>
    </row>
    <row r="141" spans="1:13">
      <c r="A141" s="55"/>
      <c r="B141" s="56"/>
      <c r="C141" s="19" t="s">
        <v>72</v>
      </c>
      <c r="D141" s="59" t="s">
        <v>55</v>
      </c>
      <c r="E141" s="25"/>
      <c r="F141" s="25"/>
      <c r="G141" s="25"/>
      <c r="H141" s="25">
        <v>11.33</v>
      </c>
      <c r="I141" s="25"/>
      <c r="J141" s="25">
        <v>46.56</v>
      </c>
      <c r="K141" s="25"/>
      <c r="L141" s="20">
        <f>AVERAGE(E141:J141)</f>
        <v>28.945</v>
      </c>
      <c r="M141" s="20">
        <f>MAX(E141:J141)-MIN(E141:J141)</f>
        <v>35.230000000000004</v>
      </c>
    </row>
    <row r="142" spans="1:13">
      <c r="A142" s="55"/>
      <c r="B142" s="56"/>
      <c r="C142" s="19" t="s">
        <v>42</v>
      </c>
      <c r="D142" s="59"/>
      <c r="E142" s="25"/>
      <c r="F142" s="25"/>
      <c r="G142" s="25"/>
      <c r="H142" s="25">
        <v>26.85</v>
      </c>
      <c r="I142" s="25"/>
      <c r="J142" s="25">
        <v>59.55</v>
      </c>
      <c r="K142" s="25"/>
      <c r="L142" s="20">
        <f t="shared" ref="L142:L144" si="10">AVERAGE(E142:J142)</f>
        <v>43.2</v>
      </c>
      <c r="M142" s="20">
        <f t="shared" ref="M142:M144" si="11">MAX(E142:J142)-MIN(E142:J142)</f>
        <v>32.699999999999996</v>
      </c>
    </row>
    <row r="143" spans="1:13">
      <c r="A143" s="55"/>
      <c r="B143" s="56"/>
      <c r="C143" s="19" t="s">
        <v>49</v>
      </c>
      <c r="D143" s="59"/>
      <c r="E143" s="25"/>
      <c r="F143" s="25"/>
      <c r="G143" s="25"/>
      <c r="H143" s="25">
        <v>44.2</v>
      </c>
      <c r="I143" s="25"/>
      <c r="J143" s="25">
        <v>71.53</v>
      </c>
      <c r="K143" s="25"/>
      <c r="L143" s="20">
        <f t="shared" si="10"/>
        <v>57.865000000000002</v>
      </c>
      <c r="M143" s="20">
        <f t="shared" si="11"/>
        <v>27.33</v>
      </c>
    </row>
    <row r="144" spans="1:13">
      <c r="A144" s="55"/>
      <c r="B144" s="56"/>
      <c r="C144" s="19" t="s">
        <v>50</v>
      </c>
      <c r="D144" s="59"/>
      <c r="E144" s="25"/>
      <c r="F144" s="25"/>
      <c r="G144" s="25"/>
      <c r="H144" s="25">
        <v>57.48</v>
      </c>
      <c r="I144" s="25"/>
      <c r="J144" s="25">
        <v>80.2</v>
      </c>
      <c r="K144" s="25"/>
      <c r="L144" s="20">
        <f t="shared" si="10"/>
        <v>68.84</v>
      </c>
      <c r="M144" s="20">
        <f t="shared" si="11"/>
        <v>22.720000000000006</v>
      </c>
    </row>
    <row r="145" spans="1:13">
      <c r="A145" s="55"/>
      <c r="B145" s="56"/>
      <c r="C145" s="19" t="s">
        <v>84</v>
      </c>
      <c r="D145" s="59"/>
      <c r="E145" s="25"/>
      <c r="F145" s="25"/>
      <c r="G145" s="25"/>
      <c r="H145" s="25"/>
      <c r="I145" s="25"/>
      <c r="J145" s="25">
        <v>89.72</v>
      </c>
      <c r="K145" s="25"/>
      <c r="L145" s="20"/>
      <c r="M145" s="20"/>
    </row>
    <row r="146" spans="1:13">
      <c r="A146" s="55" t="s">
        <v>43</v>
      </c>
      <c r="B146" s="56" t="s">
        <v>71</v>
      </c>
      <c r="C146" s="13" t="s">
        <v>44</v>
      </c>
      <c r="D146" s="60" t="s">
        <v>53</v>
      </c>
      <c r="E146" s="25"/>
      <c r="F146" s="21"/>
      <c r="G146" s="25"/>
      <c r="H146" s="22"/>
      <c r="I146" s="22"/>
      <c r="J146" s="25">
        <v>4.45</v>
      </c>
      <c r="K146" s="25"/>
      <c r="L146" s="20"/>
      <c r="M146" s="20"/>
    </row>
    <row r="147" spans="1:13">
      <c r="A147" s="55"/>
      <c r="B147" s="56"/>
      <c r="C147" s="13" t="s">
        <v>45</v>
      </c>
      <c r="D147" s="61"/>
      <c r="E147" s="25"/>
      <c r="F147" s="26"/>
      <c r="G147" s="25"/>
      <c r="H147" s="22"/>
      <c r="I147" s="22"/>
      <c r="J147" s="25">
        <v>4.96</v>
      </c>
      <c r="K147" s="25"/>
      <c r="L147" s="20"/>
      <c r="M147" s="20"/>
    </row>
    <row r="148" spans="1:13">
      <c r="A148" s="55"/>
      <c r="B148" s="56"/>
      <c r="C148" s="13" t="s">
        <v>46</v>
      </c>
      <c r="D148" s="62"/>
      <c r="E148" s="25"/>
      <c r="F148" s="21"/>
      <c r="G148" s="25"/>
      <c r="H148" s="22"/>
      <c r="I148" s="22"/>
      <c r="J148" s="25">
        <v>5.38</v>
      </c>
      <c r="K148" s="25"/>
      <c r="L148" s="20"/>
      <c r="M148" s="20"/>
    </row>
    <row r="149" spans="1:13">
      <c r="A149" s="55"/>
      <c r="B149" s="56"/>
      <c r="C149" s="14" t="s">
        <v>44</v>
      </c>
      <c r="D149" s="63" t="s">
        <v>54</v>
      </c>
      <c r="E149" s="25"/>
      <c r="F149" s="21"/>
      <c r="G149" s="25"/>
      <c r="H149" s="22"/>
      <c r="I149" s="22"/>
      <c r="J149" s="25">
        <v>4.34</v>
      </c>
      <c r="K149" s="25"/>
      <c r="L149" s="20"/>
      <c r="M149" s="20"/>
    </row>
    <row r="150" spans="1:13">
      <c r="A150" s="55"/>
      <c r="B150" s="56"/>
      <c r="C150" s="14" t="s">
        <v>45</v>
      </c>
      <c r="D150" s="64"/>
      <c r="E150" s="25"/>
      <c r="F150" s="21"/>
      <c r="G150" s="25"/>
      <c r="H150" s="22"/>
      <c r="I150" s="22"/>
      <c r="J150" s="25">
        <v>7.27</v>
      </c>
      <c r="K150" s="25"/>
      <c r="L150" s="20"/>
      <c r="M150" s="20"/>
    </row>
    <row r="151" spans="1:13">
      <c r="A151" s="55"/>
      <c r="B151" s="56"/>
      <c r="C151" s="14" t="s">
        <v>46</v>
      </c>
      <c r="D151" s="65"/>
      <c r="E151" s="25"/>
      <c r="F151" s="21"/>
      <c r="G151" s="25"/>
      <c r="H151" s="22"/>
      <c r="I151" s="22"/>
      <c r="J151" s="25">
        <v>7.62</v>
      </c>
      <c r="K151" s="25"/>
      <c r="L151" s="20"/>
      <c r="M151" s="20"/>
    </row>
    <row r="152" spans="1:13">
      <c r="A152" s="55"/>
      <c r="B152" s="56"/>
      <c r="C152" s="15" t="s">
        <v>44</v>
      </c>
      <c r="D152" s="66" t="s">
        <v>55</v>
      </c>
      <c r="E152" s="25"/>
      <c r="F152" s="21"/>
      <c r="G152" s="25"/>
      <c r="H152" s="22"/>
      <c r="I152" s="21"/>
      <c r="J152" s="25">
        <v>5.18</v>
      </c>
      <c r="K152" s="25"/>
      <c r="L152" s="20"/>
      <c r="M152" s="20"/>
    </row>
    <row r="153" spans="1:13">
      <c r="A153" s="55"/>
      <c r="B153" s="56"/>
      <c r="C153" s="15" t="s">
        <v>45</v>
      </c>
      <c r="D153" s="67"/>
      <c r="E153" s="25"/>
      <c r="F153" s="21"/>
      <c r="G153" s="25"/>
      <c r="H153" s="22"/>
      <c r="I153" s="22"/>
      <c r="J153" s="25">
        <v>7.85</v>
      </c>
      <c r="K153" s="25"/>
      <c r="L153" s="20"/>
      <c r="M153" s="20"/>
    </row>
    <row r="154" spans="1:13">
      <c r="A154" s="55"/>
      <c r="B154" s="56"/>
      <c r="C154" s="15" t="s">
        <v>46</v>
      </c>
      <c r="D154" s="68"/>
      <c r="E154" s="25"/>
      <c r="F154" s="21"/>
      <c r="G154" s="25"/>
      <c r="H154" s="22"/>
      <c r="I154" s="22"/>
      <c r="J154" s="25">
        <v>8.08</v>
      </c>
      <c r="K154" s="25"/>
      <c r="L154" s="20"/>
      <c r="M154" s="20"/>
    </row>
    <row r="156" spans="1:13" ht="32.25" customHeight="1">
      <c r="A156" s="42" t="s">
        <v>60</v>
      </c>
      <c r="B156" s="42"/>
      <c r="C156" s="42"/>
      <c r="D156" s="42"/>
      <c r="E156" s="42"/>
      <c r="F156" s="42"/>
    </row>
  </sheetData>
  <mergeCells count="52">
    <mergeCell ref="A146:A154"/>
    <mergeCell ref="B146:B154"/>
    <mergeCell ref="D146:D148"/>
    <mergeCell ref="D149:D151"/>
    <mergeCell ref="D152:D154"/>
    <mergeCell ref="A131:A145"/>
    <mergeCell ref="B131:B145"/>
    <mergeCell ref="D131:D135"/>
    <mergeCell ref="D136:D140"/>
    <mergeCell ref="D141:D145"/>
    <mergeCell ref="A119:A127"/>
    <mergeCell ref="B119:B127"/>
    <mergeCell ref="D119:D121"/>
    <mergeCell ref="D122:D124"/>
    <mergeCell ref="D125:D127"/>
    <mergeCell ref="A104:A118"/>
    <mergeCell ref="B104:B118"/>
    <mergeCell ref="D104:D108"/>
    <mergeCell ref="D109:D113"/>
    <mergeCell ref="D114:D118"/>
    <mergeCell ref="A86:A100"/>
    <mergeCell ref="B86:B100"/>
    <mergeCell ref="D86:D90"/>
    <mergeCell ref="D91:D95"/>
    <mergeCell ref="D96:D100"/>
    <mergeCell ref="A71:A85"/>
    <mergeCell ref="B71:B85"/>
    <mergeCell ref="D71:D75"/>
    <mergeCell ref="D76:D80"/>
    <mergeCell ref="D81:D85"/>
    <mergeCell ref="A156:F156"/>
    <mergeCell ref="A20:A34"/>
    <mergeCell ref="B20:B34"/>
    <mergeCell ref="D20:D24"/>
    <mergeCell ref="D25:D29"/>
    <mergeCell ref="D30:D34"/>
    <mergeCell ref="A38:A52"/>
    <mergeCell ref="B38:B52"/>
    <mergeCell ref="D38:D42"/>
    <mergeCell ref="D43:D47"/>
    <mergeCell ref="D48:D52"/>
    <mergeCell ref="A53:A67"/>
    <mergeCell ref="B53:B67"/>
    <mergeCell ref="D53:D57"/>
    <mergeCell ref="D58:D62"/>
    <mergeCell ref="D63:D67"/>
    <mergeCell ref="B2:G2"/>
    <mergeCell ref="A4:A19"/>
    <mergeCell ref="B4:B19"/>
    <mergeCell ref="D4:D8"/>
    <mergeCell ref="D9:D13"/>
    <mergeCell ref="D14:D19"/>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L29"/>
  <sheetViews>
    <sheetView topLeftCell="A4" zoomScaleNormal="100" workbookViewId="0">
      <selection activeCell="F16" sqref="F16"/>
    </sheetView>
  </sheetViews>
  <sheetFormatPr defaultColWidth="8.875" defaultRowHeight="14.25"/>
  <cols>
    <col min="1" max="1" width="28.375" customWidth="1"/>
    <col min="2" max="2" width="18.375" customWidth="1"/>
  </cols>
  <sheetData>
    <row r="3" spans="1:12" s="9" customFormat="1" ht="53.25" customHeight="1">
      <c r="A3" s="35" t="s">
        <v>110</v>
      </c>
      <c r="B3" s="10"/>
      <c r="C3" s="10"/>
      <c r="D3" s="11"/>
      <c r="E3" s="10" t="s">
        <v>35</v>
      </c>
      <c r="F3" s="10" t="s">
        <v>90</v>
      </c>
      <c r="G3" s="10" t="s">
        <v>95</v>
      </c>
      <c r="H3" s="10" t="s">
        <v>37</v>
      </c>
      <c r="I3" s="10" t="s">
        <v>39</v>
      </c>
      <c r="J3" s="10" t="s">
        <v>91</v>
      </c>
      <c r="K3" s="10" t="s">
        <v>40</v>
      </c>
      <c r="L3" s="10" t="s">
        <v>41</v>
      </c>
    </row>
    <row r="4" spans="1:12" s="9" customFormat="1" ht="15.75" customHeight="1">
      <c r="A4" s="47" t="s">
        <v>48</v>
      </c>
      <c r="B4" s="45" t="s">
        <v>92</v>
      </c>
      <c r="C4" s="16" t="s">
        <v>72</v>
      </c>
      <c r="D4" s="43" t="s">
        <v>52</v>
      </c>
      <c r="E4" s="20">
        <v>72.680000000000007</v>
      </c>
      <c r="F4" s="20"/>
      <c r="G4" s="25">
        <v>87</v>
      </c>
      <c r="H4" s="20"/>
      <c r="I4" s="20">
        <v>88.13</v>
      </c>
      <c r="J4" s="20"/>
      <c r="K4" s="20">
        <f>AVERAGE(E4:J4)</f>
        <v>82.603333333333339</v>
      </c>
      <c r="L4" s="20">
        <f>MAX(E4:J4)-MIN(E4:J4)</f>
        <v>15.449999999999989</v>
      </c>
    </row>
    <row r="5" spans="1:12" s="9" customFormat="1" ht="15.75" customHeight="1">
      <c r="A5" s="48"/>
      <c r="B5" s="46"/>
      <c r="C5" s="16" t="s">
        <v>42</v>
      </c>
      <c r="D5" s="44"/>
      <c r="E5" s="20">
        <v>84.73</v>
      </c>
      <c r="F5" s="20"/>
      <c r="G5" s="25">
        <v>94</v>
      </c>
      <c r="H5" s="20"/>
      <c r="I5" s="20">
        <v>93.97</v>
      </c>
      <c r="J5" s="20"/>
      <c r="K5" s="20">
        <f t="shared" ref="K5:K13" si="0">AVERAGE(E5:J5)</f>
        <v>90.90000000000002</v>
      </c>
      <c r="L5" s="20">
        <f t="shared" ref="L5:L13" si="1">MAX(E5:J5)-MIN(E5:J5)</f>
        <v>9.269999999999996</v>
      </c>
    </row>
    <row r="6" spans="1:12" s="9" customFormat="1" ht="15.75" customHeight="1">
      <c r="A6" s="48"/>
      <c r="B6" s="46"/>
      <c r="C6" s="16" t="s">
        <v>49</v>
      </c>
      <c r="D6" s="44"/>
      <c r="E6" s="20">
        <v>91.35</v>
      </c>
      <c r="F6" s="20"/>
      <c r="G6" s="25">
        <v>97</v>
      </c>
      <c r="H6" s="20"/>
      <c r="J6" s="20"/>
      <c r="K6" s="20">
        <f t="shared" si="0"/>
        <v>94.174999999999997</v>
      </c>
      <c r="L6" s="20">
        <f t="shared" si="1"/>
        <v>5.6500000000000057</v>
      </c>
    </row>
    <row r="7" spans="1:12" s="9" customFormat="1" ht="15.75" customHeight="1">
      <c r="A7" s="48"/>
      <c r="B7" s="46"/>
      <c r="C7" s="16" t="s">
        <v>50</v>
      </c>
      <c r="D7" s="44"/>
      <c r="E7" s="20">
        <v>94.92</v>
      </c>
      <c r="F7" s="20"/>
      <c r="G7" s="25">
        <v>99</v>
      </c>
      <c r="H7" s="20"/>
      <c r="I7" s="20">
        <v>97.62</v>
      </c>
      <c r="J7" s="20"/>
      <c r="K7" s="20">
        <f t="shared" si="0"/>
        <v>97.18</v>
      </c>
      <c r="L7" s="20">
        <f t="shared" si="1"/>
        <v>4.0799999999999983</v>
      </c>
    </row>
    <row r="8" spans="1:12" s="9" customFormat="1" ht="27.75" customHeight="1">
      <c r="A8" s="48"/>
      <c r="B8" s="46"/>
      <c r="C8" s="16" t="s">
        <v>84</v>
      </c>
      <c r="D8" s="44"/>
      <c r="E8" s="20"/>
      <c r="F8" s="20"/>
      <c r="G8" s="25">
        <v>99</v>
      </c>
      <c r="H8" s="20"/>
      <c r="I8" s="20"/>
      <c r="J8" s="20"/>
      <c r="K8" s="20">
        <f t="shared" si="0"/>
        <v>99</v>
      </c>
      <c r="L8" s="20">
        <f t="shared" si="1"/>
        <v>0</v>
      </c>
    </row>
    <row r="9" spans="1:12" s="9" customFormat="1" ht="15" customHeight="1">
      <c r="A9" s="47" t="s">
        <v>43</v>
      </c>
      <c r="B9" s="45" t="s">
        <v>51</v>
      </c>
      <c r="C9" s="12" t="s">
        <v>44</v>
      </c>
      <c r="D9" s="51" t="s">
        <v>52</v>
      </c>
      <c r="E9" s="25">
        <v>3.21</v>
      </c>
      <c r="F9" s="20"/>
      <c r="G9" s="20">
        <v>2.2000000000000002</v>
      </c>
      <c r="H9" s="20"/>
      <c r="I9" s="20">
        <v>1.8</v>
      </c>
      <c r="J9" s="20"/>
      <c r="K9" s="20">
        <f t="shared" si="0"/>
        <v>2.4033333333333333</v>
      </c>
      <c r="L9" s="20">
        <f t="shared" si="1"/>
        <v>1.41</v>
      </c>
    </row>
    <row r="10" spans="1:12" s="9" customFormat="1" ht="15" customHeight="1">
      <c r="A10" s="48"/>
      <c r="B10" s="46"/>
      <c r="C10" s="12" t="s">
        <v>98</v>
      </c>
      <c r="D10" s="52"/>
      <c r="E10" s="25">
        <v>4.13</v>
      </c>
      <c r="F10" s="20"/>
      <c r="G10" s="20">
        <v>2.8</v>
      </c>
      <c r="H10" s="20"/>
      <c r="I10" s="20">
        <v>2.2000000000000002</v>
      </c>
      <c r="J10" s="20"/>
      <c r="K10" s="20">
        <f t="shared" si="0"/>
        <v>3.043333333333333</v>
      </c>
      <c r="L10" s="20">
        <f t="shared" si="1"/>
        <v>1.9299999999999997</v>
      </c>
    </row>
    <row r="11" spans="1:12" s="9" customFormat="1" ht="15" customHeight="1">
      <c r="A11" s="48"/>
      <c r="B11" s="46"/>
      <c r="C11" s="12" t="s">
        <v>45</v>
      </c>
      <c r="D11" s="52"/>
      <c r="E11" s="25">
        <v>4.58</v>
      </c>
      <c r="F11" s="20"/>
      <c r="G11" s="20">
        <v>3.8</v>
      </c>
      <c r="H11" s="20"/>
      <c r="I11" s="20">
        <v>2.56</v>
      </c>
      <c r="J11" s="20"/>
      <c r="K11" s="20">
        <f t="shared" si="0"/>
        <v>3.6466666666666665</v>
      </c>
      <c r="L11" s="20">
        <f t="shared" si="1"/>
        <v>2.02</v>
      </c>
    </row>
    <row r="12" spans="1:12" s="9" customFormat="1" ht="15">
      <c r="A12" s="48"/>
      <c r="B12" s="46"/>
      <c r="C12" s="12" t="s">
        <v>100</v>
      </c>
      <c r="D12" s="52"/>
      <c r="E12" s="25">
        <v>5.42</v>
      </c>
      <c r="F12" s="20"/>
      <c r="G12" s="20">
        <v>3.9</v>
      </c>
      <c r="H12" s="20"/>
      <c r="I12" s="20"/>
      <c r="J12" s="20"/>
      <c r="K12" s="20">
        <f t="shared" si="0"/>
        <v>4.66</v>
      </c>
      <c r="L12" s="20">
        <f t="shared" si="1"/>
        <v>1.52</v>
      </c>
    </row>
    <row r="13" spans="1:12" s="9" customFormat="1" ht="33" customHeight="1">
      <c r="A13" s="49"/>
      <c r="B13" s="50"/>
      <c r="C13" s="12" t="s">
        <v>46</v>
      </c>
      <c r="D13" s="53"/>
      <c r="E13" s="25">
        <v>5.76</v>
      </c>
      <c r="F13" s="20"/>
      <c r="G13" s="20"/>
      <c r="H13" s="20"/>
      <c r="I13" s="20">
        <v>2.2000000000000002</v>
      </c>
      <c r="J13" s="20"/>
      <c r="K13" s="20">
        <f t="shared" si="0"/>
        <v>3.98</v>
      </c>
      <c r="L13" s="20">
        <f t="shared" si="1"/>
        <v>3.5599999999999996</v>
      </c>
    </row>
    <row r="14" spans="1:12" s="9" customFormat="1" ht="15"/>
    <row r="15" spans="1:12" s="9" customFormat="1" ht="15"/>
    <row r="16" spans="1:12" s="9" customFormat="1" ht="101.25" customHeight="1">
      <c r="A16" s="35" t="s">
        <v>111</v>
      </c>
      <c r="B16" s="10"/>
      <c r="C16" s="10"/>
      <c r="D16" s="11"/>
      <c r="E16" s="10" t="s">
        <v>35</v>
      </c>
      <c r="F16" s="10" t="s">
        <v>90</v>
      </c>
      <c r="G16" s="10" t="s">
        <v>95</v>
      </c>
      <c r="H16" s="10" t="s">
        <v>37</v>
      </c>
      <c r="I16" s="10" t="s">
        <v>108</v>
      </c>
      <c r="J16" s="10" t="s">
        <v>91</v>
      </c>
      <c r="K16" s="10" t="s">
        <v>40</v>
      </c>
      <c r="L16" s="10" t="s">
        <v>41</v>
      </c>
    </row>
    <row r="17" spans="1:12" s="9" customFormat="1" ht="15">
      <c r="A17" s="47" t="s">
        <v>48</v>
      </c>
      <c r="B17" s="45" t="s">
        <v>92</v>
      </c>
      <c r="C17" s="16" t="s">
        <v>72</v>
      </c>
      <c r="D17" s="43" t="s">
        <v>52</v>
      </c>
      <c r="E17" s="20"/>
      <c r="F17" s="20"/>
      <c r="G17" s="25"/>
      <c r="H17" s="20"/>
      <c r="I17" s="20">
        <v>90</v>
      </c>
      <c r="J17" s="20"/>
      <c r="K17" s="20"/>
      <c r="L17" s="20"/>
    </row>
    <row r="18" spans="1:12" s="9" customFormat="1" ht="15">
      <c r="A18" s="48"/>
      <c r="B18" s="46"/>
      <c r="C18" s="16" t="s">
        <v>42</v>
      </c>
      <c r="D18" s="44"/>
      <c r="E18" s="20"/>
      <c r="F18" s="20"/>
      <c r="G18" s="25"/>
      <c r="H18" s="20"/>
      <c r="I18" s="20">
        <v>96.16</v>
      </c>
      <c r="J18" s="20"/>
      <c r="K18" s="20"/>
      <c r="L18" s="20"/>
    </row>
    <row r="19" spans="1:12" s="9" customFormat="1" ht="15">
      <c r="A19" s="48"/>
      <c r="B19" s="46"/>
      <c r="C19" s="16" t="s">
        <v>49</v>
      </c>
      <c r="D19" s="44"/>
      <c r="E19" s="20"/>
      <c r="F19" s="20"/>
      <c r="G19" s="25"/>
      <c r="H19" s="20"/>
      <c r="J19" s="20"/>
      <c r="K19" s="20"/>
      <c r="L19" s="20"/>
    </row>
    <row r="20" spans="1:12" s="9" customFormat="1" ht="15">
      <c r="A20" s="48"/>
      <c r="B20" s="46"/>
      <c r="C20" s="16" t="s">
        <v>50</v>
      </c>
      <c r="D20" s="44"/>
      <c r="E20" s="20"/>
      <c r="F20" s="20"/>
      <c r="G20" s="25"/>
      <c r="H20" s="20"/>
      <c r="I20" s="20">
        <v>98.24</v>
      </c>
      <c r="J20" s="20"/>
      <c r="K20" s="20"/>
      <c r="L20" s="20"/>
    </row>
    <row r="21" spans="1:12" s="9" customFormat="1" ht="15">
      <c r="A21" s="48"/>
      <c r="B21" s="46"/>
      <c r="C21" s="16" t="s">
        <v>84</v>
      </c>
      <c r="D21" s="44"/>
      <c r="E21" s="20"/>
      <c r="F21" s="20"/>
      <c r="G21" s="25"/>
      <c r="H21" s="20"/>
      <c r="I21" s="20">
        <v>98.74</v>
      </c>
      <c r="J21" s="20"/>
      <c r="K21" s="20"/>
      <c r="L21" s="20"/>
    </row>
    <row r="22" spans="1:12" s="9" customFormat="1" ht="15" customHeight="1">
      <c r="A22" s="47" t="s">
        <v>43</v>
      </c>
      <c r="B22" s="45" t="s">
        <v>51</v>
      </c>
      <c r="C22" s="12" t="s">
        <v>44</v>
      </c>
      <c r="D22" s="51" t="s">
        <v>52</v>
      </c>
      <c r="E22" s="20"/>
      <c r="F22" s="20"/>
      <c r="G22" s="20"/>
      <c r="H22" s="20"/>
      <c r="I22" s="20">
        <v>1.71</v>
      </c>
      <c r="J22" s="20"/>
      <c r="K22" s="20"/>
      <c r="L22" s="20"/>
    </row>
    <row r="23" spans="1:12" s="9" customFormat="1" ht="15">
      <c r="A23" s="48"/>
      <c r="B23" s="46"/>
      <c r="C23" s="12" t="s">
        <v>98</v>
      </c>
      <c r="D23" s="52"/>
      <c r="E23" s="20"/>
      <c r="F23" s="20"/>
      <c r="G23" s="20"/>
      <c r="H23" s="20"/>
      <c r="I23" s="20">
        <v>2.1</v>
      </c>
      <c r="J23" s="20"/>
      <c r="K23" s="20"/>
      <c r="L23" s="20"/>
    </row>
    <row r="24" spans="1:12" s="9" customFormat="1" ht="15">
      <c r="A24" s="48"/>
      <c r="B24" s="46"/>
      <c r="C24" s="12" t="s">
        <v>45</v>
      </c>
      <c r="D24" s="52"/>
      <c r="E24" s="20"/>
      <c r="F24" s="20"/>
      <c r="G24" s="20"/>
      <c r="H24" s="20"/>
      <c r="I24" s="20">
        <v>2.4</v>
      </c>
      <c r="J24" s="20"/>
      <c r="K24" s="20"/>
      <c r="L24" s="20"/>
    </row>
    <row r="25" spans="1:12" s="9" customFormat="1" ht="15">
      <c r="A25" s="48"/>
      <c r="B25" s="46"/>
      <c r="C25" s="12" t="s">
        <v>100</v>
      </c>
      <c r="D25" s="52"/>
      <c r="E25" s="20"/>
      <c r="F25" s="20"/>
      <c r="G25" s="20"/>
      <c r="H25" s="20"/>
      <c r="I25" s="20"/>
      <c r="J25" s="20"/>
      <c r="K25" s="20"/>
      <c r="L25" s="20"/>
    </row>
    <row r="26" spans="1:12" s="9" customFormat="1" ht="15">
      <c r="A26" s="49"/>
      <c r="B26" s="50"/>
      <c r="C26" s="12" t="s">
        <v>46</v>
      </c>
      <c r="D26" s="53"/>
      <c r="E26" s="20"/>
      <c r="F26" s="20"/>
      <c r="G26" s="20"/>
      <c r="H26" s="20"/>
      <c r="I26" s="20">
        <v>1.5</v>
      </c>
      <c r="J26" s="20"/>
      <c r="K26" s="20"/>
      <c r="L26" s="20"/>
    </row>
    <row r="27" spans="1:12" s="9" customFormat="1" ht="15">
      <c r="E27" s="32"/>
      <c r="F27" s="32"/>
      <c r="G27" s="32"/>
      <c r="H27" s="32"/>
      <c r="I27" s="32"/>
      <c r="J27" s="32"/>
      <c r="K27" s="32"/>
      <c r="L27" s="32"/>
    </row>
    <row r="28" spans="1:12" s="9" customFormat="1" ht="15">
      <c r="E28" s="32"/>
      <c r="F28" s="32"/>
      <c r="G28" s="32"/>
      <c r="H28" s="32"/>
      <c r="I28" s="32"/>
      <c r="J28" s="32"/>
      <c r="K28" s="32"/>
      <c r="L28" s="32"/>
    </row>
    <row r="29" spans="1:12" s="9" customFormat="1" ht="15">
      <c r="E29" s="32"/>
      <c r="F29" s="32"/>
      <c r="G29" s="32"/>
      <c r="H29" s="32"/>
      <c r="I29" s="32"/>
      <c r="J29" s="32"/>
      <c r="K29" s="32"/>
      <c r="L29" s="32"/>
    </row>
  </sheetData>
  <mergeCells count="12">
    <mergeCell ref="A17:A21"/>
    <mergeCell ref="B17:B21"/>
    <mergeCell ref="D17:D21"/>
    <mergeCell ref="A22:A26"/>
    <mergeCell ref="B22:B26"/>
    <mergeCell ref="D22:D26"/>
    <mergeCell ref="A4:A8"/>
    <mergeCell ref="B4:B8"/>
    <mergeCell ref="D4:D8"/>
    <mergeCell ref="A9:A13"/>
    <mergeCell ref="B9:B13"/>
    <mergeCell ref="D9:D13"/>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2:S61"/>
  <sheetViews>
    <sheetView zoomScaleNormal="100" workbookViewId="0">
      <pane xSplit="2" ySplit="1" topLeftCell="C2" activePane="bottomRight" state="frozen"/>
      <selection pane="topRight" activeCell="C1" sqref="C1"/>
      <selection pane="bottomLeft" activeCell="A4" sqref="A4"/>
      <selection pane="bottomRight" activeCell="J16" sqref="J16"/>
    </sheetView>
  </sheetViews>
  <sheetFormatPr defaultColWidth="8.875" defaultRowHeight="14.25"/>
  <cols>
    <col min="1" max="1" width="26.375" customWidth="1"/>
    <col min="2" max="2" width="21.625" customWidth="1"/>
  </cols>
  <sheetData>
    <row r="2" spans="1:19" ht="40.5" customHeight="1">
      <c r="A2" s="35" t="s">
        <v>110</v>
      </c>
      <c r="B2" s="10"/>
      <c r="C2" s="10"/>
      <c r="D2" s="11"/>
      <c r="E2" s="10" t="s">
        <v>35</v>
      </c>
      <c r="F2" s="10" t="s">
        <v>90</v>
      </c>
      <c r="G2" s="10" t="s">
        <v>36</v>
      </c>
      <c r="H2" s="10" t="s">
        <v>38</v>
      </c>
      <c r="I2" s="28" t="s">
        <v>39</v>
      </c>
      <c r="J2" s="10" t="s">
        <v>91</v>
      </c>
      <c r="K2" s="10" t="s">
        <v>40</v>
      </c>
      <c r="L2" s="10" t="s">
        <v>41</v>
      </c>
    </row>
    <row r="3" spans="1:19" ht="15">
      <c r="A3" s="55" t="s">
        <v>48</v>
      </c>
      <c r="B3" s="56" t="s">
        <v>93</v>
      </c>
      <c r="C3" s="17" t="s">
        <v>72</v>
      </c>
      <c r="D3" s="57" t="s">
        <v>53</v>
      </c>
      <c r="E3" s="69">
        <v>59.23</v>
      </c>
      <c r="F3" s="71"/>
      <c r="G3" s="69"/>
      <c r="H3" s="69"/>
      <c r="I3" s="69"/>
      <c r="J3" s="71"/>
      <c r="K3" s="71"/>
      <c r="L3" s="71"/>
    </row>
    <row r="4" spans="1:19" ht="15">
      <c r="A4" s="55"/>
      <c r="B4" s="56"/>
      <c r="C4" s="17" t="s">
        <v>42</v>
      </c>
      <c r="D4" s="57"/>
      <c r="E4" s="69">
        <v>71.02</v>
      </c>
      <c r="F4" s="69"/>
      <c r="G4" s="69"/>
      <c r="H4" s="69"/>
      <c r="I4" s="70"/>
      <c r="J4" s="69"/>
      <c r="K4" s="71"/>
      <c r="L4" s="71"/>
    </row>
    <row r="5" spans="1:19" ht="15">
      <c r="A5" s="55"/>
      <c r="B5" s="56"/>
      <c r="C5" s="17" t="s">
        <v>49</v>
      </c>
      <c r="D5" s="57"/>
      <c r="E5" s="69">
        <v>79.75</v>
      </c>
      <c r="F5" s="69"/>
      <c r="G5" s="69"/>
      <c r="H5" s="69"/>
      <c r="I5" s="69"/>
      <c r="J5" s="69"/>
      <c r="K5" s="71"/>
      <c r="L5" s="71"/>
    </row>
    <row r="6" spans="1:19" ht="15">
      <c r="A6" s="55"/>
      <c r="B6" s="56"/>
      <c r="C6" s="17" t="s">
        <v>50</v>
      </c>
      <c r="D6" s="57"/>
      <c r="E6" s="69">
        <v>87.08</v>
      </c>
      <c r="F6" s="69"/>
      <c r="G6" s="69"/>
      <c r="H6" s="69"/>
      <c r="I6" s="69"/>
      <c r="J6" s="69"/>
      <c r="K6" s="71"/>
      <c r="L6" s="71"/>
    </row>
    <row r="7" spans="1:19" ht="15">
      <c r="A7" s="55"/>
      <c r="B7" s="56"/>
      <c r="C7" s="17" t="s">
        <v>89</v>
      </c>
      <c r="D7" s="57"/>
      <c r="E7" s="69"/>
      <c r="F7" s="69"/>
      <c r="G7" s="69"/>
      <c r="H7" s="69"/>
      <c r="I7" s="69"/>
      <c r="J7" s="69"/>
      <c r="K7" s="71"/>
      <c r="L7" s="71"/>
    </row>
    <row r="8" spans="1:19" ht="15">
      <c r="A8" s="55"/>
      <c r="B8" s="56"/>
      <c r="C8" s="18" t="s">
        <v>72</v>
      </c>
      <c r="D8" s="58" t="s">
        <v>54</v>
      </c>
      <c r="E8" s="69">
        <v>56.82</v>
      </c>
      <c r="F8" s="69"/>
      <c r="G8" s="69"/>
      <c r="H8" s="69"/>
      <c r="I8" s="69"/>
      <c r="J8" s="69"/>
      <c r="K8" s="71"/>
      <c r="L8" s="71"/>
    </row>
    <row r="9" spans="1:19" ht="15">
      <c r="A9" s="55"/>
      <c r="B9" s="56"/>
      <c r="C9" s="18" t="s">
        <v>42</v>
      </c>
      <c r="D9" s="58"/>
      <c r="E9" s="69">
        <v>68.37</v>
      </c>
      <c r="F9" s="69"/>
      <c r="G9" s="69"/>
      <c r="H9" s="69"/>
      <c r="I9" s="69"/>
      <c r="J9" s="69"/>
      <c r="K9" s="71"/>
      <c r="L9" s="71"/>
      <c r="P9" s="36"/>
      <c r="Q9" s="36"/>
      <c r="R9" s="36"/>
      <c r="S9" s="36"/>
    </row>
    <row r="10" spans="1:19" ht="15">
      <c r="A10" s="55"/>
      <c r="B10" s="56"/>
      <c r="C10" s="18" t="s">
        <v>49</v>
      </c>
      <c r="D10" s="58"/>
      <c r="E10" s="69">
        <v>77.349999999999994</v>
      </c>
      <c r="F10" s="69"/>
      <c r="G10" s="69"/>
      <c r="H10" s="69"/>
      <c r="I10" s="69"/>
      <c r="J10" s="69"/>
      <c r="K10" s="71"/>
      <c r="L10" s="71"/>
    </row>
    <row r="11" spans="1:19" ht="15">
      <c r="A11" s="55"/>
      <c r="B11" s="56"/>
      <c r="C11" s="18" t="s">
        <v>50</v>
      </c>
      <c r="D11" s="58"/>
      <c r="E11" s="69">
        <v>85.1</v>
      </c>
      <c r="F11" s="69"/>
      <c r="G11" s="69"/>
      <c r="H11" s="69"/>
      <c r="I11" s="69"/>
      <c r="J11" s="69"/>
      <c r="K11" s="71"/>
      <c r="L11" s="71"/>
    </row>
    <row r="12" spans="1:19" ht="15">
      <c r="A12" s="55"/>
      <c r="B12" s="56"/>
      <c r="C12" s="18" t="s">
        <v>89</v>
      </c>
      <c r="D12" s="58"/>
      <c r="E12" s="69"/>
      <c r="F12" s="69"/>
      <c r="G12" s="69"/>
      <c r="H12" s="69"/>
      <c r="I12" s="69"/>
      <c r="J12" s="69"/>
      <c r="K12" s="71"/>
      <c r="L12" s="71"/>
    </row>
    <row r="13" spans="1:19" ht="15">
      <c r="A13" s="55"/>
      <c r="B13" s="56"/>
      <c r="C13" s="19" t="s">
        <v>72</v>
      </c>
      <c r="D13" s="59" t="s">
        <v>55</v>
      </c>
      <c r="E13" s="69">
        <v>56.17</v>
      </c>
      <c r="F13" s="69">
        <v>39.299999999999997</v>
      </c>
      <c r="G13" s="69">
        <v>68</v>
      </c>
      <c r="H13" s="69"/>
      <c r="I13" s="69">
        <v>78.099999999999994</v>
      </c>
      <c r="J13" s="69"/>
      <c r="K13" s="71">
        <f>AVERAGE(E13:J13)</f>
        <v>60.392499999999998</v>
      </c>
      <c r="L13" s="71">
        <f>MAX(E13:J13)-MIN(E13:J13)</f>
        <v>38.799999999999997</v>
      </c>
    </row>
    <row r="14" spans="1:19" ht="15">
      <c r="A14" s="55"/>
      <c r="B14" s="56"/>
      <c r="C14" s="19" t="s">
        <v>42</v>
      </c>
      <c r="D14" s="59"/>
      <c r="E14" s="69">
        <v>68.069999999999993</v>
      </c>
      <c r="F14" s="69">
        <v>54.1</v>
      </c>
      <c r="G14" s="69">
        <v>75</v>
      </c>
      <c r="H14" s="69"/>
      <c r="I14" s="69">
        <v>84.9</v>
      </c>
      <c r="J14" s="69"/>
      <c r="K14" s="71">
        <f t="shared" ref="K14:K33" si="0">AVERAGE(E14:J14)</f>
        <v>70.517499999999998</v>
      </c>
      <c r="L14" s="71">
        <f t="shared" ref="L14:L33" si="1">MAX(E14:J14)-MIN(E14:J14)</f>
        <v>30.800000000000004</v>
      </c>
    </row>
    <row r="15" spans="1:19" ht="15">
      <c r="A15" s="55"/>
      <c r="B15" s="56"/>
      <c r="C15" s="19" t="s">
        <v>49</v>
      </c>
      <c r="D15" s="59"/>
      <c r="E15" s="69">
        <v>76.650000000000006</v>
      </c>
      <c r="F15" s="69">
        <v>67.3</v>
      </c>
      <c r="G15" s="69">
        <v>82</v>
      </c>
      <c r="H15" s="69"/>
      <c r="I15" s="69"/>
      <c r="J15" s="69"/>
      <c r="K15" s="71">
        <f t="shared" si="0"/>
        <v>75.316666666666663</v>
      </c>
      <c r="L15" s="71">
        <f t="shared" si="1"/>
        <v>14.700000000000003</v>
      </c>
    </row>
    <row r="16" spans="1:19" ht="15">
      <c r="A16" s="55"/>
      <c r="B16" s="56"/>
      <c r="C16" s="19" t="s">
        <v>50</v>
      </c>
      <c r="D16" s="59"/>
      <c r="E16" s="69">
        <v>84.33</v>
      </c>
      <c r="F16" s="69">
        <v>77.2</v>
      </c>
      <c r="G16" s="69">
        <v>88</v>
      </c>
      <c r="H16" s="69"/>
      <c r="I16" s="69">
        <v>93.4</v>
      </c>
      <c r="J16" s="69"/>
      <c r="K16" s="71">
        <f t="shared" si="0"/>
        <v>85.732500000000002</v>
      </c>
      <c r="L16" s="71">
        <f t="shared" si="1"/>
        <v>16.200000000000003</v>
      </c>
    </row>
    <row r="17" spans="1:12" ht="15">
      <c r="A17" s="55"/>
      <c r="B17" s="56"/>
      <c r="C17" s="19" t="s">
        <v>102</v>
      </c>
      <c r="D17" s="59"/>
      <c r="E17" s="69"/>
      <c r="F17" s="69"/>
      <c r="G17" s="69">
        <v>92</v>
      </c>
      <c r="H17" s="69"/>
      <c r="I17" s="69">
        <v>97.16</v>
      </c>
      <c r="J17" s="69"/>
      <c r="K17" s="71">
        <f t="shared" si="0"/>
        <v>94.58</v>
      </c>
      <c r="L17" s="71">
        <f t="shared" si="1"/>
        <v>5.1599999999999966</v>
      </c>
    </row>
    <row r="18" spans="1:12" ht="15">
      <c r="A18" s="55"/>
      <c r="B18" s="56"/>
      <c r="C18" s="19" t="s">
        <v>84</v>
      </c>
      <c r="D18" s="59"/>
      <c r="E18" s="69"/>
      <c r="F18" s="69"/>
      <c r="G18" s="75"/>
      <c r="H18" s="69"/>
      <c r="I18" s="69"/>
      <c r="J18" s="69"/>
      <c r="K18" s="71"/>
      <c r="L18" s="71"/>
    </row>
    <row r="19" spans="1:12" ht="15">
      <c r="A19" s="55" t="s">
        <v>43</v>
      </c>
      <c r="B19" s="56" t="s">
        <v>71</v>
      </c>
      <c r="C19" s="13" t="s">
        <v>96</v>
      </c>
      <c r="D19" s="60" t="s">
        <v>53</v>
      </c>
      <c r="E19" s="71">
        <v>4.3899999999999997</v>
      </c>
      <c r="F19" s="73"/>
      <c r="G19" s="69"/>
      <c r="H19" s="74"/>
      <c r="I19" s="74"/>
      <c r="J19" s="73"/>
      <c r="K19" s="71">
        <f t="shared" si="0"/>
        <v>4.3899999999999997</v>
      </c>
      <c r="L19" s="71"/>
    </row>
    <row r="20" spans="1:12" ht="15">
      <c r="A20" s="55"/>
      <c r="B20" s="56"/>
      <c r="C20" s="13" t="s">
        <v>97</v>
      </c>
      <c r="D20" s="61"/>
      <c r="E20" s="71">
        <v>4.82</v>
      </c>
      <c r="F20" s="26"/>
      <c r="G20" s="69"/>
      <c r="H20" s="74"/>
      <c r="I20" s="74"/>
      <c r="J20" s="73"/>
      <c r="K20" s="71">
        <f t="shared" si="0"/>
        <v>4.82</v>
      </c>
      <c r="L20" s="71"/>
    </row>
    <row r="21" spans="1:12" ht="15">
      <c r="A21" s="55"/>
      <c r="B21" s="56"/>
      <c r="C21" s="13" t="s">
        <v>105</v>
      </c>
      <c r="D21" s="61"/>
      <c r="E21" s="71">
        <v>5.36</v>
      </c>
      <c r="F21" s="26"/>
      <c r="G21" s="69"/>
      <c r="H21" s="74"/>
      <c r="I21" s="74"/>
      <c r="J21" s="73"/>
      <c r="K21" s="71">
        <f t="shared" si="0"/>
        <v>5.36</v>
      </c>
      <c r="L21" s="71"/>
    </row>
    <row r="22" spans="1:12" ht="15">
      <c r="A22" s="55"/>
      <c r="B22" s="56"/>
      <c r="C22" s="13" t="s">
        <v>99</v>
      </c>
      <c r="D22" s="61"/>
      <c r="E22" s="71">
        <v>5.27</v>
      </c>
      <c r="F22" s="26"/>
      <c r="G22" s="69"/>
      <c r="H22" s="74"/>
      <c r="I22" s="74"/>
      <c r="J22" s="73"/>
      <c r="K22" s="71">
        <f t="shared" si="0"/>
        <v>5.27</v>
      </c>
      <c r="L22" s="71"/>
    </row>
    <row r="23" spans="1:12" ht="15">
      <c r="A23" s="55"/>
      <c r="B23" s="56"/>
      <c r="C23" s="13" t="s">
        <v>106</v>
      </c>
      <c r="D23" s="62"/>
      <c r="E23" s="71">
        <v>5.93</v>
      </c>
      <c r="F23" s="73"/>
      <c r="G23" s="69"/>
      <c r="H23" s="74"/>
      <c r="I23" s="74"/>
      <c r="J23" s="73"/>
      <c r="K23" s="71">
        <f t="shared" si="0"/>
        <v>5.93</v>
      </c>
      <c r="L23" s="71"/>
    </row>
    <row r="24" spans="1:12" ht="15">
      <c r="A24" s="55"/>
      <c r="B24" s="56"/>
      <c r="C24" s="14" t="s">
        <v>96</v>
      </c>
      <c r="D24" s="63" t="s">
        <v>54</v>
      </c>
      <c r="E24" s="71">
        <v>4.53</v>
      </c>
      <c r="F24" s="73"/>
      <c r="G24" s="69"/>
      <c r="H24" s="74"/>
      <c r="I24" s="74"/>
      <c r="J24" s="73"/>
      <c r="K24" s="71">
        <f t="shared" si="0"/>
        <v>4.53</v>
      </c>
      <c r="L24" s="71"/>
    </row>
    <row r="25" spans="1:12" ht="15">
      <c r="A25" s="55"/>
      <c r="B25" s="56"/>
      <c r="C25" s="14" t="s">
        <v>97</v>
      </c>
      <c r="D25" s="64"/>
      <c r="E25" s="71">
        <v>4.9800000000000004</v>
      </c>
      <c r="F25" s="73"/>
      <c r="G25" s="69"/>
      <c r="H25" s="74"/>
      <c r="I25" s="74"/>
      <c r="J25" s="73"/>
      <c r="K25" s="71">
        <f t="shared" si="0"/>
        <v>4.9800000000000004</v>
      </c>
      <c r="L25" s="71"/>
    </row>
    <row r="26" spans="1:12" ht="15">
      <c r="A26" s="55"/>
      <c r="B26" s="56"/>
      <c r="C26" s="14" t="s">
        <v>105</v>
      </c>
      <c r="D26" s="64"/>
      <c r="E26" s="71">
        <v>6.36</v>
      </c>
      <c r="F26" s="73"/>
      <c r="G26" s="69"/>
      <c r="H26" s="74"/>
      <c r="I26" s="74"/>
      <c r="J26" s="73"/>
      <c r="K26" s="71">
        <f t="shared" si="0"/>
        <v>6.36</v>
      </c>
      <c r="L26" s="71"/>
    </row>
    <row r="27" spans="1:12" ht="15">
      <c r="A27" s="55"/>
      <c r="B27" s="56"/>
      <c r="C27" s="14" t="s">
        <v>99</v>
      </c>
      <c r="D27" s="64"/>
      <c r="E27" s="71">
        <v>6.42</v>
      </c>
      <c r="F27" s="73"/>
      <c r="G27" s="69"/>
      <c r="H27" s="74"/>
      <c r="I27" s="74"/>
      <c r="J27" s="73"/>
      <c r="K27" s="71">
        <f t="shared" si="0"/>
        <v>6.42</v>
      </c>
      <c r="L27" s="71"/>
    </row>
    <row r="28" spans="1:12" ht="15">
      <c r="A28" s="55"/>
      <c r="B28" s="56"/>
      <c r="C28" s="14" t="s">
        <v>106</v>
      </c>
      <c r="D28" s="65"/>
      <c r="E28" s="71">
        <v>7.3</v>
      </c>
      <c r="F28" s="73"/>
      <c r="G28" s="69"/>
      <c r="H28" s="74"/>
      <c r="I28" s="74"/>
      <c r="J28" s="73"/>
      <c r="K28" s="71">
        <f t="shared" si="0"/>
        <v>7.3</v>
      </c>
      <c r="L28" s="71"/>
    </row>
    <row r="29" spans="1:12" ht="15">
      <c r="A29" s="55"/>
      <c r="B29" s="56"/>
      <c r="C29" s="15" t="s">
        <v>44</v>
      </c>
      <c r="D29" s="66" t="s">
        <v>55</v>
      </c>
      <c r="E29" s="71">
        <v>5.0599999999999996</v>
      </c>
      <c r="F29" s="73">
        <v>6.81</v>
      </c>
      <c r="G29" s="69">
        <v>4.8</v>
      </c>
      <c r="H29" s="74"/>
      <c r="I29" s="71">
        <v>3.71</v>
      </c>
      <c r="J29" s="73"/>
      <c r="K29" s="71">
        <f t="shared" si="0"/>
        <v>5.0949999999999998</v>
      </c>
      <c r="L29" s="71">
        <f t="shared" si="1"/>
        <v>3.0999999999999996</v>
      </c>
    </row>
    <row r="30" spans="1:12" ht="15">
      <c r="A30" s="55"/>
      <c r="B30" s="56"/>
      <c r="C30" s="15" t="s">
        <v>103</v>
      </c>
      <c r="D30" s="67"/>
      <c r="E30" s="71">
        <v>5.76</v>
      </c>
      <c r="F30" s="73">
        <v>6.94</v>
      </c>
      <c r="G30" s="69">
        <v>6.3</v>
      </c>
      <c r="H30" s="74"/>
      <c r="I30" s="71">
        <v>4.6500000000000004</v>
      </c>
      <c r="J30" s="73"/>
      <c r="K30" s="71">
        <f t="shared" si="0"/>
        <v>5.9124999999999996</v>
      </c>
      <c r="L30" s="71">
        <f t="shared" si="1"/>
        <v>2.29</v>
      </c>
    </row>
    <row r="31" spans="1:12" ht="15">
      <c r="A31" s="55"/>
      <c r="B31" s="56"/>
      <c r="C31" s="15" t="s">
        <v>45</v>
      </c>
      <c r="D31" s="67"/>
      <c r="E31" s="71">
        <v>7.01</v>
      </c>
      <c r="F31" s="73">
        <v>7.08</v>
      </c>
      <c r="G31" s="69">
        <v>6.6</v>
      </c>
      <c r="H31" s="74"/>
      <c r="I31" s="71">
        <v>5.65</v>
      </c>
      <c r="J31" s="73"/>
      <c r="K31" s="71">
        <f t="shared" si="0"/>
        <v>6.5849999999999991</v>
      </c>
      <c r="L31" s="71">
        <f t="shared" si="1"/>
        <v>1.4299999999999997</v>
      </c>
    </row>
    <row r="32" spans="1:12" ht="14.25" customHeight="1">
      <c r="A32" s="55"/>
      <c r="B32" s="56"/>
      <c r="C32" s="15" t="s">
        <v>100</v>
      </c>
      <c r="D32" s="67"/>
      <c r="E32" s="71">
        <v>7.04</v>
      </c>
      <c r="F32" s="73">
        <v>7.28</v>
      </c>
      <c r="G32" s="69">
        <v>6.3</v>
      </c>
      <c r="H32" s="74"/>
      <c r="I32" s="71">
        <v>5.0999999999999996</v>
      </c>
      <c r="J32" s="73"/>
      <c r="K32" s="71">
        <f t="shared" si="0"/>
        <v>6.43</v>
      </c>
      <c r="L32" s="71">
        <f t="shared" si="1"/>
        <v>2.1800000000000006</v>
      </c>
    </row>
    <row r="33" spans="1:12" ht="15">
      <c r="A33" s="55"/>
      <c r="B33" s="56"/>
      <c r="C33" s="15" t="s">
        <v>46</v>
      </c>
      <c r="D33" s="68"/>
      <c r="E33" s="71">
        <v>7.81</v>
      </c>
      <c r="F33" s="73">
        <v>7.46</v>
      </c>
      <c r="G33" s="69"/>
      <c r="H33" s="74"/>
      <c r="I33" s="71"/>
      <c r="J33" s="73"/>
      <c r="K33" s="71">
        <f t="shared" si="0"/>
        <v>7.6349999999999998</v>
      </c>
      <c r="L33" s="71">
        <f t="shared" si="1"/>
        <v>0.34999999999999964</v>
      </c>
    </row>
    <row r="34" spans="1:12" ht="15">
      <c r="A34" s="9"/>
      <c r="B34" s="9"/>
      <c r="C34" s="9"/>
      <c r="D34" s="9"/>
      <c r="E34" s="9"/>
      <c r="F34" s="33"/>
      <c r="G34" s="27"/>
      <c r="H34" s="34"/>
      <c r="I34" s="34"/>
      <c r="J34" s="33"/>
      <c r="K34" s="32"/>
      <c r="L34" s="32"/>
    </row>
    <row r="35" spans="1:12" ht="15">
      <c r="A35" s="9"/>
      <c r="B35" s="9"/>
      <c r="C35" s="9"/>
      <c r="D35" s="9"/>
      <c r="E35" s="9"/>
      <c r="F35" s="33"/>
      <c r="G35" s="27"/>
      <c r="H35" s="34"/>
      <c r="I35" s="34"/>
      <c r="J35" s="33"/>
      <c r="K35" s="32"/>
      <c r="L35" s="32"/>
    </row>
    <row r="36" spans="1:12" ht="66" customHeight="1">
      <c r="A36" s="35" t="s">
        <v>111</v>
      </c>
      <c r="B36" s="10"/>
      <c r="C36" s="10"/>
      <c r="D36" s="11"/>
      <c r="E36" s="10" t="s">
        <v>35</v>
      </c>
      <c r="F36" s="10" t="s">
        <v>90</v>
      </c>
      <c r="G36" s="10" t="s">
        <v>36</v>
      </c>
      <c r="H36" s="10" t="s">
        <v>38</v>
      </c>
      <c r="I36" s="28" t="s">
        <v>39</v>
      </c>
      <c r="J36" s="10" t="s">
        <v>91</v>
      </c>
      <c r="K36" s="10" t="s">
        <v>40</v>
      </c>
      <c r="L36" s="10" t="s">
        <v>41</v>
      </c>
    </row>
    <row r="37" spans="1:12" ht="15">
      <c r="A37" s="55" t="s">
        <v>48</v>
      </c>
      <c r="B37" s="56" t="s">
        <v>93</v>
      </c>
      <c r="C37" s="17" t="s">
        <v>72</v>
      </c>
      <c r="D37" s="57" t="s">
        <v>53</v>
      </c>
      <c r="E37" s="25"/>
      <c r="F37" s="20"/>
      <c r="G37" s="25"/>
      <c r="H37" s="25"/>
      <c r="I37" s="25"/>
      <c r="J37" s="20"/>
      <c r="K37" s="20"/>
      <c r="L37" s="20"/>
    </row>
    <row r="38" spans="1:12" ht="15">
      <c r="A38" s="55"/>
      <c r="B38" s="56"/>
      <c r="C38" s="17" t="s">
        <v>42</v>
      </c>
      <c r="D38" s="57"/>
      <c r="E38" s="25"/>
      <c r="F38" s="25"/>
      <c r="G38" s="25"/>
      <c r="H38" s="25"/>
      <c r="I38" s="27"/>
      <c r="J38" s="25"/>
      <c r="K38" s="20"/>
      <c r="L38" s="20"/>
    </row>
    <row r="39" spans="1:12" ht="15">
      <c r="A39" s="55"/>
      <c r="B39" s="56"/>
      <c r="C39" s="17" t="s">
        <v>49</v>
      </c>
      <c r="D39" s="57"/>
      <c r="E39" s="25"/>
      <c r="F39" s="25"/>
      <c r="G39" s="25"/>
      <c r="H39" s="25"/>
      <c r="I39" s="25"/>
      <c r="J39" s="25"/>
      <c r="K39" s="20"/>
      <c r="L39" s="20"/>
    </row>
    <row r="40" spans="1:12" ht="15">
      <c r="A40" s="55"/>
      <c r="B40" s="56"/>
      <c r="C40" s="17" t="s">
        <v>50</v>
      </c>
      <c r="D40" s="57"/>
      <c r="E40" s="25"/>
      <c r="F40" s="25"/>
      <c r="G40" s="25"/>
      <c r="H40" s="25"/>
      <c r="I40" s="25"/>
      <c r="J40" s="25"/>
      <c r="K40" s="20"/>
      <c r="L40" s="20"/>
    </row>
    <row r="41" spans="1:12" ht="15">
      <c r="A41" s="55"/>
      <c r="B41" s="56"/>
      <c r="C41" s="17" t="s">
        <v>89</v>
      </c>
      <c r="D41" s="57"/>
      <c r="E41" s="25"/>
      <c r="F41" s="25"/>
      <c r="G41" s="25"/>
      <c r="H41" s="25"/>
      <c r="I41" s="25"/>
      <c r="J41" s="25"/>
      <c r="K41" s="20"/>
      <c r="L41" s="20"/>
    </row>
    <row r="42" spans="1:12" ht="15">
      <c r="A42" s="55"/>
      <c r="B42" s="56"/>
      <c r="C42" s="18" t="s">
        <v>72</v>
      </c>
      <c r="D42" s="58" t="s">
        <v>54</v>
      </c>
      <c r="E42" s="25"/>
      <c r="F42" s="25"/>
      <c r="G42" s="25"/>
      <c r="H42" s="25"/>
      <c r="I42" s="25"/>
      <c r="J42" s="25"/>
      <c r="K42" s="20"/>
      <c r="L42" s="20"/>
    </row>
    <row r="43" spans="1:12" ht="15">
      <c r="A43" s="55"/>
      <c r="B43" s="56"/>
      <c r="C43" s="18" t="s">
        <v>42</v>
      </c>
      <c r="D43" s="58"/>
      <c r="E43" s="25"/>
      <c r="F43" s="25"/>
      <c r="G43" s="25"/>
      <c r="H43" s="25"/>
      <c r="I43" s="25"/>
      <c r="J43" s="25"/>
      <c r="K43" s="20"/>
      <c r="L43" s="20"/>
    </row>
    <row r="44" spans="1:12" ht="15">
      <c r="A44" s="55"/>
      <c r="B44" s="56"/>
      <c r="C44" s="18" t="s">
        <v>49</v>
      </c>
      <c r="D44" s="58"/>
      <c r="E44" s="25"/>
      <c r="F44" s="25"/>
      <c r="G44" s="25"/>
      <c r="H44" s="25"/>
      <c r="I44" s="25"/>
      <c r="J44" s="25"/>
      <c r="K44" s="20"/>
      <c r="L44" s="20"/>
    </row>
    <row r="45" spans="1:12" ht="15">
      <c r="A45" s="55"/>
      <c r="B45" s="56"/>
      <c r="C45" s="18" t="s">
        <v>50</v>
      </c>
      <c r="D45" s="58"/>
      <c r="E45" s="25"/>
      <c r="F45" s="25"/>
      <c r="G45" s="25"/>
      <c r="H45" s="25"/>
      <c r="I45" s="25"/>
      <c r="J45" s="25"/>
      <c r="K45" s="20"/>
      <c r="L45" s="20"/>
    </row>
    <row r="46" spans="1:12" ht="15">
      <c r="A46" s="55"/>
      <c r="B46" s="56"/>
      <c r="C46" s="18" t="s">
        <v>89</v>
      </c>
      <c r="D46" s="58"/>
      <c r="E46" s="25"/>
      <c r="F46" s="25"/>
      <c r="G46" s="25"/>
      <c r="H46" s="25"/>
      <c r="I46" s="25"/>
      <c r="J46" s="25"/>
      <c r="K46" s="20"/>
      <c r="L46" s="20"/>
    </row>
    <row r="47" spans="1:12" ht="15">
      <c r="A47" s="55"/>
      <c r="B47" s="56"/>
      <c r="C47" s="19" t="s">
        <v>72</v>
      </c>
      <c r="D47" s="59" t="s">
        <v>55</v>
      </c>
      <c r="E47" s="25"/>
      <c r="F47" s="25"/>
      <c r="G47" s="25">
        <v>55</v>
      </c>
      <c r="H47" s="25"/>
      <c r="I47" s="25">
        <v>62.2</v>
      </c>
      <c r="J47" s="25"/>
      <c r="K47" s="20">
        <f>AVERAGE(E47:J47)</f>
        <v>58.6</v>
      </c>
      <c r="L47" s="20">
        <f>MAX(E47:J47)-MIN(E47:J47)</f>
        <v>7.2000000000000028</v>
      </c>
    </row>
    <row r="48" spans="1:12" ht="15">
      <c r="A48" s="55"/>
      <c r="B48" s="56"/>
      <c r="C48" s="19" t="s">
        <v>42</v>
      </c>
      <c r="D48" s="59"/>
      <c r="E48" s="25"/>
      <c r="F48" s="25"/>
      <c r="G48" s="25"/>
      <c r="H48" s="25"/>
      <c r="I48" s="25">
        <v>70.5</v>
      </c>
      <c r="J48" s="25"/>
      <c r="K48" s="20">
        <f t="shared" ref="K48:K60" si="2">AVERAGE(E48:J48)</f>
        <v>70.5</v>
      </c>
      <c r="L48" s="20"/>
    </row>
    <row r="49" spans="1:12" ht="15">
      <c r="A49" s="55"/>
      <c r="B49" s="56"/>
      <c r="C49" s="19" t="s">
        <v>49</v>
      </c>
      <c r="D49" s="59"/>
      <c r="E49" s="25"/>
      <c r="F49" s="25"/>
      <c r="G49" s="25"/>
      <c r="H49" s="25"/>
      <c r="I49" s="25">
        <v>83.9</v>
      </c>
      <c r="J49" s="25"/>
      <c r="K49" s="20">
        <f t="shared" si="2"/>
        <v>83.9</v>
      </c>
      <c r="L49" s="20"/>
    </row>
    <row r="50" spans="1:12" ht="15">
      <c r="A50" s="55"/>
      <c r="B50" s="56"/>
      <c r="C50" s="19" t="s">
        <v>50</v>
      </c>
      <c r="D50" s="59"/>
      <c r="E50" s="25"/>
      <c r="F50" s="25"/>
      <c r="G50" s="25">
        <v>76</v>
      </c>
      <c r="H50" s="25"/>
      <c r="I50" s="25"/>
      <c r="J50" s="25"/>
      <c r="K50" s="20">
        <f t="shared" si="2"/>
        <v>76</v>
      </c>
      <c r="L50" s="20"/>
    </row>
    <row r="51" spans="1:12" ht="15">
      <c r="A51" s="55"/>
      <c r="B51" s="56"/>
      <c r="C51" s="19" t="s">
        <v>84</v>
      </c>
      <c r="D51" s="59"/>
      <c r="E51" s="25"/>
      <c r="F51" s="25"/>
      <c r="G51" s="25"/>
      <c r="H51" s="25"/>
      <c r="I51" s="25">
        <v>91.2</v>
      </c>
      <c r="J51" s="25"/>
      <c r="K51" s="20">
        <f t="shared" si="2"/>
        <v>91.2</v>
      </c>
      <c r="L51" s="20"/>
    </row>
    <row r="52" spans="1:12" ht="15">
      <c r="A52" s="55" t="s">
        <v>43</v>
      </c>
      <c r="B52" s="56" t="s">
        <v>71</v>
      </c>
      <c r="C52" s="13" t="s">
        <v>44</v>
      </c>
      <c r="D52" s="60" t="s">
        <v>53</v>
      </c>
      <c r="E52" s="25"/>
      <c r="F52" s="21"/>
      <c r="G52" s="25"/>
      <c r="H52" s="22"/>
      <c r="I52" s="22"/>
      <c r="J52" s="21"/>
      <c r="K52" s="20"/>
      <c r="L52" s="20"/>
    </row>
    <row r="53" spans="1:12" ht="15">
      <c r="A53" s="55"/>
      <c r="B53" s="56"/>
      <c r="C53" s="13" t="s">
        <v>45</v>
      </c>
      <c r="D53" s="61"/>
      <c r="E53" s="25"/>
      <c r="F53" s="26"/>
      <c r="G53" s="25"/>
      <c r="H53" s="22"/>
      <c r="I53" s="22"/>
      <c r="J53" s="21"/>
      <c r="K53" s="20"/>
      <c r="L53" s="20"/>
    </row>
    <row r="54" spans="1:12" ht="15">
      <c r="A54" s="55"/>
      <c r="B54" s="56"/>
      <c r="C54" s="13" t="s">
        <v>46</v>
      </c>
      <c r="D54" s="62"/>
      <c r="E54" s="25"/>
      <c r="F54" s="21"/>
      <c r="G54" s="25"/>
      <c r="H54" s="22"/>
      <c r="I54" s="22"/>
      <c r="J54" s="21"/>
      <c r="K54" s="20"/>
      <c r="L54" s="20"/>
    </row>
    <row r="55" spans="1:12" ht="15">
      <c r="A55" s="55"/>
      <c r="B55" s="56"/>
      <c r="C55" s="14" t="s">
        <v>44</v>
      </c>
      <c r="D55" s="63" t="s">
        <v>54</v>
      </c>
      <c r="E55" s="25"/>
      <c r="F55" s="21"/>
      <c r="G55" s="25"/>
      <c r="H55" s="22"/>
      <c r="I55" s="22"/>
      <c r="J55" s="21"/>
      <c r="K55" s="20"/>
      <c r="L55" s="20"/>
    </row>
    <row r="56" spans="1:12" ht="15">
      <c r="A56" s="55"/>
      <c r="B56" s="56"/>
      <c r="C56" s="14" t="s">
        <v>45</v>
      </c>
      <c r="D56" s="64"/>
      <c r="E56" s="25"/>
      <c r="F56" s="21"/>
      <c r="G56" s="25"/>
      <c r="H56" s="22"/>
      <c r="I56" s="22"/>
      <c r="J56" s="21"/>
      <c r="K56" s="20"/>
      <c r="L56" s="20"/>
    </row>
    <row r="57" spans="1:12" ht="15">
      <c r="A57" s="55"/>
      <c r="B57" s="56"/>
      <c r="C57" s="14" t="s">
        <v>46</v>
      </c>
      <c r="D57" s="65"/>
      <c r="E57" s="25"/>
      <c r="F57" s="21"/>
      <c r="G57" s="25"/>
      <c r="H57" s="22"/>
      <c r="I57" s="22"/>
      <c r="J57" s="21"/>
      <c r="K57" s="20"/>
      <c r="L57" s="20"/>
    </row>
    <row r="58" spans="1:12" ht="15">
      <c r="A58" s="55"/>
      <c r="B58" s="56"/>
      <c r="C58" s="15" t="s">
        <v>44</v>
      </c>
      <c r="D58" s="66" t="s">
        <v>55</v>
      </c>
      <c r="E58" s="25"/>
      <c r="F58" s="21"/>
      <c r="G58" s="25">
        <v>5.6</v>
      </c>
      <c r="H58" s="22"/>
      <c r="I58" s="20">
        <v>4.9000000000000004</v>
      </c>
      <c r="J58" s="21"/>
      <c r="K58" s="20">
        <f t="shared" si="2"/>
        <v>5.25</v>
      </c>
      <c r="L58" s="20">
        <f t="shared" ref="L58" si="3">MAX(E58:J58)-MIN(E58:J58)</f>
        <v>0.69999999999999929</v>
      </c>
    </row>
    <row r="59" spans="1:12" ht="15">
      <c r="A59" s="55"/>
      <c r="B59" s="56"/>
      <c r="C59" s="15" t="s">
        <v>45</v>
      </c>
      <c r="D59" s="67"/>
      <c r="E59" s="25"/>
      <c r="F59" s="21"/>
      <c r="G59" s="25"/>
      <c r="H59" s="22"/>
      <c r="I59" s="20">
        <v>9.1999999999999993</v>
      </c>
      <c r="J59" s="21"/>
      <c r="K59" s="20">
        <f t="shared" si="2"/>
        <v>9.1999999999999993</v>
      </c>
      <c r="L59" s="20"/>
    </row>
    <row r="60" spans="1:12" ht="15">
      <c r="A60" s="55"/>
      <c r="B60" s="56"/>
      <c r="C60" s="15" t="s">
        <v>46</v>
      </c>
      <c r="D60" s="68"/>
      <c r="E60" s="25"/>
      <c r="F60" s="21"/>
      <c r="G60" s="25">
        <v>8.6999999999999993</v>
      </c>
      <c r="H60" s="22"/>
      <c r="I60" s="20"/>
      <c r="J60" s="21"/>
      <c r="K60" s="20">
        <f t="shared" si="2"/>
        <v>8.6999999999999993</v>
      </c>
      <c r="L60" s="20"/>
    </row>
    <row r="61" spans="1:12" ht="15">
      <c r="A61" s="9"/>
      <c r="B61" s="9"/>
      <c r="C61" s="9"/>
      <c r="D61" s="9"/>
      <c r="E61" s="9"/>
      <c r="F61" s="33"/>
      <c r="G61" s="27"/>
      <c r="H61" s="34"/>
      <c r="I61" s="34"/>
      <c r="J61" s="33"/>
      <c r="K61" s="32"/>
      <c r="L61" s="32"/>
    </row>
  </sheetData>
  <mergeCells count="20">
    <mergeCell ref="A52:A60"/>
    <mergeCell ref="B52:B60"/>
    <mergeCell ref="D52:D54"/>
    <mergeCell ref="D55:D57"/>
    <mergeCell ref="D58:D60"/>
    <mergeCell ref="A37:A51"/>
    <mergeCell ref="B37:B51"/>
    <mergeCell ref="D37:D41"/>
    <mergeCell ref="D42:D46"/>
    <mergeCell ref="D47:D51"/>
    <mergeCell ref="A19:A33"/>
    <mergeCell ref="B19:B33"/>
    <mergeCell ref="D19:D23"/>
    <mergeCell ref="D24:D28"/>
    <mergeCell ref="D29:D33"/>
    <mergeCell ref="A3:A18"/>
    <mergeCell ref="B3:B18"/>
    <mergeCell ref="D3:D7"/>
    <mergeCell ref="D8:D12"/>
    <mergeCell ref="D13:D18"/>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vivo-minhua</cp:lastModifiedBy>
  <cp:revision/>
  <dcterms:created xsi:type="dcterms:W3CDTF">2025-04-01T02:55:52Z</dcterms:created>
  <dcterms:modified xsi:type="dcterms:W3CDTF">2026-05-14T07:41:04Z</dcterms:modified>
  <cp:category/>
  <cp:contentStatus/>
</cp:coreProperties>
</file>