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60" firstSheet="1" activeTab="1"/>
  </bookViews>
  <sheets>
    <sheet name="Cover Page" sheetId="1" r:id="rId1"/>
    <sheet name="PDSCH CA" sheetId="2" r:id="rId2"/>
  </sheets>
  <calcPr calcId="144525" concurrentCalc="0"/>
</workbook>
</file>

<file path=xl/sharedStrings.xml><?xml version="1.0" encoding="utf-8"?>
<sst xmlns="http://schemas.openxmlformats.org/spreadsheetml/2006/main" count="62" uniqueCount="33">
  <si>
    <t>SNR @ 70% of Max Throughput -  Ideal results</t>
  </si>
  <si>
    <t xml:space="preserve">Case Number </t>
  </si>
  <si>
    <t>Duplex Mode and SCS</t>
  </si>
  <si>
    <t>CHBW</t>
  </si>
  <si>
    <t xml:space="preserve">Rank </t>
  </si>
  <si>
    <t>MIMO</t>
  </si>
  <si>
    <t>Precoder selection</t>
  </si>
  <si>
    <t>Channel Model</t>
  </si>
  <si>
    <t>Antenna correlation</t>
  </si>
  <si>
    <t>MCS</t>
  </si>
  <si>
    <t>China Telecom</t>
  </si>
  <si>
    <t>Apple</t>
  </si>
  <si>
    <t>Nokia</t>
  </si>
  <si>
    <t>Ericsson</t>
  </si>
  <si>
    <t>Huawei</t>
  </si>
  <si>
    <t>ZTE</t>
  </si>
  <si>
    <t>Company7</t>
  </si>
  <si>
    <t>Company8</t>
  </si>
  <si>
    <t>SPAN</t>
  </si>
  <si>
    <t>STD</t>
  </si>
  <si>
    <t>AVERAGE</t>
  </si>
  <si>
    <t>FDD
15kHz</t>
  </si>
  <si>
    <t>7MHz</t>
  </si>
  <si>
    <t>Rank 2</t>
  </si>
  <si>
    <t>2T2R</t>
  </si>
  <si>
    <t>Random</t>
  </si>
  <si>
    <t>TDLA30-10</t>
  </si>
  <si>
    <t>ULA Low</t>
  </si>
  <si>
    <t>MCS13</t>
  </si>
  <si>
    <t>2T4R</t>
  </si>
  <si>
    <t>SNR @ 70% of Max Throughput -  Impairment results</t>
  </si>
  <si>
    <t>Margin</t>
  </si>
  <si>
    <t>Requirements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</si>
</sst>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2"/>
      <name val="宋体"/>
      <charset val="134"/>
    </font>
    <font>
      <sz val="10"/>
      <name val="Calibri"/>
      <charset val="134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23" borderId="10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49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3" borderId="3" xfId="49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vertical="center"/>
    </xf>
    <xf numFmtId="0" fontId="0" fillId="4" borderId="3" xfId="0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</xdr:colOff>
      <xdr:row>2</xdr:row>
      <xdr:rowOff>0</xdr:rowOff>
    </xdr:from>
    <xdr:to>
      <xdr:col>8</xdr:col>
      <xdr:colOff>330200</xdr:colOff>
      <xdr:row>29</xdr:row>
      <xdr:rowOff>142875</xdr:rowOff>
    </xdr:to>
    <xdr:sp>
      <xdr:nvSpPr>
        <xdr:cNvPr id="3" name="TextBox 1"/>
        <xdr:cNvSpPr txBox="1"/>
      </xdr:nvSpPr>
      <xdr:spPr>
        <a:xfrm>
          <a:off x="7620" y="381000"/>
          <a:ext cx="5808980" cy="528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GB" altLang="zh-CN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3GPP TSG-RAN WG4 Meeting # 11</a:t>
          </a:r>
          <a:r>
            <a:rPr lang="en-US" alt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n-GB" altLang="zh-CN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		R4-25</a:t>
          </a:r>
          <a:r>
            <a:rPr lang="en-US" alt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10982</a:t>
          </a:r>
          <a:r>
            <a:rPr lang="en-GB" altLang="zh-CN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GB" altLang="zh-CN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GB" altLang="zh-CN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Bangalore, India, 25th – 29th August 2025</a:t>
          </a:r>
          <a:endParaRPr lang="zh-CN" altLang="zh-CN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Source: </a:t>
          </a:r>
          <a:r>
            <a:rPr lang="en-GB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alt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ZTE Corporation, Sanechips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Title:</a:t>
          </a:r>
          <a:r>
            <a:rPr lang="en-GB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S</a:t>
          </a:r>
          <a:r>
            <a:rPr lang="en-GB" altLang="zh-CN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imulation </a:t>
          </a:r>
          <a:r>
            <a:rPr lang="en-US" alt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summary for 7MHz </a:t>
          </a:r>
          <a:endParaRPr lang="en-GB" altLang="zh-CN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Agenda Item: </a:t>
          </a:r>
          <a:r>
            <a:rPr lang="en-US" alt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7.4.6</a:t>
          </a:r>
          <a:endParaRPr lang="en-US" sz="1200">
            <a:solidFill>
              <a:sysClr val="windowText" lastClr="000000"/>
            </a:solidFill>
            <a:effectLst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Document for: Information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Introduction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This contribution summarizes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simulation results for 7MHz . 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Simulation assumptions are based on [1].   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Reference 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[1] 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R4-250</a:t>
          </a:r>
          <a:r>
            <a:rPr lang="en-US" alt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8757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WF on demodulation and CSI requirements for 7MHz, Huawei, HiSilicon</a:t>
          </a:r>
          <a:r>
            <a:rPr lang="en-US" alt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en-US" altLang="zh-CN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中兴品牌色彩体系">
      <a:dk1>
        <a:srgbClr val="008ED3"/>
      </a:dk1>
      <a:lt1>
        <a:srgbClr val="FFFFFF"/>
      </a:lt1>
      <a:dk2>
        <a:srgbClr val="0067B4"/>
      </a:dk2>
      <a:lt2>
        <a:srgbClr val="58595B"/>
      </a:lt2>
      <a:accent1>
        <a:srgbClr val="FFDE40"/>
      </a:accent1>
      <a:accent2>
        <a:srgbClr val="61CCF0"/>
      </a:accent2>
      <a:accent3>
        <a:srgbClr val="EE3D8A"/>
      </a:accent3>
      <a:accent4>
        <a:srgbClr val="922990"/>
      </a:accent4>
      <a:accent5>
        <a:srgbClr val="8DC642"/>
      </a:accent5>
      <a:accent6>
        <a:srgbClr val="58595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zoomScale="120" zoomScaleNormal="120" topLeftCell="A11" workbookViewId="0">
      <selection activeCell="K11" sqref="K11"/>
    </sheetView>
  </sheetViews>
  <sheetFormatPr defaultColWidth="9" defaultRowHeight="15"/>
  <sheetData/>
  <pageMargins left="0.75" right="0.75" top="0.979861111111111" bottom="0.979861111111111" header="0.509722222222222" footer="0.509722222222222"/>
  <pageSetup paperSize="9" orientation="portrait" horizontalDpi="600"/>
  <headerFooter alignWithMargins="0">
    <oddHeader>&amp;L&amp;"Times New Roman"&amp;B&amp;G&amp;R内部使用▲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16"/>
  <sheetViews>
    <sheetView tabSelected="1" workbookViewId="0">
      <selection activeCell="U19" sqref="U19"/>
    </sheetView>
  </sheetViews>
  <sheetFormatPr defaultColWidth="9" defaultRowHeight="15"/>
  <cols>
    <col min="7" max="7" width="12.4" customWidth="1"/>
    <col min="8" max="8" width="10.9" customWidth="1"/>
    <col min="19" max="19" width="10.6666666666667"/>
    <col min="22" max="22" width="14.7" customWidth="1"/>
  </cols>
  <sheetData>
    <row r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2"/>
    </row>
    <row r="2" ht="39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3" t="s">
        <v>18</v>
      </c>
      <c r="S2" s="13" t="s">
        <v>19</v>
      </c>
      <c r="T2" s="13" t="s">
        <v>20</v>
      </c>
    </row>
    <row r="3" s="1" customFormat="1" ht="13" spans="1:20">
      <c r="A3" s="6">
        <v>1</v>
      </c>
      <c r="B3" s="7" t="s">
        <v>21</v>
      </c>
      <c r="C3" s="8" t="s">
        <v>22</v>
      </c>
      <c r="D3" s="8" t="s">
        <v>23</v>
      </c>
      <c r="E3" s="6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11">
        <v>11.6</v>
      </c>
      <c r="K3" s="11">
        <v>11.4</v>
      </c>
      <c r="L3" s="11">
        <v>11.2</v>
      </c>
      <c r="M3" s="11">
        <v>10.4</v>
      </c>
      <c r="N3" s="11">
        <v>10.4</v>
      </c>
      <c r="O3" s="11">
        <v>11.6</v>
      </c>
      <c r="P3" s="11"/>
      <c r="Q3" s="11"/>
      <c r="R3" s="11">
        <f>MAX(J3:Q3)-MIN(J3:Q3)</f>
        <v>1.2</v>
      </c>
      <c r="S3" s="14">
        <f>_xlfn.STDEV.S(J3:Q3)</f>
        <v>0.562138772902208</v>
      </c>
      <c r="T3" s="11">
        <f>AVERAGE(J3:Q3)</f>
        <v>11.1</v>
      </c>
    </row>
    <row r="4" s="2" customFormat="1" ht="15.5" spans="1:20">
      <c r="A4" s="6">
        <v>2</v>
      </c>
      <c r="B4" s="9"/>
      <c r="C4" s="10"/>
      <c r="D4" s="10"/>
      <c r="E4" s="6" t="s">
        <v>29</v>
      </c>
      <c r="F4" s="10"/>
      <c r="G4" s="10"/>
      <c r="H4" s="10"/>
      <c r="I4" s="10"/>
      <c r="J4" s="11">
        <v>5.5</v>
      </c>
      <c r="K4" s="11">
        <v>6.6</v>
      </c>
      <c r="L4" s="11">
        <v>5.1</v>
      </c>
      <c r="M4" s="11">
        <v>6.8</v>
      </c>
      <c r="N4" s="11">
        <v>5.2</v>
      </c>
      <c r="O4" s="11">
        <v>6.1</v>
      </c>
      <c r="P4" s="11"/>
      <c r="Q4" s="11"/>
      <c r="R4" s="11">
        <f>MAX(J4:Q4)-MIN(J4:Q4)</f>
        <v>1.7</v>
      </c>
      <c r="S4" s="14">
        <f>_xlfn.STDEV.S(J4:Q4)</f>
        <v>0.725028735062733</v>
      </c>
      <c r="T4" s="14">
        <f>AVERAGE(J4:Q4)</f>
        <v>5.88333333333333</v>
      </c>
    </row>
    <row r="13" spans="1:22">
      <c r="A13" s="3" t="s">
        <v>30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2"/>
    </row>
    <row r="14" ht="39" spans="1:22">
      <c r="A14" s="5" t="s">
        <v>1</v>
      </c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5" t="s">
        <v>11</v>
      </c>
      <c r="L14" s="5" t="s">
        <v>12</v>
      </c>
      <c r="M14" s="5" t="s">
        <v>13</v>
      </c>
      <c r="N14" s="5" t="s">
        <v>14</v>
      </c>
      <c r="O14" s="5" t="s">
        <v>15</v>
      </c>
      <c r="P14" s="5" t="s">
        <v>16</v>
      </c>
      <c r="Q14" s="5" t="s">
        <v>17</v>
      </c>
      <c r="R14" s="13" t="s">
        <v>18</v>
      </c>
      <c r="S14" s="13" t="s">
        <v>19</v>
      </c>
      <c r="T14" s="13" t="s">
        <v>20</v>
      </c>
      <c r="U14" s="13" t="s">
        <v>31</v>
      </c>
      <c r="V14" s="13" t="s">
        <v>32</v>
      </c>
    </row>
    <row r="15" spans="1:22">
      <c r="A15" s="6">
        <v>1</v>
      </c>
      <c r="B15" s="7" t="s">
        <v>21</v>
      </c>
      <c r="C15" s="8" t="s">
        <v>22</v>
      </c>
      <c r="D15" s="8" t="s">
        <v>23</v>
      </c>
      <c r="E15" s="6" t="s">
        <v>24</v>
      </c>
      <c r="F15" s="8" t="s">
        <v>25</v>
      </c>
      <c r="G15" s="8" t="s">
        <v>26</v>
      </c>
      <c r="H15" s="8" t="s">
        <v>27</v>
      </c>
      <c r="I15" s="8" t="s">
        <v>28</v>
      </c>
      <c r="J15" s="11">
        <v>13.6</v>
      </c>
      <c r="K15" s="11">
        <v>13.4</v>
      </c>
      <c r="L15" s="11">
        <v>13.5</v>
      </c>
      <c r="M15" s="11">
        <v>12.4</v>
      </c>
      <c r="N15" s="11">
        <v>12.4</v>
      </c>
      <c r="O15" s="11">
        <v>14.1</v>
      </c>
      <c r="P15" s="11"/>
      <c r="Q15" s="11"/>
      <c r="R15" s="11">
        <f>MAX(J15:Q15)-MIN(J15:Q15)</f>
        <v>1.7</v>
      </c>
      <c r="S15" s="14">
        <f>_xlfn.STDEV.S(J15:Q15)</f>
        <v>0.688960569747403</v>
      </c>
      <c r="T15" s="14">
        <f>AVERAGE(J15:Q15)</f>
        <v>13.2333333333333</v>
      </c>
      <c r="U15" s="15">
        <v>0.5</v>
      </c>
      <c r="V15" s="14">
        <f>T15+U15</f>
        <v>13.7333333333333</v>
      </c>
    </row>
    <row r="16" spans="1:22">
      <c r="A16" s="6">
        <v>2</v>
      </c>
      <c r="B16" s="9"/>
      <c r="C16" s="10"/>
      <c r="D16" s="10"/>
      <c r="E16" s="6" t="s">
        <v>29</v>
      </c>
      <c r="F16" s="10"/>
      <c r="G16" s="10"/>
      <c r="H16" s="10"/>
      <c r="I16" s="10"/>
      <c r="J16" s="11">
        <v>7.5</v>
      </c>
      <c r="K16" s="11">
        <v>8.6</v>
      </c>
      <c r="L16" s="11">
        <v>7.6</v>
      </c>
      <c r="M16" s="11">
        <v>8.8</v>
      </c>
      <c r="N16" s="11">
        <v>7.2</v>
      </c>
      <c r="O16" s="11">
        <v>8.6</v>
      </c>
      <c r="P16" s="11"/>
      <c r="Q16" s="11"/>
      <c r="R16" s="11">
        <f>MAX(J16:Q16)-MIN(J16:Q16)</f>
        <v>1.6</v>
      </c>
      <c r="S16" s="14">
        <f>_xlfn.STDEV.S(J16:Q16)</f>
        <v>0.692098258919931</v>
      </c>
      <c r="T16" s="14">
        <f>AVERAGE(J16:Q16)</f>
        <v>8.05</v>
      </c>
      <c r="U16" s="15">
        <v>0.5</v>
      </c>
      <c r="V16" s="14">
        <f>T16+U16</f>
        <v>8.55</v>
      </c>
    </row>
  </sheetData>
  <mergeCells count="16">
    <mergeCell ref="A1:T1"/>
    <mergeCell ref="A13:V13"/>
    <mergeCell ref="B3:B4"/>
    <mergeCell ref="B15:B16"/>
    <mergeCell ref="C3:C4"/>
    <mergeCell ref="C15:C16"/>
    <mergeCell ref="D3:D4"/>
    <mergeCell ref="D15:D16"/>
    <mergeCell ref="F3:F4"/>
    <mergeCell ref="F15:F16"/>
    <mergeCell ref="G3:G4"/>
    <mergeCell ref="G15:G16"/>
    <mergeCell ref="H3:H4"/>
    <mergeCell ref="H15:H16"/>
    <mergeCell ref="I3:I4"/>
    <mergeCell ref="I15:I16"/>
  </mergeCells>
  <pageMargins left="0.747916666666667" right="0.747916666666667" top="0.984027777777778" bottom="0.984027777777778" header="0.511805555555556" footer="0.511805555555556"/>
  <pageSetup paperSize="9" orientation="portrait" horizontalDpi="600"/>
  <headerFooter alignWithMargins="0">
    <oddHeader>&amp;L&amp;"Times New Roman"&amp;B&amp;G&amp;R内部使用▲</oddHeader>
    <oddFooter>&amp;L&amp;10&lt;以上所有信息均为中兴通讯股份有限公司所有，不得外传&gt;&amp;R&amp;10共 &amp;N 页 , 第 &amp;P 页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Cover Page</vt:lpstr>
      <vt:lpstr>PDSCH 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ZTE-KUN</cp:lastModifiedBy>
  <dcterms:created xsi:type="dcterms:W3CDTF">1996-12-17T09:32:00Z</dcterms:created>
  <cp:lastPrinted>2015-07-22T15:23:00Z</cp:lastPrinted>
  <dcterms:modified xsi:type="dcterms:W3CDTF">2025-08-25T09:30:10Z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B2399AE69DF7F8C0C6624563E5D37417</vt:lpwstr>
  </property>
</Properties>
</file>