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3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6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drawings/drawing7.xml" ContentType="application/vnd.openxmlformats-officedocument.drawing+xml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drawings/drawing8.xml" ContentType="application/vnd.openxmlformats-officedocument.drawing+xml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9.xml" ContentType="application/vnd.openxmlformats-officedocument.drawing+xml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drawings/drawing10.xml" ContentType="application/vnd.openxmlformats-officedocument.drawing+xml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Onebox\Standardization\3GPP\Berlin 2019\"/>
    </mc:Choice>
  </mc:AlternateContent>
  <bookViews>
    <workbookView xWindow="0" yWindow="0" windowWidth="15360" windowHeight="7755" activeTab="9"/>
  </bookViews>
  <sheets>
    <sheet name="Ericsson" sheetId="9" r:id="rId1"/>
    <sheet name="Nokia" sheetId="3" r:id="rId2"/>
    <sheet name="ZTE" sheetId="4" r:id="rId3"/>
    <sheet name="Annex-ZTE" sheetId="5" r:id="rId4"/>
    <sheet name="CMCC-4.9GHz" sheetId="6" r:id="rId5"/>
    <sheet name="CMCC-28GHz" sheetId="8" r:id="rId6"/>
    <sheet name="DOCOMO" sheetId="7" r:id="rId7"/>
    <sheet name="CEA" sheetId="11" r:id="rId8"/>
    <sheet name="Huawei" sheetId="12" r:id="rId9"/>
    <sheet name="Merged" sheetId="10" r:id="rId10"/>
    <sheet name="Sheet1" sheetId="13" r:id="rId11"/>
  </sheets>
  <calcPr calcId="152511"/>
</workbook>
</file>

<file path=xl/calcChain.xml><?xml version="1.0" encoding="utf-8"?>
<calcChain xmlns="http://schemas.openxmlformats.org/spreadsheetml/2006/main">
  <c r="B1" i="13" l="1"/>
  <c r="A1" i="13"/>
</calcChain>
</file>

<file path=xl/sharedStrings.xml><?xml version="1.0" encoding="utf-8"?>
<sst xmlns="http://schemas.openxmlformats.org/spreadsheetml/2006/main" count="1431" uniqueCount="256">
  <si>
    <t>Scenarios</t>
  </si>
  <si>
    <t>Indoor-Office</t>
  </si>
  <si>
    <t>Industrial</t>
  </si>
  <si>
    <t>LOS</t>
  </si>
  <si>
    <t>NLOS</t>
  </si>
  <si>
    <t>Sub-scenario 1 NLOS</t>
  </si>
  <si>
    <t>Sub-scenario 2 NLOS</t>
  </si>
  <si>
    <t>Sub-scenario 3 NLOS</t>
  </si>
  <si>
    <t>Sub-scenario 4 NLOS</t>
  </si>
  <si>
    <t>Delay spread (DS)</t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</si>
  <si>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lgDS</t>
    </r>
  </si>
  <si>
    <r>
      <rPr>
        <sz val="9"/>
        <color theme="1"/>
        <rFont val="Arial"/>
        <family val="2"/>
      </rPr>
      <t xml:space="preserve">-0.01 </t>
    </r>
    <r>
      <rPr>
        <sz val="9"/>
        <color rgb="FF000000"/>
        <rFont val="Arial"/>
        <family val="2"/>
      </rPr>
      <t>log</t>
    </r>
    <r>
      <rPr>
        <vertAlign val="subscript"/>
        <sz val="9"/>
        <color rgb="FF000000"/>
        <rFont val="Arial"/>
        <family val="2"/>
      </rPr>
      <t>10</t>
    </r>
    <r>
      <rPr>
        <sz val="9"/>
        <color theme="1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theme="1"/>
        <rFont val="Arial"/>
        <family val="2"/>
      </rPr>
      <t>) - 7.692</t>
    </r>
  </si>
  <si>
    <r>
      <rPr>
        <sz val="9"/>
        <color rgb="FF000000"/>
        <rFont val="Arial"/>
        <family val="2"/>
      </rPr>
      <t>-0.28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- 7.173</t>
    </r>
  </si>
  <si>
    <r>
      <rPr>
        <sz val="9"/>
        <color theme="1"/>
        <rFont val="Arial"/>
        <family val="2"/>
      </rPr>
      <t>lgDS=log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(DS/1s)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</si>
  <si>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lgDS</t>
    </r>
  </si>
  <si>
    <t>0.18</t>
  </si>
  <si>
    <r>
      <rPr>
        <sz val="9"/>
        <color rgb="FF000000"/>
        <rFont val="Arial"/>
        <family val="2"/>
      </rPr>
      <t>0.10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+ 0.055</t>
    </r>
  </si>
  <si>
    <t>AOD spread (ASD)</t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</si>
  <si>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lgASD</t>
    </r>
  </si>
  <si>
    <t>1.60</t>
  </si>
  <si>
    <t>1.62</t>
  </si>
  <si>
    <r>
      <rPr>
        <sz val="9"/>
        <color theme="1"/>
        <rFont val="Arial"/>
        <family val="2"/>
      </rPr>
      <t>lgASD=log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(ASD/1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</si>
  <si>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lgASD</t>
    </r>
  </si>
  <si>
    <t>0.25</t>
  </si>
  <si>
    <t>AOA spread (ASA)</t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</si>
  <si>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lgASA</t>
    </r>
  </si>
  <si>
    <r>
      <rPr>
        <sz val="9"/>
        <color rgb="FF000000"/>
        <rFont val="Arial"/>
        <family val="2"/>
      </rPr>
      <t>-0.19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+ 1.781</t>
    </r>
  </si>
  <si>
    <r>
      <rPr>
        <sz val="9"/>
        <color rgb="FF000000"/>
        <rFont val="Arial"/>
        <family val="2"/>
      </rPr>
      <t>-0.11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+ 1.863</t>
    </r>
  </si>
  <si>
    <r>
      <rPr>
        <sz val="9"/>
        <color theme="1"/>
        <rFont val="Arial"/>
        <family val="2"/>
      </rPr>
      <t>lgASA=log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(ASA/1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</si>
  <si>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lgASA</t>
    </r>
  </si>
  <si>
    <r>
      <rPr>
        <sz val="9"/>
        <color rgb="FF000000"/>
        <rFont val="Arial"/>
        <family val="2"/>
      </rPr>
      <t>0.12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+ 0.119</t>
    </r>
  </si>
  <si>
    <r>
      <rPr>
        <sz val="9"/>
        <color rgb="FF000000"/>
        <rFont val="Arial"/>
        <family val="2"/>
      </rPr>
      <t>0.12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+ 0.059</t>
    </r>
  </si>
  <si>
    <t>ZOA spread (ZSA)</t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</si>
  <si>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lgZSA</t>
    </r>
  </si>
  <si>
    <r>
      <rPr>
        <sz val="9"/>
        <color rgb="FF000000"/>
        <rFont val="Arial"/>
        <family val="2"/>
      </rPr>
      <t>-0.26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+ 1.44</t>
    </r>
  </si>
  <si>
    <r>
      <rPr>
        <sz val="9"/>
        <color rgb="FF000000"/>
        <rFont val="Arial"/>
        <family val="2"/>
      </rPr>
      <t>-0.15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+ 1.387</t>
    </r>
  </si>
  <si>
    <r>
      <rPr>
        <sz val="9"/>
        <color theme="1"/>
        <rFont val="Arial"/>
        <family val="2"/>
      </rPr>
      <t>lgZSA=log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(ZSA/1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</si>
  <si>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lgZSA</t>
    </r>
  </si>
  <si>
    <r>
      <rPr>
        <sz val="9"/>
        <color rgb="FF000000"/>
        <rFont val="Arial"/>
        <family val="2"/>
      </rPr>
      <t>-0.04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+ 0.264</t>
    </r>
  </si>
  <si>
    <r>
      <rPr>
        <sz val="9"/>
        <color rgb="FF000000"/>
        <rFont val="Arial"/>
        <family val="2"/>
      </rPr>
      <t>-0.09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+ 0.746</t>
    </r>
  </si>
  <si>
    <t>Shadow fading (SF) [dB]</t>
  </si>
  <si>
    <r>
      <rPr>
        <i/>
        <sz val="9"/>
        <color theme="1"/>
        <rFont val="Symbol"/>
        <family val="1"/>
        <charset val="2"/>
      </rPr>
      <t>s</t>
    </r>
    <r>
      <rPr>
        <i/>
        <vertAlign val="subscript"/>
        <sz val="9"/>
        <color theme="1"/>
        <rFont val="Arial"/>
        <family val="2"/>
      </rPr>
      <t>SF</t>
    </r>
  </si>
  <si>
    <t>See Table 7.4.1-1</t>
  </si>
  <si>
    <r>
      <rPr>
        <sz val="9"/>
        <color theme="1"/>
        <rFont val="Arial"/>
        <family val="2"/>
      </rPr>
      <t>K-factor (</t>
    </r>
    <r>
      <rPr>
        <i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) [dB]</t>
    </r>
  </si>
  <si>
    <r>
      <rPr>
        <i/>
        <sz val="9"/>
        <color theme="1"/>
        <rFont val="Symbol"/>
        <family val="1"/>
        <charset val="2"/>
      </rPr>
      <t>m</t>
    </r>
    <r>
      <rPr>
        <i/>
        <vertAlign val="subscript"/>
        <sz val="9"/>
        <color theme="1"/>
        <rFont val="Arial"/>
        <family val="2"/>
      </rPr>
      <t>K</t>
    </r>
  </si>
  <si>
    <t>N/A</t>
  </si>
  <si>
    <r>
      <rPr>
        <i/>
        <sz val="9"/>
        <color theme="1"/>
        <rFont val="Symbol"/>
        <family val="1"/>
        <charset val="2"/>
      </rPr>
      <t>s</t>
    </r>
    <r>
      <rPr>
        <i/>
        <vertAlign val="subscript"/>
        <sz val="9"/>
        <color theme="1"/>
        <rFont val="Arial"/>
        <family val="2"/>
      </rPr>
      <t>K</t>
    </r>
  </si>
  <si>
    <t xml:space="preserve">Cross-Correlations </t>
  </si>
  <si>
    <r>
      <rPr>
        <i/>
        <sz val="9"/>
        <color theme="1"/>
        <rFont val="Arial"/>
        <family val="2"/>
      </rP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</si>
  <si>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t>0.6</t>
  </si>
  <si>
    <t>0.4</t>
  </si>
  <si>
    <r>
      <rPr>
        <i/>
        <sz val="9"/>
        <color theme="1"/>
        <rFont val="Arial"/>
        <family val="2"/>
      </rP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</si>
  <si>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t>0.8</t>
  </si>
  <si>
    <r>
      <rPr>
        <i/>
        <sz val="9"/>
        <color theme="1"/>
        <rFont val="Arial"/>
        <family val="2"/>
      </rP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</si>
  <si>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t>–0.5</t>
  </si>
  <si>
    <t>–0.4</t>
  </si>
  <si>
    <r>
      <rPr>
        <i/>
        <sz val="9"/>
        <color theme="1"/>
        <rFont val="Arial"/>
        <family val="2"/>
      </rP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</si>
  <si>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rPr>
        <i/>
        <sz val="9"/>
        <color theme="1"/>
        <rFont val="Arial"/>
        <family val="2"/>
      </rPr>
      <t>DS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</si>
  <si>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t>–0.8</t>
  </si>
  <si>
    <r>
      <rPr>
        <i/>
        <sz val="9"/>
        <color theme="1"/>
        <rFont val="Arial"/>
        <family val="2"/>
      </rPr>
      <t>ASD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vs </t>
    </r>
    <r>
      <rPr>
        <i/>
        <sz val="9"/>
        <color theme="1"/>
        <rFont val="Arial"/>
        <family val="2"/>
      </rPr>
      <t>ASA</t>
    </r>
  </si>
  <si>
    <r>
      <rPr>
        <i/>
        <sz val="9"/>
        <color theme="1"/>
        <rFont val="Arial"/>
        <family val="2"/>
      </rP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</si>
  <si>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rPr>
        <i/>
        <sz val="9"/>
        <color theme="1"/>
        <rFont val="Arial"/>
        <family val="2"/>
      </rP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</si>
  <si>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rPr>
        <i/>
        <sz val="9"/>
        <color theme="1"/>
        <rFont val="Arial"/>
        <family val="2"/>
      </rPr>
      <t>DS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</si>
  <si>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t>-0.5</t>
  </si>
  <si>
    <r>
      <rPr>
        <i/>
        <sz val="9"/>
        <color theme="1"/>
        <rFont val="Arial"/>
        <family val="2"/>
      </rPr>
      <t>SF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</si>
  <si>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t>0.5</t>
  </si>
  <si>
    <r>
      <rPr>
        <sz val="9"/>
        <color theme="1"/>
        <rFont val="Arial"/>
        <family val="2"/>
      </rPr>
      <t xml:space="preserve">Cross-Correlations </t>
    </r>
    <r>
      <rPr>
        <vertAlign val="superscript"/>
        <sz val="9"/>
        <color theme="1"/>
        <rFont val="Arial"/>
        <family val="2"/>
      </rPr>
      <t>1)</t>
    </r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</si>
  <si>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</si>
  <si>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t>0.2</t>
  </si>
  <si>
    <r>
      <rPr>
        <i/>
        <sz val="9"/>
        <color theme="1"/>
        <rFont val="Arial"/>
        <family val="2"/>
      </rP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</si>
  <si>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t>0.3</t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</si>
  <si>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K</t>
    </r>
  </si>
  <si>
    <r>
      <rPr>
        <i/>
        <sz val="9"/>
        <color theme="1"/>
        <rFont val="Arial"/>
        <family val="2"/>
      </rP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K</t>
    </r>
  </si>
  <si>
    <t>0.1</t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</si>
  <si>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</si>
  <si>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t>-0.27</t>
  </si>
  <si>
    <r>
      <rPr>
        <i/>
        <sz val="9"/>
        <color theme="1"/>
        <rFont val="Arial"/>
        <family val="2"/>
      </rPr>
      <t>ZSA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vs </t>
    </r>
    <r>
      <rPr>
        <i/>
        <sz val="9"/>
        <color theme="1"/>
        <rFont val="Arial"/>
        <family val="2"/>
      </rPr>
      <t>DS</t>
    </r>
  </si>
  <si>
    <t>-0.06</t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</si>
  <si>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ASD</t>
    </r>
  </si>
  <si>
    <t>0.35</t>
  </si>
  <si>
    <r>
      <rPr>
        <i/>
        <sz val="9"/>
        <color theme="1"/>
        <rFont val="Arial"/>
        <family val="2"/>
      </rP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ASD</t>
    </r>
  </si>
  <si>
    <t>0.23</t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</si>
  <si>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ASA</t>
    </r>
  </si>
  <si>
    <t>-0.08</t>
  </si>
  <si>
    <r>
      <rPr>
        <i/>
        <sz val="9"/>
        <color theme="1"/>
        <rFont val="Arial"/>
        <family val="2"/>
      </rP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ASA</t>
    </r>
  </si>
  <si>
    <t>0.43</t>
  </si>
  <si>
    <r>
      <rPr>
        <i/>
        <sz val="9"/>
        <color theme="1"/>
        <rFont val="Arial"/>
        <family val="2"/>
      </rP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ZSA</t>
    </r>
  </si>
  <si>
    <t>0.42</t>
  </si>
  <si>
    <r>
      <rPr>
        <sz val="9"/>
        <color theme="1"/>
        <rFont val="Arial"/>
        <family val="2"/>
      </rPr>
      <t xml:space="preserve">Delay scaling parameter </t>
    </r>
    <r>
      <rPr>
        <i/>
        <sz val="9"/>
        <color theme="1"/>
        <rFont val="Arial"/>
        <family val="2"/>
      </rPr>
      <t>r</t>
    </r>
    <r>
      <rPr>
        <i/>
        <vertAlign val="subscript"/>
        <sz val="9"/>
        <color theme="1"/>
        <rFont val="Symbol"/>
        <family val="1"/>
        <charset val="2"/>
      </rPr>
      <t>t</t>
    </r>
  </si>
  <si>
    <t>3.6</t>
  </si>
  <si>
    <r>
      <rPr>
        <sz val="9"/>
        <color theme="1"/>
        <rFont val="Arial"/>
        <family val="2"/>
      </rPr>
      <t>XPR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[dB]</t>
    </r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</si>
  <si>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XPR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</si>
  <si>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XPR</t>
    </r>
  </si>
  <si>
    <t xml:space="preserve">Number of clusters </t>
  </si>
  <si>
    <t xml:space="preserve">Number of rays per cluster </t>
  </si>
  <si>
    <r>
      <rPr>
        <sz val="9"/>
        <color theme="1"/>
        <rFont val="Arial"/>
        <family val="2"/>
      </rPr>
      <t xml:space="preserve">Cluster </t>
    </r>
    <r>
      <rPr>
        <i/>
        <sz val="9"/>
        <color theme="1"/>
        <rFont val="Arial"/>
        <family val="2"/>
      </rPr>
      <t xml:space="preserve">DS </t>
    </r>
    <r>
      <rPr>
        <sz val="9"/>
        <color theme="1"/>
        <rFont val="Arial"/>
        <family val="2"/>
      </rPr>
      <t>(</t>
    </r>
  </si>
  <si>
    <t>) in [ns]</t>
  </si>
  <si>
    <r>
      <rPr>
        <sz val="9"/>
        <color theme="1"/>
        <rFont val="Arial"/>
        <family val="2"/>
      </rPr>
      <t xml:space="preserve">Cluster </t>
    </r>
    <r>
      <rPr>
        <i/>
        <sz val="9"/>
        <color theme="1"/>
        <rFont val="Arial"/>
        <family val="2"/>
      </rPr>
      <t xml:space="preserve">ASD </t>
    </r>
    <r>
      <rPr>
        <sz val="9"/>
        <color theme="1"/>
        <rFont val="Arial"/>
        <family val="2"/>
      </rPr>
      <t>(</t>
    </r>
  </si>
  <si>
    <t>) in [deg]</t>
  </si>
  <si>
    <r>
      <rPr>
        <sz val="9"/>
        <color theme="1"/>
        <rFont val="Arial"/>
        <family val="2"/>
      </rPr>
      <t xml:space="preserve">Cluster </t>
    </r>
    <r>
      <rPr>
        <i/>
        <sz val="9"/>
        <color theme="1"/>
        <rFont val="Arial"/>
        <family val="2"/>
      </rPr>
      <t xml:space="preserve">ASA </t>
    </r>
    <r>
      <rPr>
        <sz val="9"/>
        <color theme="1"/>
        <rFont val="Arial"/>
        <family val="2"/>
      </rPr>
      <t>(</t>
    </r>
  </si>
  <si>
    <r>
      <rPr>
        <sz val="9"/>
        <color theme="1"/>
        <rFont val="Arial"/>
        <family val="2"/>
      </rPr>
      <t xml:space="preserve">Cluster </t>
    </r>
    <r>
      <rPr>
        <i/>
        <sz val="9"/>
        <color theme="1"/>
        <rFont val="Arial"/>
        <family val="2"/>
      </rPr>
      <t xml:space="preserve">ZSA </t>
    </r>
    <r>
      <rPr>
        <sz val="9"/>
        <color theme="1"/>
        <rFont val="Arial"/>
        <family val="2"/>
      </rPr>
      <t>(</t>
    </r>
  </si>
  <si>
    <r>
      <rPr>
        <sz val="9"/>
        <color theme="1"/>
        <rFont val="Arial"/>
        <family val="2"/>
      </rPr>
      <t xml:space="preserve">Per cluster shadowing std </t>
    </r>
    <r>
      <rPr>
        <sz val="9"/>
        <color theme="1"/>
        <rFont val="Symbol"/>
        <family val="1"/>
        <charset val="2"/>
      </rPr>
      <t>z</t>
    </r>
    <r>
      <rPr>
        <sz val="9"/>
        <color theme="1"/>
        <rFont val="Arial"/>
        <family val="2"/>
      </rPr>
      <t xml:space="preserve"> [dB]</t>
    </r>
  </si>
  <si>
    <t>Correlation distance in the horizontal plane [m]</t>
  </si>
  <si>
    <t>DS</t>
  </si>
  <si>
    <t>ASD</t>
  </si>
  <si>
    <t>ASA</t>
  </si>
  <si>
    <t>SF</t>
  </si>
  <si>
    <t>K</t>
  </si>
  <si>
    <t>ZSA</t>
  </si>
  <si>
    <t>ZSD</t>
  </si>
  <si>
    <t xml:space="preserve">fc is carrier frequency in GHz; d2D is BS-UT distance in km.
NOTE 1: DS = rms delay spread, ASD = rms azimuth spread of departure angles, ASA = rms azimuth spread of arrival angles, ZSD = rms zenith spread of departure angles, ZSA = rms zenith spread of arrival angles, SF = shadow fading, and K = Ricean K-factor.
NOTE 2: The sign of the shadow fading is defined so that positive SF means more received power at UT than predicted by the path loss model.
NOTE 3: The following notation for mean (μlgX=mean{log10(X) }) and standard deviation (σlgX=std{log10(X) }) is used for logarithmized parameters X. 
NOTE 4: Void. 
NOTE 5: For all considered scenarios the AOD/AOA distributions are modelled by a wrapped Gaussian distribution, the ZOD/ZOA distributions are modelled by a Laplacian distribution and the delay distribution is modelled by an exponential distribution.
NOTE 6: For InH and frequencies below 6 GHz, use fc = 6 when determining the values of the frequency-dependent LSP values 
</t>
  </si>
  <si>
    <t>ZOD spread (ZSD)</t>
  </si>
  <si>
    <r>
      <rPr>
        <i/>
        <sz val="9"/>
        <color theme="1"/>
        <rFont val="Symbol"/>
        <family val="1"/>
        <charset val="2"/>
      </rPr>
      <t>m</t>
    </r>
    <r>
      <rPr>
        <vertAlign val="subscript"/>
        <sz val="9"/>
        <color theme="1"/>
        <rFont val="Arial"/>
        <family val="2"/>
      </rPr>
      <t>lgZSD</t>
    </r>
  </si>
  <si>
    <r>
      <rPr>
        <sz val="9"/>
        <color rgb="FF000000"/>
        <rFont val="Arial"/>
        <family val="2"/>
      </rPr>
      <t>-1.43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sz val="9"/>
        <color theme="1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)+2.228</t>
    </r>
  </si>
  <si>
    <t>1.08</t>
  </si>
  <si>
    <r>
      <rPr>
        <sz val="9"/>
        <color theme="1"/>
        <rFont val="Arial"/>
        <family val="2"/>
      </rPr>
      <t>lgZSD=log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(ZSD/1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</si>
  <si>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rPr>
        <i/>
        <sz val="9"/>
        <color theme="1"/>
        <rFont val="Symbol"/>
        <family val="1"/>
        <charset val="2"/>
      </rPr>
      <t>s</t>
    </r>
    <r>
      <rPr>
        <vertAlign val="subscript"/>
        <sz val="9"/>
        <color theme="1"/>
        <rFont val="Arial"/>
        <family val="2"/>
      </rPr>
      <t>lgZSD</t>
    </r>
  </si>
  <si>
    <r>
      <rPr>
        <sz val="9"/>
        <color rgb="FF000000"/>
        <rFont val="Arial"/>
        <family val="2"/>
      </rPr>
      <t>0.13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)+0.30</t>
    </r>
  </si>
  <si>
    <t>0.36</t>
  </si>
  <si>
    <t>ZOD offset</t>
  </si>
  <si>
    <r>
      <rPr>
        <i/>
        <sz val="9"/>
        <color theme="1"/>
        <rFont val="Arial"/>
        <family val="2"/>
      </rPr>
      <t>µ</t>
    </r>
    <r>
      <rPr>
        <vertAlign val="subscript"/>
        <sz val="9"/>
        <color theme="1"/>
        <rFont val="Arial"/>
        <family val="2"/>
      </rPr>
      <t>offset,ZOD</t>
    </r>
  </si>
  <si>
    <t>Refer to Annex-ZTE TABLE1 and TABLE2</t>
  </si>
  <si>
    <t>Refer to Annex-ZTE TABLE3</t>
  </si>
  <si>
    <r>
      <t>Hall size: 360000 m</t>
    </r>
    <r>
      <rPr>
        <sz val="9"/>
        <color rgb="FFFF0000"/>
        <rFont val="宋体"/>
        <family val="3"/>
        <charset val="134"/>
      </rPr>
      <t>3</t>
    </r>
  </si>
  <si>
    <t>Table1 Fitting Results of μ</t>
  </si>
  <si>
    <t>Sub scenarios</t>
  </si>
  <si>
    <t>BS height</t>
  </si>
  <si>
    <t>μ</t>
  </si>
  <si>
    <t>2 GHz</t>
  </si>
  <si>
    <t>5 GHz</t>
  </si>
  <si>
    <t>28 GHz</t>
  </si>
  <si>
    <t>38 GHz</t>
  </si>
  <si>
    <t>52 GHz</t>
  </si>
  <si>
    <t>72 GHz</t>
  </si>
  <si>
    <t>100 GHz</t>
  </si>
  <si>
    <t>Mean</t>
  </si>
  <si>
    <t>BS embedded in high clutter density area</t>
  </si>
  <si>
    <t>2 m</t>
  </si>
  <si>
    <t>BS embedded in  low clutter density area</t>
  </si>
  <si>
    <t>BS elevated in high clutter density area</t>
  </si>
  <si>
    <t>10 m</t>
  </si>
  <si>
    <t>15 m</t>
  </si>
  <si>
    <t>22 m</t>
  </si>
  <si>
    <t>BS elevated in low clutter density area</t>
  </si>
  <si>
    <t>BS elevated in  low clutter density area</t>
  </si>
  <si>
    <t>Table2 Fitting Results of σ</t>
  </si>
  <si>
    <t>σ (normal std. deviation)</t>
  </si>
  <si>
    <r>
      <t xml:space="preserve">K_factor = K * d3D + C </t>
    </r>
    <r>
      <rPr>
        <sz val="12"/>
        <color theme="1"/>
        <rFont val="宋体"/>
        <family val="3"/>
        <charset val="134"/>
      </rPr>
      <t xml:space="preserve">                          Table3 Fitting Results for BS={10,15, 22}m</t>
    </r>
  </si>
  <si>
    <t>C</t>
  </si>
  <si>
    <r>
      <t>(lognormal</t>
    </r>
    <r>
      <rPr>
        <sz val="9"/>
        <color theme="1"/>
        <rFont val="宋体"/>
        <family val="3"/>
        <charset val="134"/>
      </rPr>
      <t xml:space="preserve"> std. deviation</t>
    </r>
    <r>
      <rPr>
        <sz val="9"/>
        <color theme="1"/>
        <rFont val="Arial"/>
        <family val="2"/>
      </rPr>
      <t>)</t>
    </r>
  </si>
  <si>
    <t>Freq (GHz)</t>
  </si>
  <si>
    <r>
      <t>BS height =</t>
    </r>
    <r>
      <rPr>
        <sz val="9"/>
        <color theme="1"/>
        <rFont val="宋体"/>
        <family val="3"/>
        <charset val="134"/>
      </rPr>
      <t>10m</t>
    </r>
  </si>
  <si>
    <r>
      <t>BS height =</t>
    </r>
    <r>
      <rPr>
        <sz val="9"/>
        <color theme="1"/>
        <rFont val="宋体"/>
        <family val="3"/>
        <charset val="134"/>
      </rPr>
      <t>15m</t>
    </r>
  </si>
  <si>
    <r>
      <t>BS height =</t>
    </r>
    <r>
      <rPr>
        <sz val="9"/>
        <color theme="1"/>
        <rFont val="宋体"/>
        <family val="3"/>
        <charset val="134"/>
      </rPr>
      <t>22m</t>
    </r>
  </si>
  <si>
    <r>
      <t>µ</t>
    </r>
    <r>
      <rPr>
        <vertAlign val="subscript"/>
        <sz val="9"/>
        <color theme="1"/>
        <rFont val="Arial"/>
        <family val="2"/>
      </rPr>
      <t>offset,ZOD</t>
    </r>
  </si>
  <si>
    <r>
      <t>0.13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)+0.30</t>
    </r>
  </si>
  <si>
    <r>
      <t>s</t>
    </r>
    <r>
      <rPr>
        <vertAlign val="subscript"/>
        <sz val="9"/>
        <color theme="1"/>
        <rFont val="Arial"/>
        <family val="2"/>
      </rPr>
      <t>lgZSD</t>
    </r>
  </si>
  <si>
    <r>
      <t>lgZSD=log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(ZSD/1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</si>
  <si>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t>-1.43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sz val="9"/>
        <color theme="1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)+2.228</t>
    </r>
  </si>
  <si>
    <r>
      <t>m</t>
    </r>
    <r>
      <rPr>
        <vertAlign val="subscript"/>
        <sz val="9"/>
        <color theme="1"/>
        <rFont val="Arial"/>
        <family val="2"/>
      </rPr>
      <t>lgZSD</t>
    </r>
  </si>
  <si>
    <r>
      <t xml:space="preserve">Per cluster shadowing std </t>
    </r>
    <r>
      <rPr>
        <sz val="9"/>
        <color theme="1"/>
        <rFont val="Symbol"/>
        <family val="1"/>
        <charset val="2"/>
      </rPr>
      <t>z</t>
    </r>
    <r>
      <rPr>
        <sz val="9"/>
        <color theme="1"/>
        <rFont val="Arial"/>
        <family val="2"/>
      </rPr>
      <t xml:space="preserve"> [dB]</t>
    </r>
  </si>
  <si>
    <r>
      <t xml:space="preserve">Cluster </t>
    </r>
    <r>
      <rPr>
        <i/>
        <sz val="9"/>
        <color theme="1"/>
        <rFont val="Arial"/>
        <family val="2"/>
      </rPr>
      <t xml:space="preserve">ZSA </t>
    </r>
    <r>
      <rPr>
        <sz val="9"/>
        <color theme="1"/>
        <rFont val="Arial"/>
        <family val="2"/>
      </rPr>
      <t>(</t>
    </r>
  </si>
  <si>
    <r>
      <t xml:space="preserve">Cluster </t>
    </r>
    <r>
      <rPr>
        <i/>
        <sz val="9"/>
        <color theme="1"/>
        <rFont val="Arial"/>
        <family val="2"/>
      </rPr>
      <t xml:space="preserve">ASA </t>
    </r>
    <r>
      <rPr>
        <sz val="9"/>
        <color theme="1"/>
        <rFont val="Arial"/>
        <family val="2"/>
      </rPr>
      <t>(</t>
    </r>
  </si>
  <si>
    <r>
      <t xml:space="preserve">Cluster </t>
    </r>
    <r>
      <rPr>
        <i/>
        <sz val="9"/>
        <color theme="1"/>
        <rFont val="Arial"/>
        <family val="2"/>
      </rPr>
      <t xml:space="preserve">ASD </t>
    </r>
    <r>
      <rPr>
        <sz val="9"/>
        <color theme="1"/>
        <rFont val="Arial"/>
        <family val="2"/>
      </rPr>
      <t>(</t>
    </r>
  </si>
  <si>
    <r>
      <t xml:space="preserve">Cluster </t>
    </r>
    <r>
      <rPr>
        <i/>
        <sz val="9"/>
        <color theme="1"/>
        <rFont val="Arial"/>
        <family val="2"/>
      </rPr>
      <t xml:space="preserve">DS </t>
    </r>
    <r>
      <rPr>
        <sz val="9"/>
        <color theme="1"/>
        <rFont val="Arial"/>
        <family val="2"/>
      </rPr>
      <t>(</t>
    </r>
  </si>
  <si>
    <r>
      <t>s</t>
    </r>
    <r>
      <rPr>
        <vertAlign val="subscript"/>
        <sz val="9"/>
        <color theme="1"/>
        <rFont val="Arial"/>
        <family val="2"/>
      </rPr>
      <t>XPR</t>
    </r>
  </si>
  <si>
    <r>
      <t>m</t>
    </r>
    <r>
      <rPr>
        <vertAlign val="subscript"/>
        <sz val="9"/>
        <color theme="1"/>
        <rFont val="Arial"/>
        <family val="2"/>
      </rPr>
      <t>XPR</t>
    </r>
  </si>
  <si>
    <r>
      <t>XPR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[dB]</t>
    </r>
  </si>
  <si>
    <r>
      <t xml:space="preserve">Delay scaling parameter </t>
    </r>
    <r>
      <rPr>
        <i/>
        <sz val="9"/>
        <color theme="1"/>
        <rFont val="Arial"/>
        <family val="2"/>
      </rPr>
      <t>r</t>
    </r>
    <r>
      <rPr>
        <i/>
        <vertAlign val="subscript"/>
        <sz val="9"/>
        <color theme="1"/>
        <rFont val="Symbol"/>
        <family val="1"/>
        <charset val="2"/>
      </rPr>
      <t>t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</si>
  <si>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ZSA</t>
    </r>
  </si>
  <si>
    <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ASA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</si>
  <si>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ASA</t>
    </r>
  </si>
  <si>
    <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ASD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</si>
  <si>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ASD</t>
    </r>
  </si>
  <si>
    <r>
      <t>ZSA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vs </t>
    </r>
    <r>
      <rPr>
        <i/>
        <sz val="9"/>
        <color theme="1"/>
        <rFont val="Arial"/>
        <family val="2"/>
      </rPr>
      <t>DS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</si>
  <si>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</si>
  <si>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K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</si>
  <si>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K</t>
    </r>
  </si>
  <si>
    <r>
      <t>ZSA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</si>
  <si>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t>ZSD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</si>
  <si>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t xml:space="preserve">Cross-Correlations </t>
    </r>
    <r>
      <rPr>
        <vertAlign val="superscript"/>
        <sz val="9"/>
        <color theme="1"/>
        <rFont val="Arial"/>
        <family val="2"/>
      </rPr>
      <t>1)</t>
    </r>
  </si>
  <si>
    <r>
      <t>SF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</si>
  <si>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t>DS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</si>
  <si>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</si>
  <si>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Symbol"/>
        <family val="1"/>
        <charset val="2"/>
      </rPr>
      <t>K</t>
    </r>
  </si>
  <si>
    <r>
      <t>ASD</t>
    </r>
    <r>
      <rPr>
        <vertAlign val="sub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vs </t>
    </r>
    <r>
      <rPr>
        <i/>
        <sz val="9"/>
        <color theme="1"/>
        <rFont val="Arial"/>
        <family val="2"/>
      </rPr>
      <t>ASA</t>
    </r>
  </si>
  <si>
    <r>
      <t>DS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</si>
  <si>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</si>
  <si>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SF</t>
    </r>
  </si>
  <si>
    <r>
      <t>ASA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</si>
  <si>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r>
      <t>ASD</t>
    </r>
    <r>
      <rPr>
        <sz val="9"/>
        <color theme="1"/>
        <rFont val="Arial"/>
        <family val="2"/>
      </rPr>
      <t xml:space="preserve"> vs </t>
    </r>
    <r>
      <rPr>
        <i/>
        <sz val="9"/>
        <color theme="1"/>
        <rFont val="Arial"/>
        <family val="2"/>
      </rPr>
      <t>DS</t>
    </r>
  </si>
  <si>
    <r>
      <t>s</t>
    </r>
    <r>
      <rPr>
        <i/>
        <vertAlign val="subscript"/>
        <sz val="9"/>
        <color theme="1"/>
        <rFont val="Arial"/>
        <family val="2"/>
      </rPr>
      <t>K</t>
    </r>
  </si>
  <si>
    <r>
      <t>m</t>
    </r>
    <r>
      <rPr>
        <i/>
        <vertAlign val="subscript"/>
        <sz val="9"/>
        <color theme="1"/>
        <rFont val="Arial"/>
        <family val="2"/>
      </rPr>
      <t>K</t>
    </r>
  </si>
  <si>
    <r>
      <t>K-factor (</t>
    </r>
    <r>
      <rPr>
        <i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) [dB]</t>
    </r>
  </si>
  <si>
    <r>
      <t>s</t>
    </r>
    <r>
      <rPr>
        <i/>
        <vertAlign val="subscript"/>
        <sz val="9"/>
        <color theme="1"/>
        <rFont val="Arial"/>
        <family val="2"/>
      </rPr>
      <t>SF</t>
    </r>
  </si>
  <si>
    <r>
      <t>-0.09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+ 0.746</t>
    </r>
  </si>
  <si>
    <r>
      <t>-0.04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+ 0.264</t>
    </r>
  </si>
  <si>
    <r>
      <t>s</t>
    </r>
    <r>
      <rPr>
        <vertAlign val="subscript"/>
        <sz val="9"/>
        <color theme="1"/>
        <rFont val="Arial"/>
        <family val="2"/>
      </rPr>
      <t>lgZSA</t>
    </r>
  </si>
  <si>
    <r>
      <t>lgZSA=log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(ZSA/1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</si>
  <si>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t>-0.15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+ 1.387</t>
    </r>
  </si>
  <si>
    <r>
      <t>-0.26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+ 1.44</t>
    </r>
  </si>
  <si>
    <r>
      <t>m</t>
    </r>
    <r>
      <rPr>
        <vertAlign val="subscript"/>
        <sz val="9"/>
        <color theme="1"/>
        <rFont val="Arial"/>
        <family val="2"/>
      </rPr>
      <t>lgZSA</t>
    </r>
  </si>
  <si>
    <r>
      <t>0.12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+ 0.059</t>
    </r>
  </si>
  <si>
    <r>
      <t>0.12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+ 0.119</t>
    </r>
  </si>
  <si>
    <r>
      <t>s</t>
    </r>
    <r>
      <rPr>
        <vertAlign val="subscript"/>
        <sz val="9"/>
        <color theme="1"/>
        <rFont val="Arial"/>
        <family val="2"/>
      </rPr>
      <t>lgASA</t>
    </r>
  </si>
  <si>
    <r>
      <t>lgASA=log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(ASA/1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</si>
  <si>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r>
      <t>-0.11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+ 1.863</t>
    </r>
  </si>
  <si>
    <r>
      <t>-0.19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+ 1.781</t>
    </r>
  </si>
  <si>
    <r>
      <t>m</t>
    </r>
    <r>
      <rPr>
        <vertAlign val="subscript"/>
        <sz val="9"/>
        <color theme="1"/>
        <rFont val="Arial"/>
        <family val="2"/>
      </rPr>
      <t>lgASA</t>
    </r>
  </si>
  <si>
    <r>
      <t>s</t>
    </r>
    <r>
      <rPr>
        <vertAlign val="subscript"/>
        <sz val="9"/>
        <color theme="1"/>
        <rFont val="Arial"/>
        <family val="2"/>
      </rPr>
      <t>lgASD</t>
    </r>
  </si>
  <si>
    <r>
      <t>lgASD=log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(ASD/1</t>
    </r>
    <r>
      <rPr>
        <sz val="9"/>
        <color theme="1"/>
        <rFont val="Symbol"/>
        <family val="1"/>
        <charset val="2"/>
      </rPr>
      <t>°</t>
    </r>
    <r>
      <rPr>
        <sz val="9"/>
        <color theme="1"/>
        <rFont val="Arial"/>
        <family val="2"/>
      </rPr>
      <t>)</t>
    </r>
  </si>
  <si>
    <t>1.5</t>
  </si>
  <si>
    <t>1.2</t>
  </si>
  <si>
    <r>
      <t>m</t>
    </r>
    <r>
      <rPr>
        <vertAlign val="subscript"/>
        <sz val="9"/>
        <color theme="1"/>
        <rFont val="Arial"/>
        <family val="2"/>
      </rPr>
      <t>lgASD</t>
    </r>
  </si>
  <si>
    <r>
      <t>0.10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+ 0.055</t>
    </r>
  </si>
  <si>
    <r>
      <t>s</t>
    </r>
    <r>
      <rPr>
        <vertAlign val="subscript"/>
        <sz val="9"/>
        <color theme="1"/>
        <rFont val="Arial"/>
        <family val="2"/>
      </rPr>
      <t>lgDS</t>
    </r>
  </si>
  <si>
    <r>
      <t>lgDS=log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(DS/1s)</t>
    </r>
  </si>
  <si>
    <r>
      <t>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(500/6*log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(max(V,1000))-200)-9.42
V = hall volume [m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]</t>
    </r>
  </si>
  <si>
    <r>
      <t>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(500/6*log</t>
    </r>
    <r>
      <rPr>
        <vertAlign val="subscript"/>
        <sz val="9"/>
        <color theme="1"/>
        <rFont val="Arial"/>
        <family val="2"/>
      </rPr>
      <t>10</t>
    </r>
    <r>
      <rPr>
        <sz val="9"/>
        <color theme="1"/>
        <rFont val="Arial"/>
        <family val="2"/>
      </rPr>
      <t>(max(V,1000))-200)-9.72
V = hall volume [m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]</t>
    </r>
  </si>
  <si>
    <r>
      <t>-0.28 log</t>
    </r>
    <r>
      <rPr>
        <vertAlign val="subscript"/>
        <sz val="9"/>
        <color rgb="FF000000"/>
        <rFont val="Arial"/>
        <family val="2"/>
      </rPr>
      <t>10</t>
    </r>
    <r>
      <rPr>
        <sz val="9"/>
        <color rgb="FF000000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) - 7.173</t>
    </r>
  </si>
  <si>
    <r>
      <t xml:space="preserve">-0.01 </t>
    </r>
    <r>
      <rPr>
        <sz val="9"/>
        <color rgb="FF000000"/>
        <rFont val="Arial"/>
        <family val="2"/>
      </rPr>
      <t>log</t>
    </r>
    <r>
      <rPr>
        <vertAlign val="subscript"/>
        <sz val="9"/>
        <color rgb="FF000000"/>
        <rFont val="Arial"/>
        <family val="2"/>
      </rPr>
      <t>10</t>
    </r>
    <r>
      <rPr>
        <sz val="9"/>
        <color theme="1"/>
        <rFont val="Arial"/>
        <family val="2"/>
      </rPr>
      <t>(1+</t>
    </r>
    <r>
      <rPr>
        <i/>
        <sz val="9"/>
        <color rgb="FF000000"/>
        <rFont val="Arial"/>
        <family val="2"/>
      </rPr>
      <t>f</t>
    </r>
    <r>
      <rPr>
        <i/>
        <vertAlign val="subscript"/>
        <sz val="9"/>
        <color rgb="FF000000"/>
        <rFont val="Arial"/>
        <family val="2"/>
      </rPr>
      <t>c</t>
    </r>
    <r>
      <rPr>
        <sz val="9"/>
        <color theme="1"/>
        <rFont val="Arial"/>
        <family val="2"/>
      </rPr>
      <t>) - 7.692</t>
    </r>
  </si>
  <si>
    <r>
      <t>m</t>
    </r>
    <r>
      <rPr>
        <vertAlign val="subscript"/>
        <sz val="9"/>
        <color theme="1"/>
        <rFont val="Arial"/>
        <family val="2"/>
      </rPr>
      <t>lgDS</t>
    </r>
  </si>
  <si>
    <t>Ericsson: 11
Nokia: 9,7</t>
  </si>
  <si>
    <t>Ericsson: 7
Nokia: 8,5</t>
  </si>
  <si>
    <t>Ericsson: 0.18
ZTE: Refer to Annex-ZTE</t>
  </si>
  <si>
    <t>Ericsson: 12
Nokia: 5
ZTE: Refer to Annex-ZTE</t>
  </si>
  <si>
    <t>Nokia: 3
ZTE: Refer to Annex-ZTE</t>
  </si>
  <si>
    <t>Nokia: 6,3</t>
  </si>
  <si>
    <t>Nokia: 6,9</t>
  </si>
  <si>
    <t>Ericsson: log10(500/6*log10(max(V,1000))-200)-9.42
ZTE: Refer to Annex-ZTE</t>
  </si>
  <si>
    <t>Ericsson: 0.18
ZTE: Refer to Annex-ZTE
CMCC 4.9 GHz: 0.1727
CMCC 28 GHz: 0.3</t>
  </si>
  <si>
    <t>Ericsson: 0.18
ZTE: Refer to Annex-ZTE
CMCC 4.9 GHz: 0.186
CMCC 28 GHz: 0.23
DOCOMO: 0.12
CEA: 0.133</t>
  </si>
  <si>
    <t>Ericsson: 0.18
ZTE: Refer to Annex-ZTE
DOCOMO: 0.11
CEA.0.25</t>
  </si>
  <si>
    <t>Nokia: 0,25
CEA: 0.09</t>
  </si>
  <si>
    <t>Nokia: 0,25
CEA 0.04</t>
  </si>
  <si>
    <t>Ericsson: log10(500/6*log10(max(V,1000))-200)-9.42
ZTE: Refer to Annex-ZTE
CMCC 4.9 GHz: -6.82
CMCC 28 GHz: -7.17</t>
    <phoneticPr fontId="31" type="noConversion"/>
  </si>
  <si>
    <r>
      <t xml:space="preserve">Ericsson: log10(500/6*log10(max(V,1000))-200+I27)-9.42
ZTE: Refer to Annex-ZTE
</t>
    </r>
    <r>
      <rPr>
        <sz val="9"/>
        <color rgb="FFFF0000"/>
        <rFont val="Arial"/>
        <family val="2"/>
      </rPr>
      <t>Huawei 6.75GHz: -7.39 (Munich)
Huawei 33.75GHz: -7.44 (Munich)
Huawei 60.75GHz: -7.57 (Munich)
Munich Volume: 23*25*5 ~=2,875m3</t>
    </r>
    <phoneticPr fontId="31" type="noConversion"/>
  </si>
  <si>
    <r>
      <t xml:space="preserve">Ericsson: log10(500/6*log10(max(V,1000))-200)-9.72
ZTE: Refer to Annex-ZTE
CMCC 4.9 GHz: -6.907
CMCC 28 GHz: -7.32
DOCOMO: -7.16
CEA : -7.45 
</t>
    </r>
    <r>
      <rPr>
        <sz val="9"/>
        <color rgb="FFFF0000"/>
        <rFont val="Arial"/>
        <family val="2"/>
      </rPr>
      <t xml:space="preserve">Huawei 3.5GHz: -7.3 (Shanghai)
Shanghai Volume:150*100*10m~=150,000m3
Huawei 6.75GHz: -7.56 (Munich)
Huawei 33.75GHz: -7.61 (Munich)
Huawei 60.75GHz: -7.66 (Munich)
Munich Volume: 23*25*5 ~=2,875m3
</t>
    </r>
    <phoneticPr fontId="31" type="noConversion"/>
  </si>
  <si>
    <t xml:space="preserve">Huawei 3.5GHz: -7.3 (Shanghai)
Shanghai Volume:150*100*10m~=150,000m3
Huawei 6.75GHz: -7.56 (Munich)
Huawei 33.75GHz: -7.61 (Munich)
Huawei 60.75GHz: -7.66 (Munich)
Munich Volume: 23*25*5 ~=2,875m3
</t>
    <phoneticPr fontId="31" type="noConversion"/>
  </si>
  <si>
    <r>
      <t xml:space="preserve">Ericsson: log10(500/6*log10(max(V,1000))-200)-9.42
ZTE: Refer to Annex-ZTE
DOCOMO: -6.92
CEA: -7.3
</t>
    </r>
    <r>
      <rPr>
        <sz val="9"/>
        <color rgb="FFFF0000"/>
        <rFont val="Arial"/>
        <family val="2"/>
      </rPr>
      <t>Huawei 3.5GHz: -6.92 (Shanghai)
Shanghai Volume:150*100*10m~=150,000m3</t>
    </r>
    <phoneticPr fontId="31" type="noConversion"/>
  </si>
  <si>
    <t>Huawei 3.5GHz: -6.92 (Shanghai)
Shanghai Volume:150*100*10m~=150,000m3</t>
    <phoneticPr fontId="31" type="noConversion"/>
  </si>
  <si>
    <t>Huawei 6.75GHz: -7.39 (Munich)
Huawei 33.75GHz: -7.44 (Munich)
Huawei 60.75GHz: -7.57 (Munich)
Munich Volume: 23*25*5 ~=2,875m3</t>
    <phoneticPr fontId="31" type="noConversion"/>
  </si>
  <si>
    <r>
      <t>s</t>
    </r>
    <r>
      <rPr>
        <vertAlign val="subscript"/>
        <sz val="9"/>
        <color theme="1"/>
        <rFont val="Arial"/>
        <family val="2"/>
      </rPr>
      <t>lgDS</t>
    </r>
    <phoneticPr fontId="31" type="noConversion"/>
  </si>
  <si>
    <r>
      <t>m</t>
    </r>
    <r>
      <rPr>
        <vertAlign val="subscript"/>
        <sz val="9"/>
        <color theme="1"/>
        <rFont val="Arial"/>
        <family val="2"/>
      </rPr>
      <t>lgDS</t>
    </r>
    <phoneticPr fontId="31" type="noConversion"/>
  </si>
  <si>
    <t>Huawei (Shanghai):
1.84(3.5GHz)</t>
    <phoneticPr fontId="31" type="noConversion"/>
  </si>
  <si>
    <t>Huawei (Shanghai):
1.43(3.5GHz)</t>
    <phoneticPr fontId="31" type="noConversion"/>
  </si>
  <si>
    <r>
      <t xml:space="preserve">Ericsson: 1.5
Nokia: 1,55
CEA:1.6
</t>
    </r>
    <r>
      <rPr>
        <sz val="9"/>
        <color rgb="FFFF0000"/>
        <rFont val="Arial"/>
        <family val="2"/>
      </rPr>
      <t>Huawei (Shanghai): 
1.4(3.5GHz)</t>
    </r>
    <phoneticPr fontId="31" type="noConversion"/>
  </si>
  <si>
    <r>
      <t xml:space="preserve">Ericsson: 1.2
Nokia: 1,55
CEA: 1.52
</t>
    </r>
    <r>
      <rPr>
        <sz val="9"/>
        <color rgb="FFFF0000"/>
        <rFont val="Arial"/>
        <family val="2"/>
      </rPr>
      <t>Huawei(Munich): 1.57 (6.75GHz)
Huawei(Munich): 1.51 (33.75GHz)
Huawei(Munich): 1.45 (60.75GHz)
Huawei (Shangha)i:
1.36 (3.5GHz)</t>
    </r>
    <phoneticPr fontId="31" type="noConversion"/>
  </si>
  <si>
    <r>
      <rPr>
        <sz val="9"/>
        <color rgb="FFFF0000"/>
        <rFont val="Arial"/>
        <family val="2"/>
      </rPr>
      <t>Huawei(Munich): 1.60 (6.75GHz)
Huawei(Munich): 1.57 (33.75GHz)
Huawei(Munich): 1.48 (60.75GHz)</t>
    </r>
    <r>
      <rPr>
        <sz val="9"/>
        <color theme="1"/>
        <rFont val="Arial"/>
        <family val="2"/>
      </rPr>
      <t xml:space="preserve">
</t>
    </r>
    <phoneticPr fontId="31" type="noConversion"/>
  </si>
  <si>
    <r>
      <rPr>
        <sz val="9"/>
        <color rgb="FFFF0000"/>
        <rFont val="Arial"/>
        <family val="2"/>
      </rPr>
      <t>Huawei(Munich): 1.94 (6.75GHz)
Huawei(Munich): 1.92 (33.75GHz)
Huawei(Munich): 1.89 (60.75GHz)</t>
    </r>
    <r>
      <rPr>
        <sz val="9"/>
        <color theme="1"/>
        <rFont val="Arial"/>
        <family val="2"/>
      </rPr>
      <t xml:space="preserve">
</t>
    </r>
    <phoneticPr fontId="31" type="noConversion"/>
  </si>
  <si>
    <t xml:space="preserve">Huawei(Munich): 1.89 (6.75GHz)
Huawei(Munich): 1.85 (33.75GHz)
Huawei(Munich): 1.81 (60.75GHz)
Huawei(Shanghai):
1.82(3.5GHz)
</t>
    <phoneticPr fontId="31" type="noConversion"/>
  </si>
  <si>
    <t xml:space="preserve">Huawei(Munich): 1.49 (6.75GHz)
Huawe(Munich)i: 1.44(33.75GHz)
Huawei(Munich): 1.41 (60.75GHz)
Huawei (Shanghai):
1.33 (3.5GHz)
</t>
    <phoneticPr fontId="31" type="noConversion"/>
  </si>
  <si>
    <t>Huawei(Munich): 1.50 (6.75GHz)
Huawei(Munich): 1.46(33.75GHz)
Huawei(Munich): 1.43 (60.75GHz)</t>
    <phoneticPr fontId="31" type="noConversion"/>
  </si>
  <si>
    <t>Huawei 1.60 (Munich)
Huawei 1.15 (Shanghai)</t>
  </si>
  <si>
    <t>Huawei 1.62 (Munich)</t>
  </si>
  <si>
    <t>Huawei 1.39 (Shanghai)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</si>
</sst>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b/>
      <i/>
      <sz val="9"/>
      <color theme="1"/>
      <name val="宋体"/>
      <family val="3"/>
      <charset val="134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9"/>
      <color theme="1"/>
      <name val="Arial"/>
      <family val="2"/>
    </font>
    <font>
      <b/>
      <sz val="9"/>
      <color rgb="FFFF0000"/>
      <name val="宋体"/>
      <family val="3"/>
      <charset val="134"/>
    </font>
    <font>
      <sz val="9"/>
      <color rgb="FFFF0000"/>
      <name val="Arial"/>
      <family val="2"/>
    </font>
    <font>
      <i/>
      <sz val="9"/>
      <color theme="1"/>
      <name val="Symbol"/>
      <family val="1"/>
      <charset val="2"/>
    </font>
    <font>
      <u/>
      <sz val="11"/>
      <color rgb="FF800080"/>
      <name val="Calibri"/>
      <family val="3"/>
      <charset val="134"/>
      <scheme val="minor"/>
    </font>
    <font>
      <i/>
      <sz val="9"/>
      <color theme="1"/>
      <name val="Arial"/>
      <family val="2"/>
    </font>
    <font>
      <u/>
      <sz val="11"/>
      <color rgb="FF0000FF"/>
      <name val="Calibri"/>
      <family val="3"/>
      <charset val="134"/>
      <scheme val="minor"/>
    </font>
    <font>
      <sz val="9"/>
      <color rgb="FFFF0000"/>
      <name val="宋体"/>
      <family val="3"/>
      <charset val="134"/>
    </font>
    <font>
      <vertAlign val="subscript"/>
      <sz val="9"/>
      <color theme="1"/>
      <name val="Arial"/>
      <family val="2"/>
    </font>
    <font>
      <vertAlign val="subscript"/>
      <sz val="9"/>
      <color rgb="FF000000"/>
      <name val="Arial"/>
      <family val="2"/>
    </font>
    <font>
      <i/>
      <sz val="9"/>
      <color rgb="FF000000"/>
      <name val="Arial"/>
      <family val="2"/>
    </font>
    <font>
      <i/>
      <vertAlign val="subscript"/>
      <sz val="9"/>
      <color rgb="FF000000"/>
      <name val="Arial"/>
      <family val="2"/>
    </font>
    <font>
      <sz val="9"/>
      <color theme="1"/>
      <name val="Symbol"/>
      <family val="1"/>
      <charset val="2"/>
    </font>
    <font>
      <i/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vertAlign val="subscript"/>
      <sz val="9"/>
      <color theme="1"/>
      <name val="Symbol"/>
      <family val="1"/>
      <charset val="2"/>
    </font>
    <font>
      <sz val="9"/>
      <name val="Calibri"/>
      <family val="3"/>
      <charset val="134"/>
      <scheme val="minor"/>
    </font>
    <font>
      <sz val="6"/>
      <name val="Calibri"/>
      <family val="3"/>
      <charset val="128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rgb="FF000000"/>
      </bottom>
      <diagonal/>
    </border>
    <border>
      <left/>
      <right style="medium">
        <color auto="1"/>
      </right>
      <top/>
      <bottom style="double">
        <color rgb="FF000000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1" fillId="0" borderId="0"/>
  </cellStyleXfs>
  <cellXfs count="168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6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justify" wrapText="1"/>
    </xf>
    <xf numFmtId="0" fontId="13" fillId="3" borderId="4" xfId="0" applyFont="1" applyFill="1" applyBorder="1" applyAlignment="1">
      <alignment horizontal="justify" wrapText="1"/>
    </xf>
    <xf numFmtId="0" fontId="14" fillId="0" borderId="8" xfId="0" applyFont="1" applyBorder="1" applyAlignment="1">
      <alignment horizontal="center" wrapText="1"/>
    </xf>
    <xf numFmtId="0" fontId="15" fillId="0" borderId="4" xfId="0" applyFont="1" applyBorder="1" applyAlignment="1">
      <alignment horizontal="justify" wrapText="1"/>
    </xf>
    <xf numFmtId="0" fontId="16" fillId="3" borderId="4" xfId="0" applyFont="1" applyFill="1" applyBorder="1" applyAlignment="1">
      <alignment horizontal="justify" wrapText="1"/>
    </xf>
    <xf numFmtId="0" fontId="17" fillId="2" borderId="4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justify" wrapText="1"/>
    </xf>
    <xf numFmtId="0" fontId="16" fillId="4" borderId="4" xfId="0" applyFont="1" applyFill="1" applyBorder="1" applyAlignment="1">
      <alignment horizontal="justify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0" xfId="0" applyBorder="1"/>
    <xf numFmtId="0" fontId="0" fillId="0" borderId="0" xfId="0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5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5" borderId="4" xfId="0" applyFont="1" applyFill="1" applyBorder="1" applyAlignment="1">
      <alignment horizontal="center" vertical="center" wrapText="1"/>
    </xf>
    <xf numFmtId="0" fontId="1" fillId="0" borderId="0" xfId="2"/>
    <xf numFmtId="0" fontId="1" fillId="0" borderId="10" xfId="2" applyBorder="1"/>
    <xf numFmtId="0" fontId="12" fillId="0" borderId="4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" fillId="0" borderId="0" xfId="2" applyAlignment="1">
      <alignment horizontal="left"/>
    </xf>
    <xf numFmtId="0" fontId="5" fillId="0" borderId="17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8" borderId="10" xfId="2" applyFont="1" applyFill="1" applyBorder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5" fillId="5" borderId="18" xfId="2" applyFont="1" applyFill="1" applyBorder="1" applyAlignment="1">
      <alignment horizontal="center" vertical="center" wrapText="1"/>
    </xf>
    <xf numFmtId="0" fontId="15" fillId="5" borderId="17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5" borderId="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8" borderId="13" xfId="2" applyFont="1" applyFill="1" applyBorder="1" applyAlignment="1">
      <alignment horizontal="center" vertical="center" wrapText="1"/>
    </xf>
    <xf numFmtId="0" fontId="12" fillId="8" borderId="14" xfId="2" applyFont="1" applyFill="1" applyBorder="1" applyAlignment="1">
      <alignment horizontal="center" vertical="center" wrapText="1"/>
    </xf>
    <xf numFmtId="0" fontId="12" fillId="8" borderId="3" xfId="2" applyFont="1" applyFill="1" applyBorder="1" applyAlignment="1">
      <alignment horizontal="center" vertical="center" wrapText="1"/>
    </xf>
    <xf numFmtId="0" fontId="5" fillId="6" borderId="10" xfId="2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/>
    </xf>
    <xf numFmtId="0" fontId="1" fillId="0" borderId="0" xfId="2" applyAlignment="1">
      <alignment horizontal="left" wrapText="1"/>
    </xf>
    <xf numFmtId="0" fontId="1" fillId="0" borderId="0" xfId="2" applyAlignment="1">
      <alignment horizontal="left"/>
    </xf>
    <xf numFmtId="0" fontId="12" fillId="0" borderId="13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0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15" fillId="5" borderId="15" xfId="2" applyFont="1" applyFill="1" applyBorder="1" applyAlignment="1">
      <alignment horizontal="center" vertical="center" wrapText="1"/>
    </xf>
    <xf numFmtId="0" fontId="15" fillId="5" borderId="11" xfId="2" applyFont="1" applyFill="1" applyBorder="1" applyAlignment="1">
      <alignment horizontal="center" vertical="center" wrapText="1"/>
    </xf>
    <xf numFmtId="0" fontId="15" fillId="5" borderId="12" xfId="2" applyFont="1" applyFill="1" applyBorder="1" applyAlignment="1">
      <alignment horizontal="center" vertical="center" wrapText="1"/>
    </xf>
    <xf numFmtId="0" fontId="15" fillId="5" borderId="16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13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8" borderId="13" xfId="2" applyNumberFormat="1" applyFont="1" applyFill="1" applyBorder="1" applyAlignment="1">
      <alignment horizontal="center" vertical="center" wrapText="1"/>
    </xf>
    <xf numFmtId="0" fontId="12" fillId="8" borderId="14" xfId="2" applyNumberFormat="1" applyFont="1" applyFill="1" applyBorder="1" applyAlignment="1">
      <alignment horizontal="center" vertical="center" wrapText="1"/>
    </xf>
    <xf numFmtId="0" fontId="12" fillId="8" borderId="3" xfId="2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10008615\AppData\Local\Temp\ksohtml\wpsFAA1.tmp.png" TargetMode="External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38</xdr:row>
          <xdr:rowOff>180975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3EB5391F-CC41-4F97-8BCE-98C72F393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="" xmlns:a16="http://schemas.microsoft.com/office/drawing/2014/main" id="{87FF295A-61F6-46F6-B03E-C670C4502E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="" xmlns:a16="http://schemas.microsoft.com/office/drawing/2014/main" id="{1F781D3E-565C-482A-BE1E-7CC8C0B62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="" xmlns:a16="http://schemas.microsoft.com/office/drawing/2014/main" id="{18FF0F81-9230-4A22-A1BB-E543F53D4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="" xmlns:a16="http://schemas.microsoft.com/office/drawing/2014/main" id="{569FF501-6243-427B-A87C-7FAB80FBE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="" xmlns:a16="http://schemas.microsoft.com/office/drawing/2014/main" id="{85DBEDEE-86CB-44DA-A6F4-B60D748F3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180975</xdr:colOff>
          <xdr:row>40</xdr:row>
          <xdr:rowOff>180975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EABD1446-E8B9-47E9-A08D-40DEA8F10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200025</xdr:colOff>
          <xdr:row>42</xdr:row>
          <xdr:rowOff>161925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="" xmlns:a16="http://schemas.microsoft.com/office/drawing/2014/main" id="{26EC799E-3643-4A30-8CA6-8D64A2587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238125</xdr:colOff>
          <xdr:row>45</xdr:row>
          <xdr:rowOff>47625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1447FDD0-CB52-4291-A5A6-B703105A7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295275</xdr:colOff>
          <xdr:row>47</xdr:row>
          <xdr:rowOff>47625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="" xmlns:a16="http://schemas.microsoft.com/office/drawing/2014/main" id="{1B578D3E-1941-413D-8038-E6B17CD8F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="" xmlns:a16="http://schemas.microsoft.com/office/drawing/2014/main" id="{23C2CF5D-712C-4C35-BA7F-0F2C04384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50</xdr:row>
          <xdr:rowOff>0</xdr:rowOff>
        </xdr:from>
        <xdr:to>
          <xdr:col>0</xdr:col>
          <xdr:colOff>276225</xdr:colOff>
          <xdr:row>51</xdr:row>
          <xdr:rowOff>47625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="" xmlns:a16="http://schemas.microsoft.com/office/drawing/2014/main" id="{84EEFBF2-CE13-4370-8973-A199353F8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38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=""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=""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38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=""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51</xdr:row>
      <xdr:rowOff>0</xdr:rowOff>
    </xdr:from>
    <xdr:to>
      <xdr:col>12</xdr:col>
      <xdr:colOff>152400</xdr:colOff>
      <xdr:row>51</xdr:row>
      <xdr:rowOff>143510</xdr:rowOff>
    </xdr:to>
    <xdr:pic>
      <xdr:nvPicPr>
        <xdr:cNvPr id="3" name="图片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86825" y="11601450"/>
          <a:ext cx="152400" cy="1435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38</xdr:row>
          <xdr:rowOff>180975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=""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=""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=""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=""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38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=""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=""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=""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="" xmlns:a16="http://schemas.microsoft.com/office/drawing/2014/main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="" xmlns:a16="http://schemas.microsoft.com/office/drawing/2014/main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="" xmlns:a16="http://schemas.microsoft.com/office/drawing/2014/main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39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=""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=""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=""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=""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=""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39</xdr:row>
          <xdr:rowOff>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=""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=""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=""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=""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=""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=""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0</xdr:rowOff>
        </xdr:from>
        <xdr:to>
          <xdr:col>0</xdr:col>
          <xdr:colOff>180975</xdr:colOff>
          <xdr:row>39</xdr:row>
          <xdr:rowOff>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=""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</xdr:row>
          <xdr:rowOff>0</xdr:rowOff>
        </xdr:from>
        <xdr:to>
          <xdr:col>0</xdr:col>
          <xdr:colOff>200025</xdr:colOff>
          <xdr:row>40</xdr:row>
          <xdr:rowOff>161925</xdr:rowOff>
        </xdr:to>
        <xdr:sp macro="" textlink="">
          <xdr:nvSpPr>
            <xdr:cNvPr id="20482" name="Object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=""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42</xdr:row>
          <xdr:rowOff>0</xdr:rowOff>
        </xdr:from>
        <xdr:to>
          <xdr:col>0</xdr:col>
          <xdr:colOff>238125</xdr:colOff>
          <xdr:row>43</xdr:row>
          <xdr:rowOff>47625</xdr:rowOff>
        </xdr:to>
        <xdr:sp macro="" textlink="">
          <xdr:nvSpPr>
            <xdr:cNvPr id="20483" name="Object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=""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0</xdr:col>
          <xdr:colOff>295275</xdr:colOff>
          <xdr:row>45</xdr:row>
          <xdr:rowOff>47625</xdr:rowOff>
        </xdr:to>
        <xdr:sp macro="" textlink="">
          <xdr:nvSpPr>
            <xdr:cNvPr id="20484" name="Object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=""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</xdr:row>
          <xdr:rowOff>0</xdr:rowOff>
        </xdr:from>
        <xdr:to>
          <xdr:col>0</xdr:col>
          <xdr:colOff>276225</xdr:colOff>
          <xdr:row>47</xdr:row>
          <xdr:rowOff>47625</xdr:rowOff>
        </xdr:to>
        <xdr:sp macro="" textlink="">
          <xdr:nvSpPr>
            <xdr:cNvPr id="20485" name="Object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=""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0</xdr:rowOff>
        </xdr:from>
        <xdr:to>
          <xdr:col>0</xdr:col>
          <xdr:colOff>276225</xdr:colOff>
          <xdr:row>49</xdr:row>
          <xdr:rowOff>47625</xdr:rowOff>
        </xdr:to>
        <xdr:sp macro="" textlink="">
          <xdr:nvSpPr>
            <xdr:cNvPr id="20486" name="Object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=""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1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0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3.bin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0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52.bin"/><Relationship Id="rId4" Type="http://schemas.openxmlformats.org/officeDocument/2006/relationships/oleObject" Target="../embeddings/oleObject49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12.bin"/><Relationship Id="rId3" Type="http://schemas.openxmlformats.org/officeDocument/2006/relationships/oleObject" Target="../embeddings/oleObject7.bin"/><Relationship Id="rId7" Type="http://schemas.openxmlformats.org/officeDocument/2006/relationships/oleObject" Target="../embeddings/oleObject9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11.bin"/><Relationship Id="rId5" Type="http://schemas.openxmlformats.org/officeDocument/2006/relationships/oleObject" Target="../embeddings/oleObject8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10.bin"/><Relationship Id="rId14" Type="http://schemas.openxmlformats.org/officeDocument/2006/relationships/image" Target="../media/image6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18.bin"/><Relationship Id="rId3" Type="http://schemas.openxmlformats.org/officeDocument/2006/relationships/oleObject" Target="../embeddings/oleObject13.bin"/><Relationship Id="rId7" Type="http://schemas.openxmlformats.org/officeDocument/2006/relationships/oleObject" Target="../embeddings/oleObject15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17.bin"/><Relationship Id="rId5" Type="http://schemas.openxmlformats.org/officeDocument/2006/relationships/oleObject" Target="../embeddings/oleObject14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16.bin"/><Relationship Id="rId14" Type="http://schemas.openxmlformats.org/officeDocument/2006/relationships/image" Target="../media/image6.w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24.bin"/><Relationship Id="rId3" Type="http://schemas.openxmlformats.org/officeDocument/2006/relationships/oleObject" Target="../embeddings/oleObject19.bin"/><Relationship Id="rId7" Type="http://schemas.openxmlformats.org/officeDocument/2006/relationships/oleObject" Target="../embeddings/oleObject21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23.bin"/><Relationship Id="rId5" Type="http://schemas.openxmlformats.org/officeDocument/2006/relationships/oleObject" Target="../embeddings/oleObject20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22.bin"/><Relationship Id="rId14" Type="http://schemas.openxmlformats.org/officeDocument/2006/relationships/image" Target="../media/image6.w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30.bin"/><Relationship Id="rId3" Type="http://schemas.openxmlformats.org/officeDocument/2006/relationships/oleObject" Target="../embeddings/oleObject25.bin"/><Relationship Id="rId7" Type="http://schemas.openxmlformats.org/officeDocument/2006/relationships/oleObject" Target="../embeddings/oleObject27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29.bin"/><Relationship Id="rId5" Type="http://schemas.openxmlformats.org/officeDocument/2006/relationships/oleObject" Target="../embeddings/oleObject26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28.bin"/><Relationship Id="rId14" Type="http://schemas.openxmlformats.org/officeDocument/2006/relationships/image" Target="../media/image6.w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36.bin"/><Relationship Id="rId3" Type="http://schemas.openxmlformats.org/officeDocument/2006/relationships/oleObject" Target="../embeddings/oleObject31.bin"/><Relationship Id="rId7" Type="http://schemas.openxmlformats.org/officeDocument/2006/relationships/oleObject" Target="../embeddings/oleObject33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35.bin"/><Relationship Id="rId5" Type="http://schemas.openxmlformats.org/officeDocument/2006/relationships/oleObject" Target="../embeddings/oleObject32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34.bin"/><Relationship Id="rId14" Type="http://schemas.openxmlformats.org/officeDocument/2006/relationships/image" Target="../media/image6.w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42.bin"/><Relationship Id="rId3" Type="http://schemas.openxmlformats.org/officeDocument/2006/relationships/oleObject" Target="../embeddings/oleObject37.bin"/><Relationship Id="rId7" Type="http://schemas.openxmlformats.org/officeDocument/2006/relationships/oleObject" Target="../embeddings/oleObject39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41.bin"/><Relationship Id="rId5" Type="http://schemas.openxmlformats.org/officeDocument/2006/relationships/oleObject" Target="../embeddings/oleObject38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0.bin"/><Relationship Id="rId14" Type="http://schemas.openxmlformats.org/officeDocument/2006/relationships/image" Target="../media/image6.w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13" Type="http://schemas.openxmlformats.org/officeDocument/2006/relationships/oleObject" Target="../embeddings/oleObject48.bin"/><Relationship Id="rId3" Type="http://schemas.openxmlformats.org/officeDocument/2006/relationships/oleObject" Target="../embeddings/oleObject43.bin"/><Relationship Id="rId7" Type="http://schemas.openxmlformats.org/officeDocument/2006/relationships/oleObject" Target="../embeddings/oleObject45.bin"/><Relationship Id="rId12" Type="http://schemas.openxmlformats.org/officeDocument/2006/relationships/image" Target="../media/image5.wmf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6" Type="http://schemas.openxmlformats.org/officeDocument/2006/relationships/image" Target="../media/image2.wmf"/><Relationship Id="rId11" Type="http://schemas.openxmlformats.org/officeDocument/2006/relationships/oleObject" Target="../embeddings/oleObject47.bin"/><Relationship Id="rId5" Type="http://schemas.openxmlformats.org/officeDocument/2006/relationships/oleObject" Target="../embeddings/oleObject44.bin"/><Relationship Id="rId10" Type="http://schemas.openxmlformats.org/officeDocument/2006/relationships/image" Target="../media/image4.wmf"/><Relationship Id="rId4" Type="http://schemas.openxmlformats.org/officeDocument/2006/relationships/image" Target="../media/image1.wmf"/><Relationship Id="rId9" Type="http://schemas.openxmlformats.org/officeDocument/2006/relationships/oleObject" Target="../embeddings/oleObject46.bin"/><Relationship Id="rId14" Type="http://schemas.openxmlformats.org/officeDocument/2006/relationships/image" Target="../media/image6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F3" sqref="F3:I3"/>
    </sheetView>
  </sheetViews>
  <sheetFormatPr defaultColWidth="11.42578125" defaultRowHeight="15"/>
  <cols>
    <col min="1" max="1" width="19.42578125" style="69" customWidth="1"/>
    <col min="2" max="2" width="14.42578125" style="69" customWidth="1"/>
    <col min="3" max="3" width="22.85546875" style="69" customWidth="1"/>
    <col min="4" max="4" width="29.42578125" style="69" customWidth="1"/>
    <col min="5" max="5" width="40.85546875" style="69" customWidth="1"/>
    <col min="6" max="6" width="33.42578125" style="69" customWidth="1"/>
    <col min="7" max="7" width="33.85546875" style="69" customWidth="1"/>
    <col min="8" max="8" width="37.42578125" style="69" customWidth="1"/>
    <col min="9" max="9" width="33.42578125" style="69" customWidth="1"/>
    <col min="10" max="16384" width="11.42578125" style="69"/>
  </cols>
  <sheetData>
    <row r="1" spans="1:9" ht="16.5" thickTop="1" thickBot="1">
      <c r="A1" s="119" t="s">
        <v>0</v>
      </c>
      <c r="B1" s="120"/>
      <c r="C1" s="123" t="s">
        <v>1</v>
      </c>
      <c r="D1" s="124"/>
      <c r="E1" s="118" t="s">
        <v>2</v>
      </c>
      <c r="F1" s="118"/>
      <c r="G1" s="118"/>
      <c r="H1" s="118"/>
      <c r="I1" s="118"/>
    </row>
    <row r="2" spans="1:9" ht="16.5" thickTop="1" thickBot="1">
      <c r="A2" s="121"/>
      <c r="B2" s="122"/>
      <c r="C2" s="87" t="s">
        <v>3</v>
      </c>
      <c r="D2" s="86" t="s">
        <v>4</v>
      </c>
      <c r="E2" s="85" t="s">
        <v>3</v>
      </c>
      <c r="F2" s="85" t="s">
        <v>5</v>
      </c>
      <c r="G2" s="85" t="s">
        <v>6</v>
      </c>
      <c r="H2" s="85" t="s">
        <v>7</v>
      </c>
      <c r="I2" s="85" t="s">
        <v>8</v>
      </c>
    </row>
    <row r="3" spans="1:9" ht="39.75" customHeight="1" thickBot="1">
      <c r="A3" s="84" t="s">
        <v>9</v>
      </c>
      <c r="B3" s="75" t="s">
        <v>221</v>
      </c>
      <c r="C3" s="71" t="s">
        <v>220</v>
      </c>
      <c r="D3" s="80" t="s">
        <v>219</v>
      </c>
      <c r="E3" s="82" t="s">
        <v>218</v>
      </c>
      <c r="F3" s="126" t="s">
        <v>217</v>
      </c>
      <c r="G3" s="127"/>
      <c r="H3" s="127"/>
      <c r="I3" s="128"/>
    </row>
    <row r="4" spans="1:9" ht="15.75" thickBot="1">
      <c r="A4" s="73" t="s">
        <v>216</v>
      </c>
      <c r="B4" s="75" t="s">
        <v>215</v>
      </c>
      <c r="C4" s="71" t="s">
        <v>15</v>
      </c>
      <c r="D4" s="80" t="s">
        <v>214</v>
      </c>
      <c r="E4" s="82" t="s">
        <v>15</v>
      </c>
      <c r="F4" s="98" t="s">
        <v>15</v>
      </c>
      <c r="G4" s="99"/>
      <c r="H4" s="99"/>
      <c r="I4" s="100"/>
    </row>
    <row r="5" spans="1:9" ht="15.75" thickBot="1">
      <c r="A5" s="84" t="s">
        <v>17</v>
      </c>
      <c r="B5" s="75" t="s">
        <v>213</v>
      </c>
      <c r="C5" s="71" t="s">
        <v>19</v>
      </c>
      <c r="D5" s="80" t="s">
        <v>20</v>
      </c>
      <c r="E5" s="82" t="s">
        <v>212</v>
      </c>
      <c r="F5" s="98" t="s">
        <v>211</v>
      </c>
      <c r="G5" s="99"/>
      <c r="H5" s="99"/>
      <c r="I5" s="100"/>
    </row>
    <row r="6" spans="1:9" ht="15.75" thickBot="1">
      <c r="A6" s="73" t="s">
        <v>210</v>
      </c>
      <c r="B6" s="75" t="s">
        <v>209</v>
      </c>
      <c r="C6" s="71" t="s">
        <v>15</v>
      </c>
      <c r="D6" s="80" t="s">
        <v>23</v>
      </c>
      <c r="E6" s="81"/>
      <c r="F6" s="81"/>
      <c r="G6" s="81"/>
      <c r="H6" s="81"/>
      <c r="I6" s="81"/>
    </row>
    <row r="7" spans="1:9" ht="15.75" thickBot="1">
      <c r="A7" s="84" t="s">
        <v>24</v>
      </c>
      <c r="B7" s="75" t="s">
        <v>208</v>
      </c>
      <c r="C7" s="74" t="s">
        <v>207</v>
      </c>
      <c r="D7" s="80" t="s">
        <v>206</v>
      </c>
      <c r="E7" s="81"/>
      <c r="F7" s="81"/>
      <c r="G7" s="81"/>
      <c r="H7" s="81"/>
      <c r="I7" s="81"/>
    </row>
    <row r="8" spans="1:9" ht="15.75" thickBot="1">
      <c r="A8" s="73" t="s">
        <v>205</v>
      </c>
      <c r="B8" s="75" t="s">
        <v>204</v>
      </c>
      <c r="C8" s="74" t="s">
        <v>203</v>
      </c>
      <c r="D8" s="80" t="s">
        <v>202</v>
      </c>
      <c r="E8" s="81"/>
      <c r="F8" s="81"/>
      <c r="G8" s="81"/>
      <c r="H8" s="81"/>
      <c r="I8" s="81"/>
    </row>
    <row r="9" spans="1:9" ht="15.75" thickBot="1">
      <c r="A9" s="84" t="s">
        <v>32</v>
      </c>
      <c r="B9" s="75" t="s">
        <v>201</v>
      </c>
      <c r="C9" s="74" t="s">
        <v>200</v>
      </c>
      <c r="D9" s="80" t="s">
        <v>199</v>
      </c>
      <c r="E9" s="81"/>
      <c r="F9" s="81"/>
      <c r="G9" s="81"/>
      <c r="H9" s="81"/>
      <c r="I9" s="81"/>
    </row>
    <row r="10" spans="1:9" ht="15.75" thickBot="1">
      <c r="A10" s="73" t="s">
        <v>198</v>
      </c>
      <c r="B10" s="75" t="s">
        <v>197</v>
      </c>
      <c r="C10" s="74" t="s">
        <v>196</v>
      </c>
      <c r="D10" s="80" t="s">
        <v>195</v>
      </c>
      <c r="E10" s="81"/>
      <c r="F10" s="81"/>
      <c r="G10" s="81"/>
      <c r="H10" s="81"/>
      <c r="I10" s="81"/>
    </row>
    <row r="11" spans="1:9" ht="24.75" thickBot="1">
      <c r="A11" s="73" t="s">
        <v>40</v>
      </c>
      <c r="B11" s="75" t="s">
        <v>194</v>
      </c>
      <c r="C11" s="105" t="s">
        <v>42</v>
      </c>
      <c r="D11" s="125"/>
      <c r="E11" s="81"/>
      <c r="F11" s="81"/>
      <c r="G11" s="81"/>
      <c r="H11" s="81"/>
      <c r="I11" s="81"/>
    </row>
    <row r="12" spans="1:9" ht="15.75" thickBot="1">
      <c r="A12" s="107" t="s">
        <v>193</v>
      </c>
      <c r="B12" s="75" t="s">
        <v>192</v>
      </c>
      <c r="C12" s="74">
        <v>7</v>
      </c>
      <c r="D12" s="80" t="s">
        <v>45</v>
      </c>
      <c r="E12" s="82">
        <v>12</v>
      </c>
      <c r="F12" s="98" t="s">
        <v>45</v>
      </c>
      <c r="G12" s="99"/>
      <c r="H12" s="99"/>
      <c r="I12" s="100"/>
    </row>
    <row r="13" spans="1:9" ht="15.75" thickBot="1">
      <c r="A13" s="109"/>
      <c r="B13" s="75" t="s">
        <v>191</v>
      </c>
      <c r="C13" s="74">
        <v>4</v>
      </c>
      <c r="D13" s="80" t="s">
        <v>45</v>
      </c>
      <c r="E13" s="81"/>
      <c r="F13" s="81"/>
      <c r="G13" s="81"/>
      <c r="H13" s="81"/>
      <c r="I13" s="81"/>
    </row>
    <row r="14" spans="1:9" ht="15.75" thickBot="1">
      <c r="A14" s="107" t="s">
        <v>47</v>
      </c>
      <c r="B14" s="72" t="s">
        <v>190</v>
      </c>
      <c r="C14" s="71" t="s">
        <v>49</v>
      </c>
      <c r="D14" s="83" t="s">
        <v>50</v>
      </c>
      <c r="E14" s="81"/>
      <c r="F14" s="81"/>
      <c r="G14" s="81"/>
      <c r="H14" s="81"/>
      <c r="I14" s="81"/>
    </row>
    <row r="15" spans="1:9" ht="15.75" thickBot="1">
      <c r="A15" s="108"/>
      <c r="B15" s="72" t="s">
        <v>189</v>
      </c>
      <c r="C15" s="71" t="s">
        <v>52</v>
      </c>
      <c r="D15" s="83">
        <v>0</v>
      </c>
      <c r="E15" s="81"/>
      <c r="F15" s="81"/>
      <c r="G15" s="81"/>
      <c r="H15" s="81"/>
      <c r="I15" s="81"/>
    </row>
    <row r="16" spans="1:9" ht="15.75" thickBot="1">
      <c r="A16" s="108"/>
      <c r="B16" s="72" t="s">
        <v>188</v>
      </c>
      <c r="C16" s="71" t="s">
        <v>54</v>
      </c>
      <c r="D16" s="83" t="s">
        <v>55</v>
      </c>
      <c r="E16" s="81"/>
      <c r="F16" s="81"/>
      <c r="G16" s="81"/>
      <c r="H16" s="81"/>
      <c r="I16" s="81"/>
    </row>
    <row r="17" spans="1:9" ht="15.75" thickBot="1">
      <c r="A17" s="108"/>
      <c r="B17" s="72" t="s">
        <v>187</v>
      </c>
      <c r="C17" s="71" t="s">
        <v>55</v>
      </c>
      <c r="D17" s="83">
        <v>0</v>
      </c>
      <c r="E17" s="81"/>
      <c r="F17" s="81"/>
      <c r="G17" s="81"/>
      <c r="H17" s="81"/>
      <c r="I17" s="81"/>
    </row>
    <row r="18" spans="1:9" ht="15.75" thickBot="1">
      <c r="A18" s="108"/>
      <c r="B18" s="72" t="s">
        <v>186</v>
      </c>
      <c r="C18" s="71" t="s">
        <v>58</v>
      </c>
      <c r="D18" s="83" t="s">
        <v>54</v>
      </c>
      <c r="E18" s="81"/>
      <c r="F18" s="81"/>
      <c r="G18" s="81"/>
      <c r="H18" s="81"/>
      <c r="I18" s="81"/>
    </row>
    <row r="19" spans="1:9" ht="15.75" thickBot="1">
      <c r="A19" s="108"/>
      <c r="B19" s="72" t="s">
        <v>185</v>
      </c>
      <c r="C19" s="74" t="s">
        <v>50</v>
      </c>
      <c r="D19" s="80">
        <v>0</v>
      </c>
      <c r="E19" s="81"/>
      <c r="F19" s="81"/>
      <c r="G19" s="81"/>
      <c r="H19" s="81"/>
      <c r="I19" s="81"/>
    </row>
    <row r="20" spans="1:9" ht="15.75" thickBot="1">
      <c r="A20" s="108"/>
      <c r="B20" s="72" t="s">
        <v>184</v>
      </c>
      <c r="C20" s="74">
        <v>0</v>
      </c>
      <c r="D20" s="83" t="s">
        <v>45</v>
      </c>
      <c r="E20" s="81"/>
      <c r="F20" s="81"/>
      <c r="G20" s="81"/>
      <c r="H20" s="81"/>
      <c r="I20" s="81"/>
    </row>
    <row r="21" spans="1:9" ht="15.75" thickBot="1">
      <c r="A21" s="108"/>
      <c r="B21" s="72" t="s">
        <v>183</v>
      </c>
      <c r="C21" s="74">
        <v>0</v>
      </c>
      <c r="D21" s="83" t="s">
        <v>45</v>
      </c>
      <c r="E21" s="81"/>
      <c r="F21" s="81"/>
      <c r="G21" s="81"/>
      <c r="H21" s="81"/>
      <c r="I21" s="81"/>
    </row>
    <row r="22" spans="1:9" ht="15.75" thickBot="1">
      <c r="A22" s="108"/>
      <c r="B22" s="72" t="s">
        <v>182</v>
      </c>
      <c r="C22" s="74" t="s">
        <v>63</v>
      </c>
      <c r="D22" s="83" t="s">
        <v>45</v>
      </c>
      <c r="E22" s="81"/>
      <c r="F22" s="81"/>
      <c r="G22" s="81"/>
      <c r="H22" s="81"/>
      <c r="I22" s="81"/>
    </row>
    <row r="23" spans="1:9" ht="15.75" thickBot="1">
      <c r="A23" s="109"/>
      <c r="B23" s="72" t="s">
        <v>181</v>
      </c>
      <c r="C23" s="74" t="s">
        <v>65</v>
      </c>
      <c r="D23" s="83" t="s">
        <v>45</v>
      </c>
      <c r="E23" s="81"/>
      <c r="F23" s="81"/>
      <c r="G23" s="81"/>
      <c r="H23" s="81"/>
      <c r="I23" s="81"/>
    </row>
    <row r="24" spans="1:9" ht="15.75" thickBot="1">
      <c r="A24" s="107" t="s">
        <v>180</v>
      </c>
      <c r="B24" s="72" t="s">
        <v>179</v>
      </c>
      <c r="C24" s="74" t="s">
        <v>68</v>
      </c>
      <c r="D24" s="83">
        <v>0</v>
      </c>
      <c r="E24" s="81"/>
      <c r="F24" s="81"/>
      <c r="G24" s="81"/>
      <c r="H24" s="81"/>
      <c r="I24" s="81"/>
    </row>
    <row r="25" spans="1:9" ht="15.75" thickBot="1">
      <c r="A25" s="108"/>
      <c r="B25" s="72" t="s">
        <v>178</v>
      </c>
      <c r="C25" s="74" t="s">
        <v>70</v>
      </c>
      <c r="D25" s="83">
        <v>0</v>
      </c>
      <c r="E25" s="81"/>
      <c r="F25" s="81"/>
      <c r="G25" s="81"/>
      <c r="H25" s="81"/>
      <c r="I25" s="81"/>
    </row>
    <row r="26" spans="1:9" ht="15.75" thickBot="1">
      <c r="A26" s="108"/>
      <c r="B26" s="72" t="s">
        <v>177</v>
      </c>
      <c r="C26" s="74">
        <v>0</v>
      </c>
      <c r="D26" s="80" t="s">
        <v>45</v>
      </c>
      <c r="E26" s="81"/>
      <c r="F26" s="81"/>
      <c r="G26" s="81"/>
      <c r="H26" s="81"/>
      <c r="I26" s="81"/>
    </row>
    <row r="27" spans="1:9" ht="15.75" thickBot="1">
      <c r="A27" s="108"/>
      <c r="B27" s="72" t="s">
        <v>176</v>
      </c>
      <c r="C27" s="74" t="s">
        <v>73</v>
      </c>
      <c r="D27" s="80" t="s">
        <v>45</v>
      </c>
      <c r="E27" s="81"/>
      <c r="F27" s="81"/>
      <c r="G27" s="81"/>
      <c r="H27" s="81"/>
      <c r="I27" s="81"/>
    </row>
    <row r="28" spans="1:9" ht="15.75" thickBot="1">
      <c r="A28" s="108"/>
      <c r="B28" s="72" t="s">
        <v>175</v>
      </c>
      <c r="C28" s="74" t="s">
        <v>73</v>
      </c>
      <c r="D28" s="80" t="s">
        <v>75</v>
      </c>
      <c r="E28" s="81"/>
      <c r="F28" s="81"/>
      <c r="G28" s="81"/>
      <c r="H28" s="81"/>
      <c r="I28" s="81"/>
    </row>
    <row r="29" spans="1:9" ht="15.75" thickBot="1">
      <c r="A29" s="108"/>
      <c r="B29" s="72" t="s">
        <v>174</v>
      </c>
      <c r="C29" s="74" t="s">
        <v>68</v>
      </c>
      <c r="D29" s="80" t="s">
        <v>77</v>
      </c>
      <c r="E29" s="81"/>
      <c r="F29" s="81"/>
      <c r="G29" s="81"/>
      <c r="H29" s="81"/>
      <c r="I29" s="81"/>
    </row>
    <row r="30" spans="1:9" ht="15.75" thickBot="1">
      <c r="A30" s="108"/>
      <c r="B30" s="72" t="s">
        <v>173</v>
      </c>
      <c r="C30" s="74" t="s">
        <v>65</v>
      </c>
      <c r="D30" s="80" t="s">
        <v>79</v>
      </c>
      <c r="E30" s="81"/>
      <c r="F30" s="81"/>
      <c r="G30" s="81"/>
      <c r="H30" s="81"/>
      <c r="I30" s="81"/>
    </row>
    <row r="31" spans="1:9" ht="15.75" thickBot="1">
      <c r="A31" s="108"/>
      <c r="B31" s="72" t="s">
        <v>172</v>
      </c>
      <c r="C31" s="74">
        <v>0</v>
      </c>
      <c r="D31" s="80" t="s">
        <v>81</v>
      </c>
      <c r="E31" s="81"/>
      <c r="F31" s="81"/>
      <c r="G31" s="81"/>
      <c r="H31" s="81"/>
      <c r="I31" s="81"/>
    </row>
    <row r="32" spans="1:9" ht="15.75" thickBot="1">
      <c r="A32" s="108"/>
      <c r="B32" s="72" t="s">
        <v>171</v>
      </c>
      <c r="C32" s="74">
        <v>0</v>
      </c>
      <c r="D32" s="80" t="s">
        <v>83</v>
      </c>
      <c r="E32" s="81"/>
      <c r="F32" s="81"/>
      <c r="G32" s="81"/>
      <c r="H32" s="81"/>
      <c r="I32" s="81"/>
    </row>
    <row r="33" spans="1:9" ht="15.75" thickBot="1">
      <c r="A33" s="108"/>
      <c r="B33" s="72" t="s">
        <v>170</v>
      </c>
      <c r="C33" s="74" t="s">
        <v>65</v>
      </c>
      <c r="D33" s="80" t="s">
        <v>85</v>
      </c>
      <c r="E33" s="81"/>
      <c r="F33" s="81"/>
      <c r="G33" s="81"/>
      <c r="H33" s="81"/>
      <c r="I33" s="81"/>
    </row>
    <row r="34" spans="1:9" ht="15.75" thickBot="1">
      <c r="A34" s="109"/>
      <c r="B34" s="72" t="s">
        <v>169</v>
      </c>
      <c r="C34" s="74">
        <v>0</v>
      </c>
      <c r="D34" s="80" t="s">
        <v>87</v>
      </c>
      <c r="E34" s="81"/>
      <c r="F34" s="81"/>
      <c r="G34" s="81"/>
      <c r="H34" s="81"/>
      <c r="I34" s="81"/>
    </row>
    <row r="35" spans="1:9" ht="15.75" thickBot="1">
      <c r="A35" s="105" t="s">
        <v>168</v>
      </c>
      <c r="B35" s="106"/>
      <c r="C35" s="71" t="s">
        <v>89</v>
      </c>
      <c r="D35" s="83">
        <v>3</v>
      </c>
      <c r="E35" s="81"/>
      <c r="F35" s="81"/>
      <c r="G35" s="81"/>
      <c r="H35" s="81"/>
      <c r="I35" s="81"/>
    </row>
    <row r="36" spans="1:9" ht="15.75" thickBot="1">
      <c r="A36" s="107" t="s">
        <v>167</v>
      </c>
      <c r="B36" s="75" t="s">
        <v>166</v>
      </c>
      <c r="C36" s="74">
        <v>11</v>
      </c>
      <c r="D36" s="80">
        <v>10</v>
      </c>
      <c r="E36" s="82">
        <v>11</v>
      </c>
      <c r="F36" s="98">
        <v>7</v>
      </c>
      <c r="G36" s="99"/>
      <c r="H36" s="99"/>
      <c r="I36" s="100"/>
    </row>
    <row r="37" spans="1:9" ht="15.75" thickBot="1">
      <c r="A37" s="109"/>
      <c r="B37" s="75" t="s">
        <v>165</v>
      </c>
      <c r="C37" s="74">
        <v>4</v>
      </c>
      <c r="D37" s="80">
        <v>4</v>
      </c>
      <c r="E37" s="81"/>
      <c r="F37" s="81"/>
      <c r="G37" s="81"/>
      <c r="H37" s="81"/>
      <c r="I37" s="81"/>
    </row>
    <row r="38" spans="1:9" ht="15.75" thickBot="1">
      <c r="A38" s="110" t="s">
        <v>93</v>
      </c>
      <c r="B38" s="111"/>
      <c r="C38" s="114">
        <v>15</v>
      </c>
      <c r="D38" s="116">
        <v>19</v>
      </c>
      <c r="E38" s="101"/>
      <c r="F38" s="101"/>
      <c r="G38" s="101"/>
      <c r="H38" s="101"/>
      <c r="I38" s="101"/>
    </row>
    <row r="39" spans="1:9" ht="15.75" thickBot="1">
      <c r="A39" s="112"/>
      <c r="B39" s="113"/>
      <c r="C39" s="115"/>
      <c r="D39" s="117"/>
      <c r="E39" s="101"/>
      <c r="F39" s="101"/>
      <c r="G39" s="101"/>
      <c r="H39" s="101"/>
      <c r="I39" s="101"/>
    </row>
    <row r="40" spans="1:9" ht="15.75" thickBot="1">
      <c r="A40" s="110" t="s">
        <v>94</v>
      </c>
      <c r="B40" s="111"/>
      <c r="C40" s="114">
        <v>20</v>
      </c>
      <c r="D40" s="116">
        <v>20</v>
      </c>
      <c r="E40" s="101"/>
      <c r="F40" s="101"/>
      <c r="G40" s="101"/>
      <c r="H40" s="101"/>
      <c r="I40" s="101"/>
    </row>
    <row r="41" spans="1:9" ht="15.75" thickBot="1">
      <c r="A41" s="112"/>
      <c r="B41" s="113"/>
      <c r="C41" s="115"/>
      <c r="D41" s="117"/>
      <c r="E41" s="101"/>
      <c r="F41" s="101"/>
      <c r="G41" s="101"/>
      <c r="H41" s="101"/>
      <c r="I41" s="101"/>
    </row>
    <row r="42" spans="1:9" ht="15.75" thickBot="1">
      <c r="A42" s="110" t="s">
        <v>164</v>
      </c>
      <c r="B42" s="111"/>
      <c r="C42" s="114" t="s">
        <v>45</v>
      </c>
      <c r="D42" s="116" t="s">
        <v>45</v>
      </c>
      <c r="E42" s="101"/>
      <c r="F42" s="101"/>
      <c r="G42" s="101"/>
      <c r="H42" s="101"/>
      <c r="I42" s="102"/>
    </row>
    <row r="43" spans="1:9" ht="15.75" thickBot="1">
      <c r="A43" s="112" t="s">
        <v>96</v>
      </c>
      <c r="B43" s="113"/>
      <c r="C43" s="115"/>
      <c r="D43" s="117"/>
      <c r="E43" s="101"/>
      <c r="F43" s="101"/>
      <c r="G43" s="101"/>
      <c r="H43" s="101"/>
      <c r="I43" s="102"/>
    </row>
    <row r="44" spans="1:9" ht="15.75" thickBot="1">
      <c r="A44" s="110" t="s">
        <v>163</v>
      </c>
      <c r="B44" s="111"/>
      <c r="C44" s="114">
        <v>5</v>
      </c>
      <c r="D44" s="116">
        <v>5</v>
      </c>
      <c r="E44" s="101"/>
      <c r="F44" s="101"/>
      <c r="G44" s="101"/>
      <c r="H44" s="101"/>
      <c r="I44" s="101"/>
    </row>
    <row r="45" spans="1:9" ht="15.75" thickBot="1">
      <c r="A45" s="112" t="s">
        <v>98</v>
      </c>
      <c r="B45" s="113"/>
      <c r="C45" s="115"/>
      <c r="D45" s="117"/>
      <c r="E45" s="101"/>
      <c r="F45" s="101"/>
      <c r="G45" s="101"/>
      <c r="H45" s="101"/>
      <c r="I45" s="101"/>
    </row>
    <row r="46" spans="1:9" ht="15.75" thickBot="1">
      <c r="A46" s="110" t="s">
        <v>162</v>
      </c>
      <c r="B46" s="111"/>
      <c r="C46" s="114">
        <v>8</v>
      </c>
      <c r="D46" s="116">
        <v>11</v>
      </c>
      <c r="E46" s="101"/>
      <c r="F46" s="101"/>
      <c r="G46" s="101"/>
      <c r="H46" s="101"/>
      <c r="I46" s="101"/>
    </row>
    <row r="47" spans="1:9" ht="15.75" thickBot="1">
      <c r="A47" s="112" t="s">
        <v>98</v>
      </c>
      <c r="B47" s="113"/>
      <c r="C47" s="115"/>
      <c r="D47" s="117"/>
      <c r="E47" s="101"/>
      <c r="F47" s="101"/>
      <c r="G47" s="101"/>
      <c r="H47" s="101"/>
      <c r="I47" s="101"/>
    </row>
    <row r="48" spans="1:9" ht="15.75" thickBot="1">
      <c r="A48" s="110" t="s">
        <v>161</v>
      </c>
      <c r="B48" s="111"/>
      <c r="C48" s="114">
        <v>9</v>
      </c>
      <c r="D48" s="116">
        <v>9</v>
      </c>
      <c r="E48" s="101"/>
      <c r="F48" s="101"/>
      <c r="G48" s="101"/>
      <c r="H48" s="101"/>
      <c r="I48" s="101"/>
    </row>
    <row r="49" spans="1:9" ht="15.75" thickBot="1">
      <c r="A49" s="112" t="s">
        <v>98</v>
      </c>
      <c r="B49" s="113"/>
      <c r="C49" s="115"/>
      <c r="D49" s="117"/>
      <c r="E49" s="101"/>
      <c r="F49" s="101"/>
      <c r="G49" s="101"/>
      <c r="H49" s="101"/>
      <c r="I49" s="101"/>
    </row>
    <row r="50" spans="1:9" ht="15.75" thickBot="1">
      <c r="A50" s="105" t="s">
        <v>160</v>
      </c>
      <c r="B50" s="106"/>
      <c r="C50" s="74">
        <v>6</v>
      </c>
      <c r="D50" s="80">
        <v>3</v>
      </c>
      <c r="E50" s="70"/>
      <c r="F50" s="70"/>
      <c r="G50" s="70"/>
      <c r="H50" s="70"/>
      <c r="I50" s="70"/>
    </row>
    <row r="51" spans="1:9" ht="15.75" thickBot="1">
      <c r="A51" s="107" t="s">
        <v>102</v>
      </c>
      <c r="B51" s="72" t="s">
        <v>103</v>
      </c>
      <c r="C51" s="74">
        <v>8</v>
      </c>
      <c r="D51" s="80">
        <v>5</v>
      </c>
      <c r="E51" s="70"/>
      <c r="F51" s="70"/>
      <c r="G51" s="70"/>
      <c r="H51" s="70"/>
      <c r="I51" s="70"/>
    </row>
    <row r="52" spans="1:9" ht="15.75" thickBot="1">
      <c r="A52" s="108"/>
      <c r="B52" s="72" t="s">
        <v>104</v>
      </c>
      <c r="C52" s="74">
        <v>7</v>
      </c>
      <c r="D52" s="80">
        <v>3</v>
      </c>
      <c r="E52" s="70"/>
      <c r="F52" s="70"/>
      <c r="G52" s="70"/>
      <c r="H52" s="70"/>
      <c r="I52" s="70"/>
    </row>
    <row r="53" spans="1:9" ht="15.75" thickBot="1">
      <c r="A53" s="108"/>
      <c r="B53" s="72" t="s">
        <v>105</v>
      </c>
      <c r="C53" s="74">
        <v>5</v>
      </c>
      <c r="D53" s="80">
        <v>3</v>
      </c>
      <c r="E53" s="70"/>
      <c r="F53" s="70"/>
      <c r="G53" s="70"/>
      <c r="H53" s="70"/>
      <c r="I53" s="70"/>
    </row>
    <row r="54" spans="1:9" ht="15.75" thickBot="1">
      <c r="A54" s="108"/>
      <c r="B54" s="72" t="s">
        <v>106</v>
      </c>
      <c r="C54" s="74">
        <v>10</v>
      </c>
      <c r="D54" s="80">
        <v>6</v>
      </c>
      <c r="E54" s="70"/>
      <c r="F54" s="70"/>
      <c r="G54" s="70"/>
      <c r="H54" s="70"/>
      <c r="I54" s="70"/>
    </row>
    <row r="55" spans="1:9" ht="15.75" thickBot="1">
      <c r="A55" s="108"/>
      <c r="B55" s="75" t="s">
        <v>107</v>
      </c>
      <c r="C55" s="74">
        <v>4</v>
      </c>
      <c r="D55" s="80" t="s">
        <v>45</v>
      </c>
      <c r="E55" s="70"/>
      <c r="F55" s="70"/>
      <c r="G55" s="70"/>
      <c r="H55" s="70"/>
      <c r="I55" s="70"/>
    </row>
    <row r="56" spans="1:9" ht="15.75" thickBot="1">
      <c r="A56" s="108"/>
      <c r="B56" s="72" t="s">
        <v>108</v>
      </c>
      <c r="C56" s="74">
        <v>4</v>
      </c>
      <c r="D56" s="80">
        <v>4</v>
      </c>
      <c r="E56" s="70"/>
      <c r="F56" s="70"/>
      <c r="G56" s="70"/>
      <c r="H56" s="70"/>
      <c r="I56" s="70"/>
    </row>
    <row r="57" spans="1:9" ht="15.75" thickBot="1">
      <c r="A57" s="109"/>
      <c r="B57" s="72" t="s">
        <v>109</v>
      </c>
      <c r="C57" s="74">
        <v>4</v>
      </c>
      <c r="D57" s="80">
        <v>4</v>
      </c>
      <c r="E57" s="70"/>
      <c r="F57" s="70"/>
      <c r="G57" s="70"/>
      <c r="H57" s="70"/>
      <c r="I57" s="70"/>
    </row>
    <row r="59" spans="1:9">
      <c r="A59" s="103" t="s">
        <v>110</v>
      </c>
      <c r="B59" s="104"/>
      <c r="C59" s="104"/>
      <c r="D59" s="104"/>
      <c r="E59" s="104"/>
      <c r="F59" s="79"/>
      <c r="G59" s="79"/>
      <c r="H59" s="79"/>
    </row>
    <row r="60" spans="1:9">
      <c r="A60" s="104"/>
      <c r="B60" s="104"/>
      <c r="C60" s="104"/>
      <c r="D60" s="104"/>
      <c r="E60" s="104"/>
      <c r="F60" s="79"/>
      <c r="G60" s="79"/>
      <c r="H60" s="79"/>
    </row>
    <row r="61" spans="1:9">
      <c r="A61" s="104"/>
      <c r="B61" s="104"/>
      <c r="C61" s="104"/>
      <c r="D61" s="104"/>
      <c r="E61" s="104"/>
      <c r="F61" s="79"/>
      <c r="G61" s="79"/>
      <c r="H61" s="79"/>
    </row>
    <row r="62" spans="1:9">
      <c r="A62" s="104"/>
      <c r="B62" s="104"/>
      <c r="C62" s="104"/>
      <c r="D62" s="104"/>
      <c r="E62" s="104"/>
      <c r="F62" s="79"/>
      <c r="G62" s="79"/>
      <c r="H62" s="79"/>
    </row>
    <row r="63" spans="1:9">
      <c r="A63" s="104"/>
      <c r="B63" s="104"/>
      <c r="C63" s="104"/>
      <c r="D63" s="104"/>
      <c r="E63" s="104"/>
      <c r="F63" s="79"/>
      <c r="G63" s="79"/>
      <c r="H63" s="79"/>
    </row>
    <row r="64" spans="1:9">
      <c r="A64" s="104"/>
      <c r="B64" s="104"/>
      <c r="C64" s="104"/>
      <c r="D64" s="104"/>
      <c r="E64" s="104"/>
      <c r="F64" s="79"/>
      <c r="G64" s="79"/>
      <c r="H64" s="79"/>
    </row>
    <row r="65" spans="1:9" ht="15.75" thickBot="1"/>
    <row r="66" spans="1:9" ht="15.75" thickBot="1">
      <c r="A66" s="78" t="s">
        <v>111</v>
      </c>
      <c r="B66" s="77" t="s">
        <v>159</v>
      </c>
      <c r="C66" s="76" t="s">
        <v>158</v>
      </c>
      <c r="D66" s="76" t="s">
        <v>114</v>
      </c>
      <c r="E66" s="70"/>
      <c r="F66" s="70"/>
      <c r="G66" s="70"/>
      <c r="H66" s="70"/>
      <c r="I66" s="70"/>
    </row>
    <row r="67" spans="1:9" ht="15.75" thickBot="1">
      <c r="A67" s="73" t="s">
        <v>157</v>
      </c>
      <c r="B67" s="75" t="s">
        <v>156</v>
      </c>
      <c r="C67" s="74" t="s">
        <v>155</v>
      </c>
      <c r="D67" s="74" t="s">
        <v>118</v>
      </c>
      <c r="E67" s="70"/>
      <c r="F67" s="70"/>
      <c r="G67" s="70"/>
      <c r="H67" s="70"/>
      <c r="I67" s="70"/>
    </row>
    <row r="68" spans="1:9" ht="15.75" thickBot="1">
      <c r="A68" s="73" t="s">
        <v>119</v>
      </c>
      <c r="B68" s="72" t="s">
        <v>154</v>
      </c>
      <c r="C68" s="71">
        <v>0</v>
      </c>
      <c r="D68" s="71">
        <v>0</v>
      </c>
      <c r="E68" s="70"/>
      <c r="F68" s="70"/>
      <c r="G68" s="70"/>
      <c r="H68" s="70"/>
      <c r="I68" s="70"/>
    </row>
  </sheetData>
  <mergeCells count="69">
    <mergeCell ref="A14:A23"/>
    <mergeCell ref="A24:A34"/>
    <mergeCell ref="D44:D45"/>
    <mergeCell ref="A42:B42"/>
    <mergeCell ref="A40:B41"/>
    <mergeCell ref="C40:C41"/>
    <mergeCell ref="D40:D41"/>
    <mergeCell ref="A45:B45"/>
    <mergeCell ref="H48:H49"/>
    <mergeCell ref="G48:G49"/>
    <mergeCell ref="E46:E47"/>
    <mergeCell ref="F42:F43"/>
    <mergeCell ref="G42:G43"/>
    <mergeCell ref="E42:E43"/>
    <mergeCell ref="E44:E45"/>
    <mergeCell ref="F44:F45"/>
    <mergeCell ref="H42:H43"/>
    <mergeCell ref="E1:I1"/>
    <mergeCell ref="A35:B35"/>
    <mergeCell ref="A36:A37"/>
    <mergeCell ref="A38:B39"/>
    <mergeCell ref="C38:C39"/>
    <mergeCell ref="D38:D39"/>
    <mergeCell ref="A1:B2"/>
    <mergeCell ref="C1:D1"/>
    <mergeCell ref="C11:D11"/>
    <mergeCell ref="A12:A13"/>
    <mergeCell ref="E38:E39"/>
    <mergeCell ref="F38:F39"/>
    <mergeCell ref="F3:I3"/>
    <mergeCell ref="F4:I4"/>
    <mergeCell ref="I38:I39"/>
    <mergeCell ref="G38:G39"/>
    <mergeCell ref="H38:H39"/>
    <mergeCell ref="A43:B43"/>
    <mergeCell ref="C42:C43"/>
    <mergeCell ref="D42:D43"/>
    <mergeCell ref="A44:B44"/>
    <mergeCell ref="C44:C45"/>
    <mergeCell ref="H40:H41"/>
    <mergeCell ref="E40:E41"/>
    <mergeCell ref="A59:E64"/>
    <mergeCell ref="A50:B50"/>
    <mergeCell ref="A51:A57"/>
    <mergeCell ref="A46:B46"/>
    <mergeCell ref="A47:B47"/>
    <mergeCell ref="C46:C47"/>
    <mergeCell ref="D46:D47"/>
    <mergeCell ref="A48:B48"/>
    <mergeCell ref="A49:B49"/>
    <mergeCell ref="C48:C49"/>
    <mergeCell ref="D48:D49"/>
    <mergeCell ref="E48:E49"/>
    <mergeCell ref="F12:I12"/>
    <mergeCell ref="F36:I36"/>
    <mergeCell ref="F5:I5"/>
    <mergeCell ref="F48:F49"/>
    <mergeCell ref="H46:H47"/>
    <mergeCell ref="G46:G47"/>
    <mergeCell ref="F46:F47"/>
    <mergeCell ref="H44:H45"/>
    <mergeCell ref="G44:G45"/>
    <mergeCell ref="I42:I43"/>
    <mergeCell ref="I44:I45"/>
    <mergeCell ref="I48:I49"/>
    <mergeCell ref="I40:I41"/>
    <mergeCell ref="F40:F41"/>
    <mergeCell ref="G40:G41"/>
    <mergeCell ref="I46:I47"/>
  </mergeCells>
  <phoneticPr fontId="3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38</xdr:row>
                <xdr:rowOff>180975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10243" r:id="rId8"/>
      </mc:Fallback>
    </mc:AlternateContent>
    <mc:AlternateContent xmlns:mc="http://schemas.openxmlformats.org/markup-compatibility/2006">
      <mc:Choice Requires="x14">
        <oleObject progId="Equation.3" shapeId="10244" r:id="rId10">
          <objectPr defaultSize="0" autoPict="0" r:id="rId11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10244" r:id="rId10"/>
      </mc:Fallback>
    </mc:AlternateContent>
    <mc:AlternateContent xmlns:mc="http://schemas.openxmlformats.org/markup-compatibility/2006">
      <mc:Choice Requires="x14">
        <oleObject progId="Equation.3" shapeId="10245" r:id="rId12">
          <objectPr defaultSize="0" autoPict="0" r:id="rId13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10245" r:id="rId12"/>
      </mc:Fallback>
    </mc:AlternateContent>
    <mc:AlternateContent xmlns:mc="http://schemas.openxmlformats.org/markup-compatibility/2006">
      <mc:Choice Requires="x14">
        <oleObject progId="Equation.3" shapeId="10246" r:id="rId14">
          <objectPr defaultSize="0" autoPict="0" r:id="rId15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10246" r:id="rId1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0"/>
  <sheetViews>
    <sheetView tabSelected="1" topLeftCell="A10" zoomScale="145" zoomScaleNormal="145" workbookViewId="0">
      <selection activeCell="G12" sqref="G12"/>
    </sheetView>
  </sheetViews>
  <sheetFormatPr defaultColWidth="11.42578125" defaultRowHeight="15"/>
  <cols>
    <col min="1" max="1" width="19.42578125" customWidth="1"/>
    <col min="2" max="2" width="14.42578125" customWidth="1"/>
    <col min="3" max="3" width="22.85546875" customWidth="1"/>
    <col min="4" max="4" width="29.42578125" customWidth="1"/>
    <col min="5" max="5" width="26" customWidth="1"/>
    <col min="6" max="6" width="33.42578125" customWidth="1"/>
    <col min="7" max="7" width="33.85546875" customWidth="1"/>
    <col min="8" max="8" width="37.42578125" customWidth="1"/>
    <col min="9" max="9" width="33.42578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59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348.75" thickBot="1">
      <c r="A3" s="61" t="s">
        <v>9</v>
      </c>
      <c r="B3" s="29" t="s">
        <v>243</v>
      </c>
      <c r="C3" s="58" t="s">
        <v>11</v>
      </c>
      <c r="D3" s="31" t="s">
        <v>12</v>
      </c>
      <c r="E3" s="43" t="s">
        <v>237</v>
      </c>
      <c r="F3" s="43" t="s">
        <v>235</v>
      </c>
      <c r="G3" s="43" t="s">
        <v>239</v>
      </c>
      <c r="H3" s="43" t="s">
        <v>229</v>
      </c>
      <c r="I3" s="43" t="s">
        <v>236</v>
      </c>
    </row>
    <row r="4" spans="1:9" ht="72.75" thickBot="1">
      <c r="A4" s="62" t="s">
        <v>13</v>
      </c>
      <c r="B4" s="29" t="s">
        <v>242</v>
      </c>
      <c r="C4" s="58" t="s">
        <v>15</v>
      </c>
      <c r="D4" s="31" t="s">
        <v>16</v>
      </c>
      <c r="E4" s="43" t="s">
        <v>231</v>
      </c>
      <c r="F4" s="43" t="s">
        <v>230</v>
      </c>
      <c r="G4" s="43" t="s">
        <v>232</v>
      </c>
      <c r="H4" s="43" t="s">
        <v>224</v>
      </c>
      <c r="I4" s="43" t="s">
        <v>224</v>
      </c>
    </row>
    <row r="5" spans="1:9" ht="132.75" thickBot="1">
      <c r="A5" s="61" t="s">
        <v>17</v>
      </c>
      <c r="B5" s="29" t="s">
        <v>18</v>
      </c>
      <c r="C5" s="58" t="s">
        <v>19</v>
      </c>
      <c r="D5" s="31" t="s">
        <v>20</v>
      </c>
      <c r="E5" s="43" t="s">
        <v>247</v>
      </c>
      <c r="F5" s="34"/>
      <c r="G5" s="43" t="s">
        <v>246</v>
      </c>
      <c r="H5" s="34"/>
      <c r="I5" s="34" t="s">
        <v>248</v>
      </c>
    </row>
    <row r="6" spans="1:9" ht="24.75" thickBot="1">
      <c r="A6" s="62" t="s">
        <v>21</v>
      </c>
      <c r="B6" s="29" t="s">
        <v>22</v>
      </c>
      <c r="C6" s="58" t="s">
        <v>15</v>
      </c>
      <c r="D6" s="31" t="s">
        <v>23</v>
      </c>
      <c r="E6" s="43" t="s">
        <v>233</v>
      </c>
      <c r="F6" s="34"/>
      <c r="G6" s="43" t="s">
        <v>234</v>
      </c>
      <c r="H6" s="34"/>
      <c r="I6" s="34"/>
    </row>
    <row r="7" spans="1:9" ht="108.75" thickBot="1">
      <c r="A7" s="61" t="s">
        <v>24</v>
      </c>
      <c r="B7" s="29" t="s">
        <v>25</v>
      </c>
      <c r="C7" s="35" t="s">
        <v>26</v>
      </c>
      <c r="D7" s="31" t="s">
        <v>27</v>
      </c>
      <c r="E7" s="97" t="s">
        <v>250</v>
      </c>
      <c r="F7" s="34"/>
      <c r="G7" s="97" t="s">
        <v>244</v>
      </c>
      <c r="H7" s="34"/>
      <c r="I7" s="34" t="s">
        <v>249</v>
      </c>
    </row>
    <row r="8" spans="1:9" ht="15.75" thickBot="1">
      <c r="A8" s="62" t="s">
        <v>28</v>
      </c>
      <c r="B8" s="29" t="s">
        <v>29</v>
      </c>
      <c r="C8" s="35" t="s">
        <v>30</v>
      </c>
      <c r="D8" s="31" t="s">
        <v>31</v>
      </c>
      <c r="E8" s="34"/>
      <c r="G8" s="34"/>
      <c r="H8" s="34"/>
      <c r="I8" s="34"/>
    </row>
    <row r="9" spans="1:9" ht="108.75" thickBot="1">
      <c r="A9" s="61" t="s">
        <v>32</v>
      </c>
      <c r="B9" s="29" t="s">
        <v>33</v>
      </c>
      <c r="C9" s="35" t="s">
        <v>34</v>
      </c>
      <c r="D9" s="31" t="s">
        <v>35</v>
      </c>
      <c r="E9" s="97" t="s">
        <v>251</v>
      </c>
      <c r="G9" s="97" t="s">
        <v>245</v>
      </c>
      <c r="H9" s="34"/>
      <c r="I9" s="97" t="s">
        <v>252</v>
      </c>
    </row>
    <row r="10" spans="1:9" ht="15.75" thickBot="1">
      <c r="A10" s="62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24.75" thickBot="1">
      <c r="A11" s="95" t="s">
        <v>111</v>
      </c>
      <c r="B11" s="29" t="s">
        <v>33</v>
      </c>
      <c r="C11" s="35"/>
      <c r="D11" s="31"/>
      <c r="E11" s="97" t="s">
        <v>253</v>
      </c>
      <c r="G11" s="97" t="s">
        <v>255</v>
      </c>
      <c r="H11" s="34"/>
      <c r="I11" s="97" t="s">
        <v>254</v>
      </c>
    </row>
    <row r="12" spans="1:9" ht="15.75" thickBot="1">
      <c r="A12" s="96" t="s">
        <v>157</v>
      </c>
      <c r="B12" s="29" t="s">
        <v>37</v>
      </c>
      <c r="C12" s="35"/>
      <c r="D12" s="31"/>
      <c r="E12" s="34"/>
      <c r="F12" s="34"/>
      <c r="G12" s="34"/>
      <c r="H12" s="34"/>
      <c r="I12" s="34"/>
    </row>
    <row r="13" spans="1:9" ht="24.75" thickBot="1">
      <c r="A13" s="62" t="s">
        <v>40</v>
      </c>
      <c r="B13" s="29" t="s">
        <v>41</v>
      </c>
      <c r="C13" s="132" t="s">
        <v>42</v>
      </c>
      <c r="D13" s="133"/>
      <c r="E13" s="34"/>
      <c r="F13" s="34"/>
      <c r="G13" s="34"/>
      <c r="H13" s="34"/>
      <c r="I13" s="34"/>
    </row>
    <row r="14" spans="1:9" ht="36.75" thickBot="1">
      <c r="A14" s="140" t="s">
        <v>43</v>
      </c>
      <c r="B14" s="29" t="s">
        <v>44</v>
      </c>
      <c r="C14" s="35">
        <v>7</v>
      </c>
      <c r="D14" s="31" t="s">
        <v>45</v>
      </c>
      <c r="E14" s="43" t="s">
        <v>225</v>
      </c>
      <c r="F14" s="34"/>
      <c r="G14" s="34"/>
      <c r="H14" s="34"/>
      <c r="I14" s="34"/>
    </row>
    <row r="15" spans="1:9" ht="24.75" thickBot="1">
      <c r="A15" s="141"/>
      <c r="B15" s="29" t="s">
        <v>46</v>
      </c>
      <c r="C15" s="35">
        <v>4</v>
      </c>
      <c r="D15" s="31" t="s">
        <v>45</v>
      </c>
      <c r="E15" s="43" t="s">
        <v>226</v>
      </c>
      <c r="F15" s="34"/>
      <c r="G15" s="34"/>
      <c r="H15" s="34"/>
      <c r="I15" s="34"/>
    </row>
    <row r="16" spans="1:9" ht="15.75" thickBot="1">
      <c r="A16" s="140" t="s">
        <v>47</v>
      </c>
      <c r="B16" s="37" t="s">
        <v>48</v>
      </c>
      <c r="C16" s="58" t="s">
        <v>49</v>
      </c>
      <c r="D16" s="38" t="s">
        <v>50</v>
      </c>
      <c r="E16" s="34"/>
      <c r="F16" s="34"/>
      <c r="G16" s="34"/>
      <c r="H16" s="34"/>
      <c r="I16" s="34"/>
    </row>
    <row r="17" spans="1:9" ht="15.75" thickBot="1">
      <c r="A17" s="142"/>
      <c r="B17" s="37" t="s">
        <v>51</v>
      </c>
      <c r="C17" s="58" t="s">
        <v>52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53</v>
      </c>
      <c r="C18" s="58" t="s">
        <v>54</v>
      </c>
      <c r="D18" s="38" t="s">
        <v>55</v>
      </c>
      <c r="E18" s="34"/>
      <c r="F18" s="34"/>
      <c r="G18" s="34"/>
      <c r="H18" s="34"/>
      <c r="I18" s="34"/>
    </row>
    <row r="19" spans="1:9" ht="15.75" thickBot="1">
      <c r="A19" s="142"/>
      <c r="B19" s="37" t="s">
        <v>56</v>
      </c>
      <c r="C19" s="58" t="s">
        <v>55</v>
      </c>
      <c r="D19" s="38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57</v>
      </c>
      <c r="C20" s="58" t="s">
        <v>58</v>
      </c>
      <c r="D20" s="38" t="s">
        <v>54</v>
      </c>
      <c r="E20" s="34"/>
      <c r="F20" s="34"/>
      <c r="G20" s="34"/>
      <c r="H20" s="34"/>
      <c r="I20" s="34"/>
    </row>
    <row r="21" spans="1:9" ht="15.75" thickBot="1">
      <c r="A21" s="142"/>
      <c r="B21" s="37" t="s">
        <v>59</v>
      </c>
      <c r="C21" s="35" t="s">
        <v>50</v>
      </c>
      <c r="D21" s="31">
        <v>0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60</v>
      </c>
      <c r="C22" s="35">
        <v>0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2"/>
      <c r="B23" s="37" t="s">
        <v>61</v>
      </c>
      <c r="C23" s="35">
        <v>0</v>
      </c>
      <c r="D23" s="38" t="s">
        <v>45</v>
      </c>
      <c r="E23" s="34"/>
      <c r="F23" s="34"/>
      <c r="G23" s="34"/>
      <c r="H23" s="34"/>
      <c r="I23" s="34"/>
    </row>
    <row r="24" spans="1:9" ht="15.75" thickBot="1">
      <c r="A24" s="142"/>
      <c r="B24" s="37" t="s">
        <v>62</v>
      </c>
      <c r="C24" s="35" t="s">
        <v>63</v>
      </c>
      <c r="D24" s="38" t="s">
        <v>45</v>
      </c>
      <c r="E24" s="34"/>
      <c r="F24" s="34"/>
      <c r="G24" s="34"/>
      <c r="H24" s="34"/>
      <c r="I24" s="34"/>
    </row>
    <row r="25" spans="1:9" ht="15.75" thickBot="1">
      <c r="A25" s="141"/>
      <c r="B25" s="37" t="s">
        <v>64</v>
      </c>
      <c r="C25" s="35" t="s">
        <v>65</v>
      </c>
      <c r="D25" s="38" t="s">
        <v>45</v>
      </c>
      <c r="E25" s="34"/>
      <c r="F25" s="34"/>
      <c r="G25" s="34"/>
      <c r="H25" s="34"/>
      <c r="I25" s="34"/>
    </row>
    <row r="26" spans="1:9" ht="15.75" thickBot="1">
      <c r="A26" s="140" t="s">
        <v>66</v>
      </c>
      <c r="B26" s="37" t="s">
        <v>67</v>
      </c>
      <c r="C26" s="35" t="s">
        <v>68</v>
      </c>
      <c r="D26" s="38">
        <v>0</v>
      </c>
      <c r="E26" s="34"/>
      <c r="F26" s="34"/>
      <c r="G26" s="34"/>
      <c r="H26" s="34"/>
      <c r="I26" s="34"/>
    </row>
    <row r="27" spans="1:9" ht="15.75" thickBot="1">
      <c r="A27" s="142"/>
      <c r="B27" s="37" t="s">
        <v>69</v>
      </c>
      <c r="C27" s="35" t="s">
        <v>70</v>
      </c>
      <c r="D27" s="38">
        <v>0</v>
      </c>
      <c r="E27" s="34"/>
      <c r="F27" s="34"/>
      <c r="G27" s="34"/>
      <c r="H27" s="34"/>
      <c r="I27" s="34"/>
    </row>
    <row r="28" spans="1:9" ht="15.75" thickBot="1">
      <c r="A28" s="142"/>
      <c r="B28" s="37" t="s">
        <v>71</v>
      </c>
      <c r="C28" s="35">
        <v>0</v>
      </c>
      <c r="D28" s="31" t="s">
        <v>45</v>
      </c>
      <c r="E28" s="34"/>
      <c r="F28" s="34"/>
      <c r="G28" s="34"/>
      <c r="H28" s="34"/>
      <c r="I28" s="34"/>
    </row>
    <row r="29" spans="1:9" ht="15.75" thickBot="1">
      <c r="A29" s="142"/>
      <c r="B29" s="37" t="s">
        <v>72</v>
      </c>
      <c r="C29" s="35" t="s">
        <v>73</v>
      </c>
      <c r="D29" s="31" t="s">
        <v>45</v>
      </c>
      <c r="E29" s="34"/>
      <c r="F29" s="34"/>
      <c r="G29" s="34"/>
      <c r="H29" s="34"/>
      <c r="I29" s="34"/>
    </row>
    <row r="30" spans="1:9" ht="15.75" thickBot="1">
      <c r="A30" s="142"/>
      <c r="B30" s="37" t="s">
        <v>74</v>
      </c>
      <c r="C30" s="35" t="s">
        <v>73</v>
      </c>
      <c r="D30" s="31" t="s">
        <v>75</v>
      </c>
      <c r="E30" s="34"/>
      <c r="F30" s="34"/>
      <c r="G30" s="34"/>
      <c r="H30" s="34"/>
      <c r="I30" s="34"/>
    </row>
    <row r="31" spans="1:9" ht="15.75" thickBot="1">
      <c r="A31" s="142"/>
      <c r="B31" s="37" t="s">
        <v>76</v>
      </c>
      <c r="C31" s="35" t="s">
        <v>68</v>
      </c>
      <c r="D31" s="31" t="s">
        <v>77</v>
      </c>
      <c r="E31" s="34"/>
      <c r="F31" s="34"/>
      <c r="G31" s="34"/>
      <c r="H31" s="34"/>
      <c r="I31" s="34"/>
    </row>
    <row r="32" spans="1:9" ht="15.75" thickBot="1">
      <c r="A32" s="142"/>
      <c r="B32" s="37" t="s">
        <v>78</v>
      </c>
      <c r="C32" s="35" t="s">
        <v>65</v>
      </c>
      <c r="D32" s="31" t="s">
        <v>79</v>
      </c>
      <c r="E32" s="34"/>
      <c r="F32" s="34"/>
      <c r="G32" s="34"/>
      <c r="H32" s="34"/>
      <c r="I32" s="34"/>
    </row>
    <row r="33" spans="1:9" ht="15.75" thickBot="1">
      <c r="A33" s="142"/>
      <c r="B33" s="37" t="s">
        <v>80</v>
      </c>
      <c r="C33" s="35">
        <v>0</v>
      </c>
      <c r="D33" s="31" t="s">
        <v>81</v>
      </c>
      <c r="E33" s="34"/>
      <c r="F33" s="34"/>
      <c r="G33" s="34"/>
      <c r="H33" s="34"/>
      <c r="I33" s="34"/>
    </row>
    <row r="34" spans="1:9" ht="15.75" thickBot="1">
      <c r="A34" s="142"/>
      <c r="B34" s="37" t="s">
        <v>82</v>
      </c>
      <c r="C34" s="35">
        <v>0</v>
      </c>
      <c r="D34" s="31" t="s">
        <v>83</v>
      </c>
      <c r="E34" s="34"/>
      <c r="F34" s="34"/>
      <c r="G34" s="34"/>
      <c r="H34" s="34"/>
      <c r="I34" s="34"/>
    </row>
    <row r="35" spans="1:9" ht="15.75" thickBot="1">
      <c r="A35" s="142"/>
      <c r="B35" s="37" t="s">
        <v>84</v>
      </c>
      <c r="C35" s="35" t="s">
        <v>65</v>
      </c>
      <c r="D35" s="31" t="s">
        <v>85</v>
      </c>
      <c r="E35" s="34"/>
      <c r="F35" s="34"/>
      <c r="G35" s="34"/>
      <c r="H35" s="34"/>
      <c r="I35" s="34"/>
    </row>
    <row r="36" spans="1:9" ht="15.75" thickBot="1">
      <c r="A36" s="141"/>
      <c r="B36" s="37" t="s">
        <v>86</v>
      </c>
      <c r="C36" s="35">
        <v>0</v>
      </c>
      <c r="D36" s="31" t="s">
        <v>87</v>
      </c>
      <c r="E36" s="34"/>
      <c r="F36" s="34"/>
      <c r="G36" s="34"/>
      <c r="H36" s="34"/>
      <c r="I36" s="34"/>
    </row>
    <row r="37" spans="1:9" ht="15.75" thickBot="1">
      <c r="A37" s="132" t="s">
        <v>88</v>
      </c>
      <c r="B37" s="134"/>
      <c r="C37" s="58" t="s">
        <v>89</v>
      </c>
      <c r="D37" s="38">
        <v>3</v>
      </c>
      <c r="E37" s="34"/>
      <c r="F37" s="34"/>
      <c r="G37" s="34"/>
      <c r="H37" s="34"/>
      <c r="I37" s="34"/>
    </row>
    <row r="38" spans="1:9" ht="24.75" thickBot="1">
      <c r="A38" s="140" t="s">
        <v>90</v>
      </c>
      <c r="B38" s="29" t="s">
        <v>91</v>
      </c>
      <c r="C38" s="35">
        <v>11</v>
      </c>
      <c r="D38" s="31">
        <v>10</v>
      </c>
      <c r="E38" s="43" t="s">
        <v>222</v>
      </c>
      <c r="F38" s="34"/>
      <c r="G38" s="43" t="s">
        <v>223</v>
      </c>
      <c r="H38" s="34"/>
      <c r="I38" s="34"/>
    </row>
    <row r="39" spans="1:9" ht="15.75" thickBot="1">
      <c r="A39" s="141"/>
      <c r="B39" s="29" t="s">
        <v>92</v>
      </c>
      <c r="C39" s="35">
        <v>4</v>
      </c>
      <c r="D39" s="31">
        <v>4</v>
      </c>
      <c r="E39" s="43" t="s">
        <v>227</v>
      </c>
      <c r="F39" s="34"/>
      <c r="G39" s="43" t="s">
        <v>228</v>
      </c>
      <c r="H39" s="34"/>
      <c r="I39" s="34"/>
    </row>
    <row r="40" spans="1:9" ht="15.75" thickBot="1">
      <c r="A40" s="135" t="s">
        <v>93</v>
      </c>
      <c r="B40" s="136"/>
      <c r="C40" s="145">
        <v>15</v>
      </c>
      <c r="D40" s="137">
        <v>19</v>
      </c>
      <c r="E40" s="139"/>
      <c r="F40" s="139"/>
      <c r="G40" s="139"/>
      <c r="H40" s="139"/>
      <c r="I40" s="139"/>
    </row>
    <row r="41" spans="1:9" ht="15.75" thickBot="1">
      <c r="A41" s="143"/>
      <c r="B41" s="144"/>
      <c r="C41" s="146"/>
      <c r="D41" s="138"/>
      <c r="E41" s="139"/>
      <c r="F41" s="139"/>
      <c r="G41" s="139"/>
      <c r="H41" s="139"/>
      <c r="I41" s="139"/>
    </row>
    <row r="42" spans="1:9" ht="15.75" thickBot="1">
      <c r="A42" s="135" t="s">
        <v>94</v>
      </c>
      <c r="B42" s="136"/>
      <c r="C42" s="145">
        <v>20</v>
      </c>
      <c r="D42" s="137">
        <v>20</v>
      </c>
      <c r="E42" s="139"/>
      <c r="F42" s="139"/>
      <c r="G42" s="139"/>
      <c r="H42" s="139"/>
      <c r="I42" s="139"/>
    </row>
    <row r="43" spans="1:9" ht="15.75" thickBot="1">
      <c r="A43" s="143"/>
      <c r="B43" s="144"/>
      <c r="C43" s="146"/>
      <c r="D43" s="138"/>
      <c r="E43" s="139"/>
      <c r="F43" s="139"/>
      <c r="G43" s="139"/>
      <c r="H43" s="139"/>
      <c r="I43" s="139"/>
    </row>
    <row r="44" spans="1:9" ht="15.75" thickBot="1">
      <c r="A44" s="135" t="s">
        <v>95</v>
      </c>
      <c r="B44" s="136"/>
      <c r="C44" s="145" t="s">
        <v>45</v>
      </c>
      <c r="D44" s="137" t="s">
        <v>45</v>
      </c>
      <c r="E44" s="139"/>
      <c r="F44" s="139"/>
      <c r="G44" s="139"/>
      <c r="H44" s="139"/>
      <c r="I44" s="147"/>
    </row>
    <row r="45" spans="1:9" ht="15.75" thickBot="1">
      <c r="A45" s="143" t="s">
        <v>96</v>
      </c>
      <c r="B45" s="144"/>
      <c r="C45" s="146"/>
      <c r="D45" s="138"/>
      <c r="E45" s="139"/>
      <c r="F45" s="139"/>
      <c r="G45" s="139"/>
      <c r="H45" s="139"/>
      <c r="I45" s="147"/>
    </row>
    <row r="46" spans="1:9" ht="15.75" thickBot="1">
      <c r="A46" s="135" t="s">
        <v>97</v>
      </c>
      <c r="B46" s="136"/>
      <c r="C46" s="145">
        <v>5</v>
      </c>
      <c r="D46" s="137">
        <v>5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99</v>
      </c>
      <c r="B48" s="136"/>
      <c r="C48" s="145">
        <v>8</v>
      </c>
      <c r="D48" s="137">
        <v>11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5" t="s">
        <v>100</v>
      </c>
      <c r="B50" s="136"/>
      <c r="C50" s="145">
        <v>9</v>
      </c>
      <c r="D50" s="137">
        <v>9</v>
      </c>
      <c r="E50" s="139"/>
      <c r="F50" s="139"/>
      <c r="G50" s="139"/>
      <c r="H50" s="139"/>
      <c r="I50" s="139"/>
    </row>
    <row r="51" spans="1:9" ht="15.75" thickBot="1">
      <c r="A51" s="143" t="s">
        <v>98</v>
      </c>
      <c r="B51" s="144"/>
      <c r="C51" s="146"/>
      <c r="D51" s="138"/>
      <c r="E51" s="139"/>
      <c r="F51" s="139"/>
      <c r="G51" s="139"/>
      <c r="H51" s="139"/>
      <c r="I51" s="139"/>
    </row>
    <row r="52" spans="1:9" ht="15.75" thickBot="1">
      <c r="A52" s="132" t="s">
        <v>101</v>
      </c>
      <c r="B52" s="134"/>
      <c r="C52" s="35">
        <v>6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0" t="s">
        <v>102</v>
      </c>
      <c r="B53" s="37" t="s">
        <v>103</v>
      </c>
      <c r="C53" s="35">
        <v>8</v>
      </c>
      <c r="D53" s="31">
        <v>5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104</v>
      </c>
      <c r="C54" s="35">
        <v>7</v>
      </c>
      <c r="D54" s="31">
        <v>3</v>
      </c>
      <c r="E54" s="39"/>
      <c r="F54" s="39"/>
      <c r="G54" s="39"/>
      <c r="H54" s="39"/>
      <c r="I54" s="39"/>
    </row>
    <row r="55" spans="1:9" ht="15.75" thickBot="1">
      <c r="A55" s="142"/>
      <c r="B55" s="37" t="s">
        <v>105</v>
      </c>
      <c r="C55" s="35">
        <v>5</v>
      </c>
      <c r="D55" s="31">
        <v>3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106</v>
      </c>
      <c r="C56" s="35">
        <v>10</v>
      </c>
      <c r="D56" s="31">
        <v>6</v>
      </c>
      <c r="E56" s="39"/>
      <c r="F56" s="39"/>
      <c r="G56" s="39"/>
      <c r="H56" s="39"/>
      <c r="I56" s="39"/>
    </row>
    <row r="57" spans="1:9" ht="15.75" thickBot="1">
      <c r="A57" s="142"/>
      <c r="B57" s="29" t="s">
        <v>107</v>
      </c>
      <c r="C57" s="35">
        <v>4</v>
      </c>
      <c r="D57" s="31" t="s">
        <v>45</v>
      </c>
      <c r="E57" s="39"/>
      <c r="F57" s="39"/>
      <c r="G57" s="39"/>
      <c r="H57" s="39"/>
      <c r="I57" s="39"/>
    </row>
    <row r="58" spans="1:9" ht="15.75" thickBot="1">
      <c r="A58" s="142"/>
      <c r="B58" s="37" t="s">
        <v>108</v>
      </c>
      <c r="C58" s="35">
        <v>4</v>
      </c>
      <c r="D58" s="31">
        <v>4</v>
      </c>
      <c r="E58" s="39"/>
      <c r="F58" s="39"/>
      <c r="G58" s="39"/>
      <c r="H58" s="39"/>
      <c r="I58" s="39"/>
    </row>
    <row r="59" spans="1:9" ht="15.75" thickBot="1">
      <c r="A59" s="141"/>
      <c r="B59" s="37" t="s">
        <v>109</v>
      </c>
      <c r="C59" s="35">
        <v>4</v>
      </c>
      <c r="D59" s="31">
        <v>4</v>
      </c>
      <c r="E59" s="39"/>
      <c r="F59" s="39"/>
      <c r="G59" s="39"/>
      <c r="H59" s="39"/>
      <c r="I59" s="39"/>
    </row>
    <row r="61" spans="1:9">
      <c r="A61" s="148" t="s">
        <v>110</v>
      </c>
      <c r="B61" s="149"/>
      <c r="C61" s="149"/>
      <c r="D61" s="149"/>
      <c r="E61" s="149"/>
      <c r="F61" s="57"/>
      <c r="G61" s="57"/>
      <c r="H61" s="57"/>
    </row>
    <row r="62" spans="1:9">
      <c r="A62" s="149"/>
      <c r="B62" s="149"/>
      <c r="C62" s="149"/>
      <c r="D62" s="149"/>
      <c r="E62" s="149"/>
      <c r="F62" s="57"/>
      <c r="G62" s="57"/>
      <c r="H62" s="57"/>
    </row>
    <row r="63" spans="1:9">
      <c r="A63" s="149"/>
      <c r="B63" s="149"/>
      <c r="C63" s="149"/>
      <c r="D63" s="149"/>
      <c r="E63" s="149"/>
      <c r="F63" s="57"/>
      <c r="G63" s="57"/>
      <c r="H63" s="57"/>
    </row>
    <row r="64" spans="1:9">
      <c r="A64" s="149"/>
      <c r="B64" s="149"/>
      <c r="C64" s="149"/>
      <c r="D64" s="149"/>
      <c r="E64" s="149"/>
      <c r="F64" s="57"/>
      <c r="G64" s="57"/>
      <c r="H64" s="57"/>
    </row>
    <row r="65" spans="1:9">
      <c r="A65" s="149"/>
      <c r="B65" s="149"/>
      <c r="C65" s="149"/>
      <c r="D65" s="149"/>
      <c r="E65" s="149"/>
      <c r="F65" s="57"/>
      <c r="G65" s="57"/>
      <c r="H65" s="57"/>
    </row>
    <row r="66" spans="1:9">
      <c r="A66" s="149"/>
      <c r="B66" s="149"/>
      <c r="C66" s="149"/>
      <c r="D66" s="149"/>
      <c r="E66" s="149"/>
      <c r="F66" s="57"/>
      <c r="G66" s="57"/>
      <c r="H66" s="57"/>
    </row>
    <row r="68" spans="1:9" ht="15.75" thickBot="1">
      <c r="A68" s="60" t="s">
        <v>111</v>
      </c>
      <c r="B68" s="41" t="s">
        <v>112</v>
      </c>
      <c r="C68" s="42" t="s">
        <v>113</v>
      </c>
      <c r="D68" s="42" t="s">
        <v>114</v>
      </c>
      <c r="E68" s="39"/>
      <c r="F68" s="39"/>
      <c r="G68" s="39"/>
      <c r="H68" s="39"/>
      <c r="I68" s="39"/>
    </row>
    <row r="69" spans="1:9" ht="15.75" thickBot="1">
      <c r="A69" s="62" t="s">
        <v>115</v>
      </c>
      <c r="B69" s="29" t="s">
        <v>116</v>
      </c>
      <c r="C69" s="35" t="s">
        <v>117</v>
      </c>
      <c r="D69" s="35" t="s">
        <v>118</v>
      </c>
      <c r="E69" s="39"/>
      <c r="F69" s="39"/>
      <c r="G69" s="39"/>
      <c r="H69" s="39"/>
      <c r="I69" s="39"/>
    </row>
    <row r="70" spans="1:9" ht="15.75" thickBot="1">
      <c r="A70" s="62" t="s">
        <v>119</v>
      </c>
      <c r="B70" s="37" t="s">
        <v>120</v>
      </c>
      <c r="C70" s="58">
        <v>0</v>
      </c>
      <c r="D70" s="58">
        <v>0</v>
      </c>
      <c r="E70" s="39"/>
      <c r="F70" s="39"/>
      <c r="G70" s="39"/>
      <c r="H70" s="39"/>
      <c r="I70" s="39"/>
    </row>
  </sheetData>
  <mergeCells count="64">
    <mergeCell ref="G48:G49"/>
    <mergeCell ref="H48:H49"/>
    <mergeCell ref="I48:I49"/>
    <mergeCell ref="A49:B49"/>
    <mergeCell ref="A50:B50"/>
    <mergeCell ref="C50:C51"/>
    <mergeCell ref="D50:D51"/>
    <mergeCell ref="E50:E51"/>
    <mergeCell ref="F50:F51"/>
    <mergeCell ref="G50:G51"/>
    <mergeCell ref="F48:F49"/>
    <mergeCell ref="H50:H51"/>
    <mergeCell ref="I50:I51"/>
    <mergeCell ref="A51:B51"/>
    <mergeCell ref="A48:B48"/>
    <mergeCell ref="C48:C49"/>
    <mergeCell ref="D48:D49"/>
    <mergeCell ref="E48:E49"/>
    <mergeCell ref="A61:E66"/>
    <mergeCell ref="A52:B52"/>
    <mergeCell ref="A53:A59"/>
    <mergeCell ref="I44:I45"/>
    <mergeCell ref="A45:B45"/>
    <mergeCell ref="A46:B46"/>
    <mergeCell ref="C46:C47"/>
    <mergeCell ref="D46:D47"/>
    <mergeCell ref="E46:E47"/>
    <mergeCell ref="F46:F47"/>
    <mergeCell ref="G46:G47"/>
    <mergeCell ref="H46:H47"/>
    <mergeCell ref="I46:I47"/>
    <mergeCell ref="A47:B47"/>
    <mergeCell ref="I40:I41"/>
    <mergeCell ref="G42:G43"/>
    <mergeCell ref="H42:H43"/>
    <mergeCell ref="I42:I43"/>
    <mergeCell ref="A44:B44"/>
    <mergeCell ref="C44:C45"/>
    <mergeCell ref="D44:D45"/>
    <mergeCell ref="E44:E45"/>
    <mergeCell ref="F44:F45"/>
    <mergeCell ref="G44:G45"/>
    <mergeCell ref="H44:H45"/>
    <mergeCell ref="A42:B43"/>
    <mergeCell ref="C42:C43"/>
    <mergeCell ref="D42:D43"/>
    <mergeCell ref="E42:E43"/>
    <mergeCell ref="F42:F43"/>
    <mergeCell ref="D40:D41"/>
    <mergeCell ref="A1:B2"/>
    <mergeCell ref="C1:D1"/>
    <mergeCell ref="E1:I1"/>
    <mergeCell ref="C13:D13"/>
    <mergeCell ref="A14:A15"/>
    <mergeCell ref="A16:A25"/>
    <mergeCell ref="A26:A36"/>
    <mergeCell ref="A37:B37"/>
    <mergeCell ref="A38:A39"/>
    <mergeCell ref="A40:B41"/>
    <mergeCell ref="C40:C41"/>
    <mergeCell ref="E40:E41"/>
    <mergeCell ref="F40:F41"/>
    <mergeCell ref="G40:G41"/>
    <mergeCell ref="H40:H41"/>
  </mergeCells>
  <phoneticPr fontId="3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1265" r:id="rId4">
          <objectPr defaultSize="0" autoPict="0" altText="" r:id="rId5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180975</xdr:colOff>
                <xdr:row>40</xdr:row>
                <xdr:rowOff>180975</xdr:rowOff>
              </to>
            </anchor>
          </objectPr>
        </oleObject>
      </mc:Choice>
      <mc:Fallback>
        <oleObject progId="Equation.3" shapeId="11265" r:id="rId4"/>
      </mc:Fallback>
    </mc:AlternateContent>
    <mc:AlternateContent xmlns:mc="http://schemas.openxmlformats.org/markup-compatibility/2006">
      <mc:Choice Requires="x14">
        <oleObject progId="Equation.3" shapeId="11266" r:id="rId6">
          <objectPr defaultSize="0" autoPict="0" altText="" r:id="rId7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200025</xdr:colOff>
                <xdr:row>42</xdr:row>
                <xdr:rowOff>161925</xdr:rowOff>
              </to>
            </anchor>
          </objectPr>
        </oleObject>
      </mc:Choice>
      <mc:Fallback>
        <oleObject progId="Equation.3" shapeId="11266" r:id="rId6"/>
      </mc:Fallback>
    </mc:AlternateContent>
    <mc:AlternateContent xmlns:mc="http://schemas.openxmlformats.org/markup-compatibility/2006">
      <mc:Choice Requires="x14">
        <oleObject progId="Equation.3" shapeId="11267" r:id="rId8">
          <objectPr defaultSize="0" autoPict="0" altText="" r:id="rId9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238125</xdr:colOff>
                <xdr:row>45</xdr:row>
                <xdr:rowOff>47625</xdr:rowOff>
              </to>
            </anchor>
          </objectPr>
        </oleObject>
      </mc:Choice>
      <mc:Fallback>
        <oleObject progId="Equation.3" shapeId="11267" r:id="rId8"/>
      </mc:Fallback>
    </mc:AlternateContent>
    <mc:AlternateContent xmlns:mc="http://schemas.openxmlformats.org/markup-compatibility/2006">
      <mc:Choice Requires="x14">
        <oleObject progId="Equation.3" shapeId="11268" r:id="rId10">
          <objectPr defaultSize="0" autoPict="0" altText="" r:id="rId11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295275</xdr:colOff>
                <xdr:row>47</xdr:row>
                <xdr:rowOff>47625</xdr:rowOff>
              </to>
            </anchor>
          </objectPr>
        </oleObject>
      </mc:Choice>
      <mc:Fallback>
        <oleObject progId="Equation.3" shapeId="11268" r:id="rId10"/>
      </mc:Fallback>
    </mc:AlternateContent>
    <mc:AlternateContent xmlns:mc="http://schemas.openxmlformats.org/markup-compatibility/2006">
      <mc:Choice Requires="x14">
        <oleObject progId="Equation.3" shapeId="11269" r:id="rId12">
          <objectPr defaultSize="0" autoPict="0" altText="" r:id="rId13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11269" r:id="rId12"/>
      </mc:Fallback>
    </mc:AlternateContent>
    <mc:AlternateContent xmlns:mc="http://schemas.openxmlformats.org/markup-compatibility/2006">
      <mc:Choice Requires="x14">
        <oleObject progId="Equation.3" shapeId="11270" r:id="rId14">
          <objectPr defaultSize="0" autoPict="0" altText="" r:id="rId15">
            <anchor moveWithCells="1" siz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276225</xdr:colOff>
                <xdr:row>51</xdr:row>
                <xdr:rowOff>47625</xdr:rowOff>
              </to>
            </anchor>
          </objectPr>
        </oleObject>
      </mc:Choice>
      <mc:Fallback>
        <oleObject progId="Equation.3" shapeId="11270" r:id="rId1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"/>
  <sheetData>
    <row r="1" spans="1:2">
      <c r="A1">
        <f>100*100</f>
        <v>10000</v>
      </c>
      <c r="B1">
        <f>LOG10(500/6*LOG10(MAX(A1,1000))-200)-9.72</f>
        <v>-7.5950612633917007</v>
      </c>
    </row>
  </sheetData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G8" sqref="G8"/>
    </sheetView>
  </sheetViews>
  <sheetFormatPr defaultColWidth="11.42578125" defaultRowHeight="15"/>
  <cols>
    <col min="1" max="1" width="19.42578125" customWidth="1"/>
    <col min="2" max="2" width="14.42578125" customWidth="1"/>
    <col min="3" max="3" width="22.85546875" customWidth="1"/>
    <col min="4" max="4" width="29.42578125" customWidth="1"/>
    <col min="5" max="5" width="13.42578125" customWidth="1"/>
    <col min="6" max="6" width="33.42578125" customWidth="1"/>
    <col min="7" max="7" width="33.85546875" customWidth="1"/>
    <col min="8" max="8" width="37.42578125" customWidth="1"/>
    <col min="9" max="9" width="33.42578125" customWidth="1"/>
  </cols>
  <sheetData>
    <row r="1" spans="1:9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>
      <c r="A2" s="152"/>
      <c r="B2" s="153"/>
      <c r="C2" s="25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39.75" customHeight="1">
      <c r="A3" s="28" t="s">
        <v>9</v>
      </c>
      <c r="B3" s="29" t="s">
        <v>10</v>
      </c>
      <c r="C3" s="30" t="s">
        <v>11</v>
      </c>
      <c r="D3" s="31" t="s">
        <v>12</v>
      </c>
      <c r="E3" s="34"/>
      <c r="F3" s="34"/>
      <c r="G3" s="34"/>
      <c r="H3" s="34"/>
      <c r="I3" s="34"/>
    </row>
    <row r="4" spans="1:9">
      <c r="A4" s="33" t="s">
        <v>13</v>
      </c>
      <c r="B4" s="29" t="s">
        <v>14</v>
      </c>
      <c r="C4" s="30" t="s">
        <v>15</v>
      </c>
      <c r="D4" s="31" t="s">
        <v>16</v>
      </c>
      <c r="E4" s="34"/>
      <c r="F4" s="34"/>
      <c r="G4" s="34"/>
      <c r="H4" s="34"/>
      <c r="I4" s="34"/>
    </row>
    <row r="5" spans="1:9">
      <c r="A5" s="28" t="s">
        <v>17</v>
      </c>
      <c r="B5" s="29" t="s">
        <v>18</v>
      </c>
      <c r="C5" s="30" t="s">
        <v>19</v>
      </c>
      <c r="D5" s="31" t="s">
        <v>20</v>
      </c>
      <c r="E5" s="43">
        <v>1.55</v>
      </c>
      <c r="F5" s="34"/>
      <c r="G5" s="43">
        <v>1.55</v>
      </c>
      <c r="H5" s="34"/>
      <c r="I5" s="34"/>
    </row>
    <row r="6" spans="1:9">
      <c r="A6" s="33" t="s">
        <v>21</v>
      </c>
      <c r="B6" s="29" t="s">
        <v>22</v>
      </c>
      <c r="C6" s="30" t="s">
        <v>15</v>
      </c>
      <c r="D6" s="31" t="s">
        <v>23</v>
      </c>
      <c r="E6" s="43">
        <v>0.25</v>
      </c>
      <c r="F6" s="34"/>
      <c r="G6" s="43">
        <v>0.25</v>
      </c>
      <c r="H6" s="34"/>
      <c r="I6" s="34"/>
    </row>
    <row r="7" spans="1:9">
      <c r="A7" s="28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>
      <c r="A8" s="33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>
      <c r="A9" s="28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>
      <c r="A10" s="33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24">
      <c r="A11" s="33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>
      <c r="A12" s="140" t="s">
        <v>43</v>
      </c>
      <c r="B12" s="29" t="s">
        <v>44</v>
      </c>
      <c r="C12" s="35">
        <v>7</v>
      </c>
      <c r="D12" s="31" t="s">
        <v>45</v>
      </c>
      <c r="E12" s="43">
        <v>5</v>
      </c>
      <c r="F12" s="34"/>
      <c r="G12" s="34"/>
      <c r="H12" s="34"/>
      <c r="I12" s="34"/>
    </row>
    <row r="13" spans="1:9">
      <c r="A13" s="141"/>
      <c r="B13" s="29" t="s">
        <v>46</v>
      </c>
      <c r="C13" s="35">
        <v>4</v>
      </c>
      <c r="D13" s="31" t="s">
        <v>45</v>
      </c>
      <c r="E13" s="43">
        <v>3</v>
      </c>
      <c r="F13" s="34"/>
      <c r="G13" s="34"/>
      <c r="H13" s="34"/>
      <c r="I13" s="34"/>
    </row>
    <row r="14" spans="1:9">
      <c r="A14" s="140" t="s">
        <v>47</v>
      </c>
      <c r="B14" s="37" t="s">
        <v>48</v>
      </c>
      <c r="C14" s="30" t="s">
        <v>49</v>
      </c>
      <c r="D14" s="38" t="s">
        <v>50</v>
      </c>
      <c r="E14" s="34"/>
      <c r="F14" s="34"/>
      <c r="G14" s="34"/>
      <c r="H14" s="34"/>
      <c r="I14" s="34"/>
    </row>
    <row r="15" spans="1:9">
      <c r="A15" s="142"/>
      <c r="B15" s="37" t="s">
        <v>51</v>
      </c>
      <c r="C15" s="30" t="s">
        <v>52</v>
      </c>
      <c r="D15" s="38">
        <v>0</v>
      </c>
      <c r="E15" s="34"/>
      <c r="F15" s="34"/>
      <c r="G15" s="34"/>
      <c r="H15" s="34"/>
      <c r="I15" s="34"/>
    </row>
    <row r="16" spans="1:9">
      <c r="A16" s="142"/>
      <c r="B16" s="37" t="s">
        <v>53</v>
      </c>
      <c r="C16" s="30" t="s">
        <v>54</v>
      </c>
      <c r="D16" s="38" t="s">
        <v>55</v>
      </c>
      <c r="E16" s="34"/>
      <c r="F16" s="34"/>
      <c r="G16" s="34"/>
      <c r="H16" s="34"/>
      <c r="I16" s="34"/>
    </row>
    <row r="17" spans="1:9">
      <c r="A17" s="142"/>
      <c r="B17" s="37" t="s">
        <v>56</v>
      </c>
      <c r="C17" s="30" t="s">
        <v>55</v>
      </c>
      <c r="D17" s="38">
        <v>0</v>
      </c>
      <c r="E17" s="34"/>
      <c r="F17" s="34"/>
      <c r="G17" s="34"/>
      <c r="H17" s="34"/>
      <c r="I17" s="34"/>
    </row>
    <row r="18" spans="1:9">
      <c r="A18" s="142"/>
      <c r="B18" s="37" t="s">
        <v>57</v>
      </c>
      <c r="C18" s="30" t="s">
        <v>58</v>
      </c>
      <c r="D18" s="38" t="s">
        <v>54</v>
      </c>
      <c r="E18" s="34"/>
      <c r="F18" s="34"/>
      <c r="G18" s="34"/>
      <c r="H18" s="34"/>
      <c r="I18" s="34"/>
    </row>
    <row r="19" spans="1:9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>
      <c r="A34" s="141"/>
      <c r="B34" s="37" t="s">
        <v>86</v>
      </c>
      <c r="C34" s="35">
        <v>0</v>
      </c>
      <c r="D34" s="31" t="s">
        <v>87</v>
      </c>
      <c r="E34" s="34"/>
      <c r="F34" s="34"/>
      <c r="G34" s="34"/>
      <c r="H34" s="34"/>
      <c r="I34" s="34"/>
    </row>
    <row r="35" spans="1:9">
      <c r="A35" s="132" t="s">
        <v>88</v>
      </c>
      <c r="B35" s="134"/>
      <c r="C35" s="30" t="s">
        <v>89</v>
      </c>
      <c r="D35" s="38">
        <v>3</v>
      </c>
      <c r="E35" s="34"/>
      <c r="F35" s="34"/>
      <c r="G35" s="34"/>
      <c r="H35" s="34"/>
      <c r="I35" s="34"/>
    </row>
    <row r="36" spans="1:9">
      <c r="A36" s="140" t="s">
        <v>90</v>
      </c>
      <c r="B36" s="29" t="s">
        <v>91</v>
      </c>
      <c r="C36" s="35">
        <v>11</v>
      </c>
      <c r="D36" s="31">
        <v>10</v>
      </c>
      <c r="E36" s="43">
        <v>9.6999999999999993</v>
      </c>
      <c r="F36" s="34"/>
      <c r="G36" s="43">
        <v>8.5</v>
      </c>
      <c r="H36" s="34"/>
      <c r="I36" s="34"/>
    </row>
    <row r="37" spans="1:9">
      <c r="A37" s="141"/>
      <c r="B37" s="29" t="s">
        <v>92</v>
      </c>
      <c r="C37" s="35">
        <v>4</v>
      </c>
      <c r="D37" s="31">
        <v>4</v>
      </c>
      <c r="E37" s="43">
        <v>6.3</v>
      </c>
      <c r="F37" s="34"/>
      <c r="G37" s="43">
        <v>6.9</v>
      </c>
      <c r="H37" s="34"/>
      <c r="I37" s="34"/>
    </row>
    <row r="38" spans="1:9">
      <c r="A38" s="135" t="s">
        <v>93</v>
      </c>
      <c r="B38" s="136"/>
      <c r="C38" s="145">
        <v>15</v>
      </c>
      <c r="D38" s="137">
        <v>19</v>
      </c>
      <c r="E38" s="139"/>
      <c r="F38" s="139"/>
      <c r="G38" s="139"/>
      <c r="H38" s="139"/>
      <c r="I38" s="139"/>
    </row>
    <row r="39" spans="1:9">
      <c r="A39" s="143"/>
      <c r="B39" s="144"/>
      <c r="C39" s="146"/>
      <c r="D39" s="138"/>
      <c r="E39" s="139"/>
      <c r="F39" s="139"/>
      <c r="G39" s="139"/>
      <c r="H39" s="139"/>
      <c r="I39" s="139"/>
    </row>
    <row r="40" spans="1:9">
      <c r="A40" s="135" t="s">
        <v>94</v>
      </c>
      <c r="B40" s="136"/>
      <c r="C40" s="145">
        <v>20</v>
      </c>
      <c r="D40" s="137">
        <v>20</v>
      </c>
      <c r="E40" s="139"/>
      <c r="F40" s="139"/>
      <c r="G40" s="139"/>
      <c r="H40" s="139"/>
      <c r="I40" s="139"/>
    </row>
    <row r="41" spans="1:9">
      <c r="A41" s="143"/>
      <c r="B41" s="144"/>
      <c r="C41" s="146"/>
      <c r="D41" s="138"/>
      <c r="E41" s="139"/>
      <c r="F41" s="139"/>
      <c r="G41" s="139"/>
      <c r="H41" s="139"/>
      <c r="I41" s="139"/>
    </row>
    <row r="42" spans="1:9">
      <c r="A42" s="135" t="s">
        <v>95</v>
      </c>
      <c r="B42" s="136"/>
      <c r="C42" s="145" t="s">
        <v>45</v>
      </c>
      <c r="D42" s="137" t="s">
        <v>45</v>
      </c>
      <c r="E42" s="139"/>
      <c r="F42" s="139"/>
      <c r="G42" s="139"/>
      <c r="H42" s="139"/>
      <c r="I42" s="147"/>
    </row>
    <row r="43" spans="1:9">
      <c r="A43" s="143" t="s">
        <v>96</v>
      </c>
      <c r="B43" s="144"/>
      <c r="C43" s="146"/>
      <c r="D43" s="138"/>
      <c r="E43" s="139"/>
      <c r="F43" s="139"/>
      <c r="G43" s="139"/>
      <c r="H43" s="139"/>
      <c r="I43" s="147"/>
    </row>
    <row r="44" spans="1:9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40"/>
      <c r="G59" s="40"/>
      <c r="H59" s="40"/>
    </row>
    <row r="60" spans="1:9">
      <c r="A60" s="149"/>
      <c r="B60" s="149"/>
      <c r="C60" s="149"/>
      <c r="D60" s="149"/>
      <c r="E60" s="149"/>
      <c r="F60" s="40"/>
      <c r="G60" s="40"/>
      <c r="H60" s="40"/>
    </row>
    <row r="61" spans="1:9">
      <c r="A61" s="149"/>
      <c r="B61" s="149"/>
      <c r="C61" s="149"/>
      <c r="D61" s="149"/>
      <c r="E61" s="149"/>
      <c r="F61" s="40"/>
      <c r="G61" s="40"/>
      <c r="H61" s="40"/>
    </row>
    <row r="62" spans="1:9">
      <c r="A62" s="149"/>
      <c r="B62" s="149"/>
      <c r="C62" s="149"/>
      <c r="D62" s="149"/>
      <c r="E62" s="149"/>
      <c r="F62" s="40"/>
      <c r="G62" s="40"/>
      <c r="H62" s="40"/>
    </row>
    <row r="63" spans="1:9">
      <c r="A63" s="149"/>
      <c r="B63" s="149"/>
      <c r="C63" s="149"/>
      <c r="D63" s="149"/>
      <c r="E63" s="149"/>
      <c r="F63" s="40"/>
      <c r="G63" s="40"/>
      <c r="H63" s="40"/>
    </row>
    <row r="64" spans="1:9">
      <c r="A64" s="149"/>
      <c r="B64" s="149"/>
      <c r="C64" s="149"/>
      <c r="D64" s="149"/>
      <c r="E64" s="149"/>
      <c r="F64" s="40"/>
      <c r="G64" s="40"/>
      <c r="H64" s="40"/>
    </row>
    <row r="66" spans="1:9">
      <c r="A66" s="36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>
      <c r="A67" s="33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>
      <c r="A68" s="33" t="s">
        <v>119</v>
      </c>
      <c r="B68" s="37" t="s">
        <v>120</v>
      </c>
      <c r="C68" s="30">
        <v>0</v>
      </c>
      <c r="D68" s="30">
        <v>0</v>
      </c>
      <c r="E68" s="39"/>
      <c r="F68" s="39"/>
      <c r="G68" s="39"/>
      <c r="H68" s="39"/>
      <c r="I68" s="39"/>
    </row>
  </sheetData>
  <mergeCells count="64">
    <mergeCell ref="A59:E64"/>
    <mergeCell ref="A40:B41"/>
    <mergeCell ref="A38:B39"/>
    <mergeCell ref="A1:B2"/>
    <mergeCell ref="H44:H45"/>
    <mergeCell ref="H46:H47"/>
    <mergeCell ref="H48:H49"/>
    <mergeCell ref="D44:D45"/>
    <mergeCell ref="D46:D47"/>
    <mergeCell ref="D48:D49"/>
    <mergeCell ref="E38:E39"/>
    <mergeCell ref="E40:E41"/>
    <mergeCell ref="E42:E43"/>
    <mergeCell ref="E44:E45"/>
    <mergeCell ref="E46:E47"/>
    <mergeCell ref="E48:E49"/>
    <mergeCell ref="I38:I39"/>
    <mergeCell ref="I40:I41"/>
    <mergeCell ref="I42:I43"/>
    <mergeCell ref="I44:I45"/>
    <mergeCell ref="I46:I47"/>
    <mergeCell ref="G38:G39"/>
    <mergeCell ref="G40:G41"/>
    <mergeCell ref="G42:G43"/>
    <mergeCell ref="G44:G45"/>
    <mergeCell ref="G46:G47"/>
    <mergeCell ref="A47:B47"/>
    <mergeCell ref="I48:I49"/>
    <mergeCell ref="F44:F45"/>
    <mergeCell ref="F46:F47"/>
    <mergeCell ref="F48:F49"/>
    <mergeCell ref="G48:G49"/>
    <mergeCell ref="A24:A34"/>
    <mergeCell ref="A36:A37"/>
    <mergeCell ref="A43:B43"/>
    <mergeCell ref="A51:A57"/>
    <mergeCell ref="C38:C39"/>
    <mergeCell ref="C40:C41"/>
    <mergeCell ref="C42:C43"/>
    <mergeCell ref="C44:C45"/>
    <mergeCell ref="C46:C47"/>
    <mergeCell ref="C48:C49"/>
    <mergeCell ref="A48:B48"/>
    <mergeCell ref="A49:B49"/>
    <mergeCell ref="A50:B50"/>
    <mergeCell ref="A44:B44"/>
    <mergeCell ref="A45:B45"/>
    <mergeCell ref="A46:B46"/>
    <mergeCell ref="C1:D1"/>
    <mergeCell ref="E1:I1"/>
    <mergeCell ref="C11:D11"/>
    <mergeCell ref="A35:B35"/>
    <mergeCell ref="A42:B42"/>
    <mergeCell ref="D38:D39"/>
    <mergeCell ref="D40:D41"/>
    <mergeCell ref="D42:D43"/>
    <mergeCell ref="F38:F39"/>
    <mergeCell ref="F40:F41"/>
    <mergeCell ref="F42:F43"/>
    <mergeCell ref="H38:H39"/>
    <mergeCell ref="H40:H41"/>
    <mergeCell ref="H42:H43"/>
    <mergeCell ref="A12:A13"/>
    <mergeCell ref="A14:A23"/>
  </mergeCells>
  <phoneticPr fontId="31" type="noConversion"/>
  <pageMargins left="0.7" right="0.7" top="0.75" bottom="0.75" header="0.3" footer="0.3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38</xdr:row>
                <xdr:rowOff>180975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7">
          <objectPr defaultSize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2051" r:id="rId7"/>
      </mc:Fallback>
    </mc:AlternateContent>
    <mc:AlternateContent xmlns:mc="http://schemas.openxmlformats.org/markup-compatibility/2006">
      <mc:Choice Requires="x14">
        <oleObject progId="Equation.3" shapeId="2052" r:id="rId9">
          <objectPr defaultSize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2052" r:id="rId9"/>
      </mc:Fallback>
    </mc:AlternateContent>
    <mc:AlternateContent xmlns:mc="http://schemas.openxmlformats.org/markup-compatibility/2006">
      <mc:Choice Requires="x14">
        <oleObject progId="Equation.3" shapeId="2053" r:id="rId11">
          <objectPr defaultSize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2053" r:id="rId11"/>
      </mc:Fallback>
    </mc:AlternateContent>
    <mc:AlternateContent xmlns:mc="http://schemas.openxmlformats.org/markup-compatibility/2006">
      <mc:Choice Requires="x14">
        <oleObject progId="Equation.3" shapeId="2054" r:id="rId13">
          <objectPr defaultSize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2054" r:id="rId1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F22" sqref="F22"/>
    </sheetView>
  </sheetViews>
  <sheetFormatPr defaultColWidth="11.42578125" defaultRowHeight="15"/>
  <cols>
    <col min="1" max="1" width="19.42578125" customWidth="1"/>
    <col min="2" max="2" width="14.42578125" customWidth="1"/>
    <col min="3" max="3" width="22.85546875" customWidth="1"/>
    <col min="4" max="4" width="29.42578125" customWidth="1"/>
    <col min="5" max="5" width="21.140625" customWidth="1"/>
    <col min="6" max="6" width="33.42578125" customWidth="1"/>
    <col min="7" max="7" width="33.85546875" customWidth="1"/>
    <col min="8" max="8" width="37.42578125" customWidth="1"/>
    <col min="9" max="9" width="33.42578125" customWidth="1"/>
  </cols>
  <sheetData>
    <row r="1" spans="1:9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>
      <c r="A2" s="152"/>
      <c r="B2" s="153"/>
      <c r="C2" s="25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39.75" customHeight="1">
      <c r="A3" s="28" t="s">
        <v>9</v>
      </c>
      <c r="B3" s="29" t="s">
        <v>10</v>
      </c>
      <c r="C3" s="30" t="s">
        <v>11</v>
      </c>
      <c r="D3" s="31" t="s">
        <v>12</v>
      </c>
      <c r="E3" s="32" t="s">
        <v>121</v>
      </c>
      <c r="F3" s="32" t="s">
        <v>121</v>
      </c>
      <c r="G3" s="32" t="s">
        <v>121</v>
      </c>
      <c r="H3" s="32" t="s">
        <v>121</v>
      </c>
      <c r="I3" s="32" t="s">
        <v>121</v>
      </c>
    </row>
    <row r="4" spans="1:9" ht="30">
      <c r="A4" s="33" t="s">
        <v>13</v>
      </c>
      <c r="B4" s="29" t="s">
        <v>14</v>
      </c>
      <c r="C4" s="30" t="s">
        <v>15</v>
      </c>
      <c r="D4" s="31" t="s">
        <v>16</v>
      </c>
      <c r="E4" s="32" t="s">
        <v>121</v>
      </c>
      <c r="F4" s="32" t="s">
        <v>121</v>
      </c>
      <c r="G4" s="32" t="s">
        <v>121</v>
      </c>
      <c r="H4" s="32" t="s">
        <v>121</v>
      </c>
      <c r="I4" s="32" t="s">
        <v>121</v>
      </c>
    </row>
    <row r="5" spans="1:9">
      <c r="A5" s="28" t="s">
        <v>17</v>
      </c>
      <c r="B5" s="29" t="s">
        <v>18</v>
      </c>
      <c r="C5" s="30" t="s">
        <v>19</v>
      </c>
      <c r="D5" s="31" t="s">
        <v>20</v>
      </c>
      <c r="E5" s="34"/>
      <c r="F5" s="34"/>
      <c r="G5" s="34"/>
      <c r="H5" s="34"/>
      <c r="I5" s="34"/>
    </row>
    <row r="6" spans="1:9">
      <c r="A6" s="33" t="s">
        <v>21</v>
      </c>
      <c r="B6" s="29" t="s">
        <v>22</v>
      </c>
      <c r="C6" s="30" t="s">
        <v>15</v>
      </c>
      <c r="D6" s="31" t="s">
        <v>23</v>
      </c>
      <c r="E6" s="34"/>
      <c r="F6" s="34"/>
      <c r="G6" s="34"/>
      <c r="H6" s="34"/>
      <c r="I6" s="34"/>
    </row>
    <row r="7" spans="1:9">
      <c r="A7" s="28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>
      <c r="A8" s="33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>
      <c r="A9" s="28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>
      <c r="A10" s="33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24">
      <c r="A11" s="33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30">
      <c r="A12" s="140" t="s">
        <v>43</v>
      </c>
      <c r="B12" s="29" t="s">
        <v>44</v>
      </c>
      <c r="C12" s="35">
        <v>7</v>
      </c>
      <c r="D12" s="31" t="s">
        <v>45</v>
      </c>
      <c r="E12" s="32" t="s">
        <v>122</v>
      </c>
      <c r="F12" s="34"/>
      <c r="G12" s="34"/>
      <c r="H12" s="34"/>
      <c r="I12" s="34"/>
    </row>
    <row r="13" spans="1:9" ht="30">
      <c r="A13" s="141"/>
      <c r="B13" s="29" t="s">
        <v>46</v>
      </c>
      <c r="C13" s="35">
        <v>4</v>
      </c>
      <c r="D13" s="31" t="s">
        <v>45</v>
      </c>
      <c r="E13" s="32" t="s">
        <v>122</v>
      </c>
      <c r="F13" s="34"/>
      <c r="G13" s="34"/>
      <c r="H13" s="34"/>
      <c r="I13" s="34"/>
    </row>
    <row r="14" spans="1:9">
      <c r="A14" s="140" t="s">
        <v>47</v>
      </c>
      <c r="B14" s="37" t="s">
        <v>48</v>
      </c>
      <c r="C14" s="30" t="s">
        <v>49</v>
      </c>
      <c r="D14" s="38" t="s">
        <v>50</v>
      </c>
      <c r="E14" s="34"/>
      <c r="F14" s="34"/>
      <c r="G14" s="34"/>
      <c r="H14" s="34"/>
      <c r="I14" s="34"/>
    </row>
    <row r="15" spans="1:9">
      <c r="A15" s="142"/>
      <c r="B15" s="37" t="s">
        <v>51</v>
      </c>
      <c r="C15" s="30" t="s">
        <v>52</v>
      </c>
      <c r="D15" s="38">
        <v>0</v>
      </c>
      <c r="E15" s="34"/>
      <c r="F15" s="34"/>
      <c r="G15" s="34"/>
      <c r="H15" s="34"/>
      <c r="I15" s="34"/>
    </row>
    <row r="16" spans="1:9">
      <c r="A16" s="142"/>
      <c r="B16" s="37" t="s">
        <v>53</v>
      </c>
      <c r="C16" s="30" t="s">
        <v>54</v>
      </c>
      <c r="D16" s="38" t="s">
        <v>55</v>
      </c>
      <c r="E16" s="34"/>
      <c r="F16" s="34"/>
      <c r="G16" s="34"/>
      <c r="H16" s="34"/>
      <c r="I16" s="34"/>
    </row>
    <row r="17" spans="1:9">
      <c r="A17" s="142"/>
      <c r="B17" s="37" t="s">
        <v>56</v>
      </c>
      <c r="C17" s="30" t="s">
        <v>55</v>
      </c>
      <c r="D17" s="38">
        <v>0</v>
      </c>
      <c r="E17" s="34"/>
      <c r="F17" s="34"/>
      <c r="G17" s="34"/>
      <c r="H17" s="34"/>
      <c r="I17" s="34"/>
    </row>
    <row r="18" spans="1:9">
      <c r="A18" s="142"/>
      <c r="B18" s="37" t="s">
        <v>57</v>
      </c>
      <c r="C18" s="30" t="s">
        <v>58</v>
      </c>
      <c r="D18" s="38" t="s">
        <v>54</v>
      </c>
      <c r="E18" s="34"/>
      <c r="F18" s="34"/>
      <c r="G18" s="34"/>
      <c r="H18" s="34"/>
      <c r="I18" s="34"/>
    </row>
    <row r="19" spans="1:9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>
      <c r="A34" s="141"/>
      <c r="B34" s="37" t="s">
        <v>86</v>
      </c>
      <c r="C34" s="35">
        <v>0</v>
      </c>
      <c r="D34" s="31" t="s">
        <v>87</v>
      </c>
      <c r="E34" s="34"/>
      <c r="F34" s="34"/>
      <c r="G34" s="34"/>
      <c r="H34" s="34"/>
      <c r="I34" s="34"/>
    </row>
    <row r="35" spans="1:9">
      <c r="A35" s="132" t="s">
        <v>88</v>
      </c>
      <c r="B35" s="134"/>
      <c r="C35" s="30" t="s">
        <v>89</v>
      </c>
      <c r="D35" s="38">
        <v>3</v>
      </c>
      <c r="E35" s="34"/>
      <c r="F35" s="34"/>
      <c r="G35" s="34"/>
      <c r="H35" s="34"/>
      <c r="I35" s="34"/>
    </row>
    <row r="36" spans="1:9">
      <c r="A36" s="140" t="s">
        <v>90</v>
      </c>
      <c r="B36" s="29" t="s">
        <v>91</v>
      </c>
      <c r="C36" s="35">
        <v>11</v>
      </c>
      <c r="D36" s="31">
        <v>10</v>
      </c>
      <c r="E36" s="34"/>
      <c r="F36" s="34"/>
      <c r="G36" s="34"/>
      <c r="H36" s="34"/>
      <c r="I36" s="34"/>
    </row>
    <row r="37" spans="1:9">
      <c r="A37" s="141"/>
      <c r="B37" s="29" t="s">
        <v>92</v>
      </c>
      <c r="C37" s="35">
        <v>4</v>
      </c>
      <c r="D37" s="31">
        <v>4</v>
      </c>
      <c r="E37" s="34"/>
      <c r="F37" s="34"/>
      <c r="G37" s="34"/>
      <c r="H37" s="34"/>
      <c r="I37" s="34"/>
    </row>
    <row r="38" spans="1:9">
      <c r="A38" s="135" t="s">
        <v>93</v>
      </c>
      <c r="B38" s="136"/>
      <c r="C38" s="145">
        <v>15</v>
      </c>
      <c r="D38" s="137">
        <v>19</v>
      </c>
      <c r="E38" s="139"/>
      <c r="F38" s="139"/>
      <c r="G38" s="139"/>
      <c r="H38" s="139"/>
      <c r="I38" s="139"/>
    </row>
    <row r="39" spans="1:9">
      <c r="A39" s="143"/>
      <c r="B39" s="144"/>
      <c r="C39" s="146"/>
      <c r="D39" s="138"/>
      <c r="E39" s="139"/>
      <c r="F39" s="139"/>
      <c r="G39" s="139"/>
      <c r="H39" s="139"/>
      <c r="I39" s="139"/>
    </row>
    <row r="40" spans="1:9">
      <c r="A40" s="135" t="s">
        <v>94</v>
      </c>
      <c r="B40" s="136"/>
      <c r="C40" s="145">
        <v>20</v>
      </c>
      <c r="D40" s="137">
        <v>20</v>
      </c>
      <c r="E40" s="139"/>
      <c r="F40" s="139"/>
      <c r="G40" s="139"/>
      <c r="H40" s="139"/>
      <c r="I40" s="139"/>
    </row>
    <row r="41" spans="1:9">
      <c r="A41" s="143"/>
      <c r="B41" s="144"/>
      <c r="C41" s="146"/>
      <c r="D41" s="138"/>
      <c r="E41" s="139"/>
      <c r="F41" s="139"/>
      <c r="G41" s="139"/>
      <c r="H41" s="139"/>
      <c r="I41" s="139"/>
    </row>
    <row r="42" spans="1:9">
      <c r="A42" s="135" t="s">
        <v>95</v>
      </c>
      <c r="B42" s="136"/>
      <c r="C42" s="145" t="s">
        <v>45</v>
      </c>
      <c r="D42" s="137" t="s">
        <v>45</v>
      </c>
      <c r="E42" s="139"/>
      <c r="F42" s="139"/>
      <c r="G42" s="139"/>
      <c r="H42" s="139"/>
      <c r="I42" s="147"/>
    </row>
    <row r="43" spans="1:9">
      <c r="A43" s="143" t="s">
        <v>96</v>
      </c>
      <c r="B43" s="144"/>
      <c r="C43" s="146"/>
      <c r="D43" s="138"/>
      <c r="E43" s="139"/>
      <c r="F43" s="139"/>
      <c r="G43" s="139"/>
      <c r="H43" s="139"/>
      <c r="I43" s="147"/>
    </row>
    <row r="44" spans="1:9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40"/>
      <c r="G59" s="40"/>
      <c r="H59" s="40"/>
    </row>
    <row r="60" spans="1:9">
      <c r="A60" s="149"/>
      <c r="B60" s="149"/>
      <c r="C60" s="149"/>
      <c r="D60" s="149"/>
      <c r="E60" s="149"/>
      <c r="F60" s="40"/>
      <c r="G60" s="40"/>
      <c r="H60" s="40"/>
    </row>
    <row r="61" spans="1:9">
      <c r="A61" s="149"/>
      <c r="B61" s="149"/>
      <c r="C61" s="149"/>
      <c r="D61" s="149"/>
      <c r="E61" s="149"/>
      <c r="F61" s="40"/>
      <c r="G61" s="40"/>
      <c r="H61" s="40"/>
    </row>
    <row r="62" spans="1:9">
      <c r="A62" s="149"/>
      <c r="B62" s="149"/>
      <c r="C62" s="149"/>
      <c r="D62" s="149"/>
      <c r="E62" s="149"/>
      <c r="F62" s="40"/>
      <c r="G62" s="40"/>
      <c r="H62" s="40"/>
    </row>
    <row r="63" spans="1:9">
      <c r="A63" s="149"/>
      <c r="B63" s="149"/>
      <c r="C63" s="149"/>
      <c r="D63" s="149"/>
      <c r="E63" s="149"/>
      <c r="F63" s="40"/>
      <c r="G63" s="40"/>
      <c r="H63" s="40"/>
    </row>
    <row r="64" spans="1:9">
      <c r="A64" s="149"/>
      <c r="B64" s="149"/>
      <c r="C64" s="149"/>
      <c r="D64" s="149"/>
      <c r="E64" s="149"/>
      <c r="F64" s="40"/>
      <c r="G64" s="40"/>
      <c r="H64" s="40"/>
    </row>
    <row r="66" spans="1:9">
      <c r="A66" s="36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>
      <c r="A67" s="33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>
      <c r="A68" s="33" t="s">
        <v>119</v>
      </c>
      <c r="B68" s="37" t="s">
        <v>120</v>
      </c>
      <c r="C68" s="30">
        <v>0</v>
      </c>
      <c r="D68" s="30">
        <v>0</v>
      </c>
      <c r="E68" s="39"/>
      <c r="F68" s="39"/>
      <c r="G68" s="39"/>
      <c r="H68" s="39"/>
      <c r="I68" s="39"/>
    </row>
  </sheetData>
  <mergeCells count="64">
    <mergeCell ref="A59:E64"/>
    <mergeCell ref="A40:B41"/>
    <mergeCell ref="A1:B2"/>
    <mergeCell ref="A38:B39"/>
    <mergeCell ref="H44:H45"/>
    <mergeCell ref="H46:H47"/>
    <mergeCell ref="H48:H49"/>
    <mergeCell ref="D44:D45"/>
    <mergeCell ref="D46:D47"/>
    <mergeCell ref="D48:D49"/>
    <mergeCell ref="E38:E39"/>
    <mergeCell ref="E40:E41"/>
    <mergeCell ref="E42:E43"/>
    <mergeCell ref="E44:E45"/>
    <mergeCell ref="E46:E47"/>
    <mergeCell ref="E48:E49"/>
    <mergeCell ref="I38:I39"/>
    <mergeCell ref="I40:I41"/>
    <mergeCell ref="I42:I43"/>
    <mergeCell ref="I44:I45"/>
    <mergeCell ref="I46:I47"/>
    <mergeCell ref="G38:G39"/>
    <mergeCell ref="G40:G41"/>
    <mergeCell ref="G42:G43"/>
    <mergeCell ref="G44:G45"/>
    <mergeCell ref="G46:G47"/>
    <mergeCell ref="A47:B47"/>
    <mergeCell ref="I48:I49"/>
    <mergeCell ref="F44:F45"/>
    <mergeCell ref="F46:F47"/>
    <mergeCell ref="F48:F49"/>
    <mergeCell ref="G48:G49"/>
    <mergeCell ref="A24:A34"/>
    <mergeCell ref="A36:A37"/>
    <mergeCell ref="A43:B43"/>
    <mergeCell ref="A51:A57"/>
    <mergeCell ref="C38:C39"/>
    <mergeCell ref="C40:C41"/>
    <mergeCell ref="C42:C43"/>
    <mergeCell ref="C44:C45"/>
    <mergeCell ref="C46:C47"/>
    <mergeCell ref="C48:C49"/>
    <mergeCell ref="A48:B48"/>
    <mergeCell ref="A49:B49"/>
    <mergeCell ref="A50:B50"/>
    <mergeCell ref="A44:B44"/>
    <mergeCell ref="A45:B45"/>
    <mergeCell ref="A46:B46"/>
    <mergeCell ref="C1:D1"/>
    <mergeCell ref="E1:I1"/>
    <mergeCell ref="C11:D11"/>
    <mergeCell ref="A35:B35"/>
    <mergeCell ref="A42:B42"/>
    <mergeCell ref="D38:D39"/>
    <mergeCell ref="D40:D41"/>
    <mergeCell ref="D42:D43"/>
    <mergeCell ref="F38:F39"/>
    <mergeCell ref="F40:F41"/>
    <mergeCell ref="F42:F43"/>
    <mergeCell ref="H38:H39"/>
    <mergeCell ref="H40:H41"/>
    <mergeCell ref="H42:H43"/>
    <mergeCell ref="A12:A13"/>
    <mergeCell ref="A14:A23"/>
  </mergeCells>
  <phoneticPr fontId="31" type="noConversion"/>
  <hyperlinks>
    <hyperlink ref="E3" location="'Annex-ZTE'!A1" display="Refer to Annex-ZTE TABLE1 and TABLE2"/>
    <hyperlink ref="F3" location="'Annex-ZTE'!A1" display="Refer to Annex-ZTE TABLE1 and TABLE2"/>
    <hyperlink ref="G3" location="'Annex-ZTE'!A1" display="Refer to Annex-ZTE TABLE1 and TABLE2"/>
    <hyperlink ref="H3" location="'Annex-ZTE'!A1" display="Refer to Annex-ZTE TABLE1 and TABLE2"/>
    <hyperlink ref="I3" location="'Annex-ZTE'!A1" display="Refer to Annex-ZTE TABLE1 and TABLE2"/>
    <hyperlink ref="E4" location="'Annex-ZTE'!A1" display="Refer to Annex-ZTE TABLE1 and TABLE2"/>
    <hyperlink ref="F4" location="'Annex-ZTE'!A1" display="Refer to Annex-ZTE TABLE1 and TABLE2"/>
    <hyperlink ref="G4" location="'Annex-ZTE'!A1" display="Refer to Annex-ZTE TABLE1 and TABLE2"/>
    <hyperlink ref="H4" location="'Annex-ZTE'!A1" display="Refer to Annex-ZTE TABLE1 and TABLE2"/>
    <hyperlink ref="I4" location="'Annex-ZTE'!A1" display="Refer to Annex-ZTE TABLE1 and TABLE2"/>
    <hyperlink ref="E12" location="'Annex-ZTE'!A1" display="Refer to Annex-ZTE TABLE3"/>
    <hyperlink ref="E13" location="'Annex-ZTE'!A1" display="Refer to Annex-ZTE TABLE3"/>
  </hyperlinks>
  <pageMargins left="0.7" right="0.7" top="0.75" bottom="0.75" header="0.3" footer="0.3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38</xdr:row>
                <xdr:rowOff>180975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7">
          <objectPr defaultSize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3075" r:id="rId7"/>
      </mc:Fallback>
    </mc:AlternateContent>
    <mc:AlternateContent xmlns:mc="http://schemas.openxmlformats.org/markup-compatibility/2006">
      <mc:Choice Requires="x14">
        <oleObject progId="Equation.3" shapeId="3076" r:id="rId9">
          <objectPr defaultSize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3076" r:id="rId9"/>
      </mc:Fallback>
    </mc:AlternateContent>
    <mc:AlternateContent xmlns:mc="http://schemas.openxmlformats.org/markup-compatibility/2006">
      <mc:Choice Requires="x14">
        <oleObject progId="Equation.3" shapeId="3077" r:id="rId11">
          <objectPr defaultSize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3077" r:id="rId11"/>
      </mc:Fallback>
    </mc:AlternateContent>
    <mc:AlternateContent xmlns:mc="http://schemas.openxmlformats.org/markup-compatibility/2006">
      <mc:Choice Requires="x14">
        <oleObject progId="Equation.3" shapeId="3078" r:id="rId13">
          <objectPr defaultSize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3078" r:id="rId1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57"/>
  <sheetViews>
    <sheetView workbookViewId="0">
      <selection activeCell="F64" sqref="F64"/>
    </sheetView>
  </sheetViews>
  <sheetFormatPr defaultColWidth="9" defaultRowHeight="15.75"/>
  <cols>
    <col min="1" max="2" width="9" style="1"/>
    <col min="3" max="3" width="17.42578125" style="1" customWidth="1"/>
    <col min="4" max="4" width="9.140625" style="1"/>
    <col min="5" max="5" width="9" style="1"/>
    <col min="6" max="7" width="9.140625" style="1"/>
    <col min="8" max="16380" width="9" style="1"/>
  </cols>
  <sheetData>
    <row r="1" spans="2:12">
      <c r="B1" s="2" t="s">
        <v>123</v>
      </c>
    </row>
    <row r="2" spans="2:12" ht="15.75" customHeight="1">
      <c r="B2" s="154" t="s">
        <v>124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2:12">
      <c r="B3" s="164"/>
      <c r="C3" s="161" t="s">
        <v>125</v>
      </c>
      <c r="D3" s="161" t="s">
        <v>126</v>
      </c>
      <c r="E3" s="155" t="s">
        <v>127</v>
      </c>
      <c r="F3" s="155"/>
      <c r="G3" s="155"/>
      <c r="H3" s="155"/>
      <c r="I3" s="155"/>
      <c r="J3" s="155"/>
      <c r="K3" s="155"/>
      <c r="L3" s="155"/>
    </row>
    <row r="4" spans="2:12" ht="15" customHeight="1">
      <c r="B4" s="164"/>
      <c r="C4" s="161"/>
      <c r="D4" s="161"/>
      <c r="E4" s="3" t="s">
        <v>128</v>
      </c>
      <c r="F4" s="3" t="s">
        <v>129</v>
      </c>
      <c r="G4" s="3" t="s">
        <v>130</v>
      </c>
      <c r="H4" s="3" t="s">
        <v>131</v>
      </c>
      <c r="I4" s="3" t="s">
        <v>132</v>
      </c>
      <c r="J4" s="3" t="s">
        <v>133</v>
      </c>
      <c r="K4" s="3" t="s">
        <v>134</v>
      </c>
      <c r="L4" s="5" t="s">
        <v>135</v>
      </c>
    </row>
    <row r="5" spans="2:12" ht="36.75">
      <c r="B5" s="165" t="s">
        <v>3</v>
      </c>
      <c r="C5" s="4" t="s">
        <v>136</v>
      </c>
      <c r="D5" s="4" t="s">
        <v>137</v>
      </c>
      <c r="E5" s="4">
        <v>-7.2859999999999996</v>
      </c>
      <c r="F5" s="4">
        <v>-7.3019999999999996</v>
      </c>
      <c r="G5" s="4">
        <v>-7.32</v>
      </c>
      <c r="H5" s="4">
        <v>-7.3220000000000001</v>
      </c>
      <c r="I5" s="4">
        <v>-7.3239999999999998</v>
      </c>
      <c r="J5" s="4">
        <v>-7.3259999999999996</v>
      </c>
      <c r="K5" s="4">
        <v>-7.327</v>
      </c>
      <c r="L5" s="20">
        <v>-7.3150000000000004</v>
      </c>
    </row>
    <row r="6" spans="2:12" ht="36.75">
      <c r="B6" s="165"/>
      <c r="C6" s="4" t="s">
        <v>138</v>
      </c>
      <c r="D6" s="4" t="s">
        <v>137</v>
      </c>
      <c r="E6" s="4">
        <v>-7.266</v>
      </c>
      <c r="F6" s="4">
        <v>-7.28</v>
      </c>
      <c r="G6" s="4">
        <v>-7.2910000000000004</v>
      </c>
      <c r="H6" s="4">
        <v>-7.2919999999999998</v>
      </c>
      <c r="I6" s="4">
        <v>-7.2919999999999998</v>
      </c>
      <c r="J6" s="4">
        <v>-7.2930000000000001</v>
      </c>
      <c r="K6" s="4">
        <v>-7.2930000000000001</v>
      </c>
      <c r="L6" s="20">
        <v>-7.2869999999999999</v>
      </c>
    </row>
    <row r="7" spans="2:12">
      <c r="B7" s="165"/>
      <c r="C7" s="160" t="s">
        <v>139</v>
      </c>
      <c r="D7" s="4" t="s">
        <v>140</v>
      </c>
      <c r="E7" s="4">
        <v>-7.2130000000000001</v>
      </c>
      <c r="F7" s="4">
        <v>-7.2140000000000004</v>
      </c>
      <c r="G7" s="4">
        <v>-7.2149999999999999</v>
      </c>
      <c r="H7" s="4">
        <v>-7.2149999999999999</v>
      </c>
      <c r="I7" s="4">
        <v>-7.2149999999999999</v>
      </c>
      <c r="J7" s="4">
        <v>-7.2149999999999999</v>
      </c>
      <c r="K7" s="4">
        <v>-7.2149999999999999</v>
      </c>
      <c r="L7" s="6">
        <v>-7.2140000000000004</v>
      </c>
    </row>
    <row r="8" spans="2:12" ht="16.5" customHeight="1">
      <c r="B8" s="165"/>
      <c r="C8" s="160"/>
      <c r="D8" s="4" t="s">
        <v>141</v>
      </c>
      <c r="E8" s="4">
        <v>-7.1950000000000003</v>
      </c>
      <c r="F8" s="4">
        <v>-7.1920000000000002</v>
      </c>
      <c r="G8" s="4">
        <v>-7.19</v>
      </c>
      <c r="H8" s="4">
        <v>-7.19</v>
      </c>
      <c r="I8" s="4">
        <v>-7.19</v>
      </c>
      <c r="J8" s="4">
        <v>-7.19</v>
      </c>
      <c r="K8" s="4">
        <v>-7.19</v>
      </c>
      <c r="L8" s="6">
        <v>-7.1909999999999998</v>
      </c>
    </row>
    <row r="9" spans="2:12">
      <c r="B9" s="165"/>
      <c r="C9" s="160"/>
      <c r="D9" s="4" t="s">
        <v>142</v>
      </c>
      <c r="E9" s="4">
        <v>-7.1529999999999996</v>
      </c>
      <c r="F9" s="4">
        <v>-7.1509999999999998</v>
      </c>
      <c r="G9" s="4">
        <v>-7.149</v>
      </c>
      <c r="H9" s="4">
        <v>-7.149</v>
      </c>
      <c r="I9" s="4">
        <v>-7.149</v>
      </c>
      <c r="J9" s="4">
        <v>-7.149</v>
      </c>
      <c r="K9" s="4">
        <v>-7.15</v>
      </c>
      <c r="L9" s="6">
        <v>-7.15</v>
      </c>
    </row>
    <row r="10" spans="2:12">
      <c r="B10" s="165"/>
      <c r="C10" s="160"/>
      <c r="D10" s="5" t="s">
        <v>135</v>
      </c>
      <c r="E10" s="6">
        <v>-7.1870000000000003</v>
      </c>
      <c r="F10" s="6">
        <v>-7.1859999999999999</v>
      </c>
      <c r="G10" s="6">
        <v>-7.1849999999999996</v>
      </c>
      <c r="H10" s="6">
        <v>-7.1849999999999996</v>
      </c>
      <c r="I10" s="6">
        <v>-7.1849999999999996</v>
      </c>
      <c r="J10" s="6">
        <v>-7.1849999999999996</v>
      </c>
      <c r="K10" s="6">
        <v>-7.1849999999999996</v>
      </c>
      <c r="L10" s="20">
        <v>-7.1849999999999996</v>
      </c>
    </row>
    <row r="11" spans="2:12">
      <c r="B11" s="165"/>
      <c r="C11" s="159" t="s">
        <v>143</v>
      </c>
      <c r="D11" s="4" t="s">
        <v>140</v>
      </c>
      <c r="E11" s="4">
        <v>-7.2229999999999999</v>
      </c>
      <c r="F11" s="4">
        <v>-7.2249999999999996</v>
      </c>
      <c r="G11" s="4">
        <v>-7.2249999999999996</v>
      </c>
      <c r="H11" s="4">
        <v>-7.2249999999999996</v>
      </c>
      <c r="I11" s="4">
        <v>-7.2249999999999996</v>
      </c>
      <c r="J11" s="4">
        <v>-7.2249999999999996</v>
      </c>
      <c r="K11" s="4">
        <v>-7.2249999999999996</v>
      </c>
      <c r="L11" s="6">
        <v>-7.2249999999999996</v>
      </c>
    </row>
    <row r="12" spans="2:12" ht="16.5" customHeight="1">
      <c r="B12" s="165"/>
      <c r="C12" s="159"/>
      <c r="D12" s="4" t="s">
        <v>141</v>
      </c>
      <c r="E12" s="4">
        <v>-7.1749999999999998</v>
      </c>
      <c r="F12" s="4">
        <v>-7.1740000000000004</v>
      </c>
      <c r="G12" s="4">
        <v>-7.173</v>
      </c>
      <c r="H12" s="4">
        <v>-7.173</v>
      </c>
      <c r="I12" s="4">
        <v>-7.173</v>
      </c>
      <c r="J12" s="4">
        <v>-7.1719999999999997</v>
      </c>
      <c r="K12" s="4">
        <v>-7.1719999999999997</v>
      </c>
      <c r="L12" s="6">
        <v>-7.173</v>
      </c>
    </row>
    <row r="13" spans="2:12">
      <c r="B13" s="165"/>
      <c r="C13" s="159"/>
      <c r="D13" s="4" t="s">
        <v>142</v>
      </c>
      <c r="E13" s="4">
        <v>-7.1550000000000002</v>
      </c>
      <c r="F13" s="4">
        <v>-7.1550000000000002</v>
      </c>
      <c r="G13" s="4">
        <v>-7.1539999999999999</v>
      </c>
      <c r="H13" s="4">
        <v>-7.1539999999999999</v>
      </c>
      <c r="I13" s="4">
        <v>-7.1539999999999999</v>
      </c>
      <c r="J13" s="4">
        <v>-7.1539999999999999</v>
      </c>
      <c r="K13" s="4">
        <v>-7.1539999999999999</v>
      </c>
      <c r="L13" s="6">
        <v>-7.1539999999999999</v>
      </c>
    </row>
    <row r="14" spans="2:12" ht="16.5" customHeight="1">
      <c r="B14" s="165"/>
      <c r="C14" s="159"/>
      <c r="D14" s="7" t="s">
        <v>135</v>
      </c>
      <c r="E14" s="8">
        <v>-7.1849999999999996</v>
      </c>
      <c r="F14" s="8">
        <v>-7.1849999999999996</v>
      </c>
      <c r="G14" s="8">
        <v>-7.1840000000000002</v>
      </c>
      <c r="H14" s="8">
        <v>-7.1840000000000002</v>
      </c>
      <c r="I14" s="8">
        <v>-7.1840000000000002</v>
      </c>
      <c r="J14" s="8">
        <v>-7.1840000000000002</v>
      </c>
      <c r="K14" s="8">
        <v>-7.1840000000000002</v>
      </c>
      <c r="L14" s="21">
        <v>-7.1840000000000002</v>
      </c>
    </row>
    <row r="15" spans="2:12" ht="36.75">
      <c r="B15" s="166" t="s">
        <v>4</v>
      </c>
      <c r="C15" s="4" t="s">
        <v>136</v>
      </c>
      <c r="D15" s="4" t="s">
        <v>137</v>
      </c>
      <c r="E15" s="4">
        <v>-7.1130000000000004</v>
      </c>
      <c r="F15" s="4">
        <v>-7.1269999999999998</v>
      </c>
      <c r="G15" s="4">
        <v>-7.1550000000000002</v>
      </c>
      <c r="H15" s="4">
        <v>-7.16</v>
      </c>
      <c r="I15" s="4">
        <v>-7.1639999999999997</v>
      </c>
      <c r="J15" s="4">
        <v>-7.1680000000000001</v>
      </c>
      <c r="K15" s="4">
        <v>-7.1719999999999997</v>
      </c>
      <c r="L15" s="20">
        <v>-7.1509999999999998</v>
      </c>
    </row>
    <row r="16" spans="2:12" ht="27" customHeight="1">
      <c r="B16" s="166"/>
      <c r="C16" s="4" t="s">
        <v>138</v>
      </c>
      <c r="D16" s="4" t="s">
        <v>137</v>
      </c>
      <c r="E16" s="4">
        <v>-7.1509999999999998</v>
      </c>
      <c r="F16" s="4">
        <v>-7.1580000000000004</v>
      </c>
      <c r="G16" s="4">
        <v>-7.1749999999999998</v>
      </c>
      <c r="H16" s="4">
        <v>-7.1779999999999999</v>
      </c>
      <c r="I16" s="4">
        <v>-7.1820000000000004</v>
      </c>
      <c r="J16" s="4">
        <v>-7.1849999999999996</v>
      </c>
      <c r="K16" s="4">
        <v>-7.1890000000000001</v>
      </c>
      <c r="L16" s="20">
        <v>-7.1740000000000004</v>
      </c>
    </row>
    <row r="17" spans="2:12">
      <c r="B17" s="166"/>
      <c r="C17" s="160" t="s">
        <v>139</v>
      </c>
      <c r="D17" s="4" t="s">
        <v>140</v>
      </c>
      <c r="E17" s="4">
        <v>-7.0069999999999997</v>
      </c>
      <c r="F17" s="4">
        <v>-6.9939999999999998</v>
      </c>
      <c r="G17" s="4">
        <v>-6.9889999999999999</v>
      </c>
      <c r="H17" s="4">
        <v>-6.99</v>
      </c>
      <c r="I17" s="4">
        <v>-6.992</v>
      </c>
      <c r="J17" s="4">
        <v>-6.9939999999999998</v>
      </c>
      <c r="K17" s="4">
        <v>-6.9960000000000004</v>
      </c>
      <c r="L17" s="6">
        <v>-6.9950000000000001</v>
      </c>
    </row>
    <row r="18" spans="2:12" ht="15" customHeight="1">
      <c r="B18" s="166"/>
      <c r="C18" s="160"/>
      <c r="D18" s="4" t="s">
        <v>141</v>
      </c>
      <c r="E18" s="4">
        <v>-6.95</v>
      </c>
      <c r="F18" s="4">
        <v>-6.9320000000000004</v>
      </c>
      <c r="G18" s="4">
        <v>-6.9269999999999996</v>
      </c>
      <c r="H18" s="4">
        <v>-6.9290000000000003</v>
      </c>
      <c r="I18" s="4">
        <v>-6.931</v>
      </c>
      <c r="J18" s="4">
        <v>-6.9349999999999996</v>
      </c>
      <c r="K18" s="4">
        <v>-6.9379999999999997</v>
      </c>
      <c r="L18" s="6">
        <v>-6.9349999999999996</v>
      </c>
    </row>
    <row r="19" spans="2:12">
      <c r="B19" s="166"/>
      <c r="C19" s="160"/>
      <c r="D19" s="4" t="s">
        <v>142</v>
      </c>
      <c r="E19" s="4">
        <v>-7.0709999999999997</v>
      </c>
      <c r="F19" s="4">
        <v>-7.0629999999999997</v>
      </c>
      <c r="G19" s="4">
        <v>-7.0620000000000003</v>
      </c>
      <c r="H19" s="4">
        <v>-7.0640000000000001</v>
      </c>
      <c r="I19" s="4">
        <v>-7.0650000000000004</v>
      </c>
      <c r="J19" s="4">
        <v>-7.0659999999999998</v>
      </c>
      <c r="K19" s="4">
        <v>-7.0679999999999996</v>
      </c>
      <c r="L19" s="6">
        <v>-7.0659999999999998</v>
      </c>
    </row>
    <row r="20" spans="2:12">
      <c r="B20" s="166"/>
      <c r="C20" s="160"/>
      <c r="D20" s="5" t="s">
        <v>135</v>
      </c>
      <c r="E20" s="6">
        <v>-7.0090000000000003</v>
      </c>
      <c r="F20" s="6">
        <v>-6.9960000000000004</v>
      </c>
      <c r="G20" s="6">
        <v>-6.9930000000000003</v>
      </c>
      <c r="H20" s="6">
        <v>-6.9939999999999998</v>
      </c>
      <c r="I20" s="6">
        <v>-6.9960000000000004</v>
      </c>
      <c r="J20" s="6">
        <v>-6.9980000000000002</v>
      </c>
      <c r="K20" s="6">
        <v>-7.0010000000000003</v>
      </c>
      <c r="L20" s="20">
        <v>-6.9980000000000002</v>
      </c>
    </row>
    <row r="21" spans="2:12">
      <c r="B21" s="166"/>
      <c r="C21" s="160" t="s">
        <v>144</v>
      </c>
      <c r="D21" s="4" t="s">
        <v>140</v>
      </c>
      <c r="E21" s="4">
        <v>-6.99</v>
      </c>
      <c r="F21" s="4">
        <v>-6.9850000000000003</v>
      </c>
      <c r="G21" s="4">
        <v>-6.9880000000000004</v>
      </c>
      <c r="H21" s="4">
        <v>-6.9889999999999999</v>
      </c>
      <c r="I21" s="4">
        <v>-6.99</v>
      </c>
      <c r="J21" s="4">
        <v>-6.99</v>
      </c>
      <c r="K21" s="4">
        <v>-6.9909999999999997</v>
      </c>
      <c r="L21" s="6">
        <v>-6.9889999999999999</v>
      </c>
    </row>
    <row r="22" spans="2:12">
      <c r="B22" s="166"/>
      <c r="C22" s="160"/>
      <c r="D22" s="4" t="s">
        <v>141</v>
      </c>
      <c r="E22" s="4">
        <v>-6.9509999999999996</v>
      </c>
      <c r="F22" s="4">
        <v>-6.9420000000000002</v>
      </c>
      <c r="G22" s="4">
        <v>-6.9349999999999996</v>
      </c>
      <c r="H22" s="4">
        <v>-6.9349999999999996</v>
      </c>
      <c r="I22" s="4">
        <v>-6.9349999999999996</v>
      </c>
      <c r="J22" s="4">
        <v>-6.9359999999999999</v>
      </c>
      <c r="K22" s="4">
        <v>-6.9370000000000003</v>
      </c>
      <c r="L22" s="6">
        <v>-6.9390000000000001</v>
      </c>
    </row>
    <row r="23" spans="2:12">
      <c r="B23" s="166"/>
      <c r="C23" s="160"/>
      <c r="D23" s="4" t="s">
        <v>142</v>
      </c>
      <c r="E23" s="4">
        <v>-7.0140000000000002</v>
      </c>
      <c r="F23" s="4">
        <v>-7.0129999999999999</v>
      </c>
      <c r="G23" s="4">
        <v>-7.0170000000000003</v>
      </c>
      <c r="H23" s="4">
        <v>-7.0190000000000001</v>
      </c>
      <c r="I23" s="4">
        <v>-7.0209999999999999</v>
      </c>
      <c r="J23" s="4">
        <v>-7.0229999999999997</v>
      </c>
      <c r="K23" s="4">
        <v>-7.0250000000000004</v>
      </c>
      <c r="L23" s="6">
        <v>-7.0190000000000001</v>
      </c>
    </row>
    <row r="24" spans="2:12" ht="15" customHeight="1">
      <c r="B24" s="166"/>
      <c r="C24" s="160"/>
      <c r="D24" s="5" t="s">
        <v>135</v>
      </c>
      <c r="E24" s="6">
        <v>-6.9850000000000003</v>
      </c>
      <c r="F24" s="6">
        <v>-6.98</v>
      </c>
      <c r="G24" s="6">
        <v>-6.98</v>
      </c>
      <c r="H24" s="6">
        <v>-6.9809999999999999</v>
      </c>
      <c r="I24" s="6">
        <v>-6.9820000000000002</v>
      </c>
      <c r="J24" s="6">
        <v>-6.9829999999999997</v>
      </c>
      <c r="K24" s="6">
        <v>-6.984</v>
      </c>
      <c r="L24" s="20">
        <v>-6.9820000000000002</v>
      </c>
    </row>
    <row r="25" spans="2:12">
      <c r="B25"/>
      <c r="C25"/>
      <c r="D25"/>
      <c r="E25"/>
      <c r="F25"/>
      <c r="G25"/>
      <c r="H25"/>
      <c r="I25"/>
      <c r="J25"/>
      <c r="K25"/>
      <c r="L25"/>
    </row>
    <row r="26" spans="2:12" ht="18" customHeight="1">
      <c r="B26" s="154" t="s">
        <v>145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</row>
    <row r="27" spans="2:12">
      <c r="B27" s="164"/>
      <c r="C27" s="161" t="s">
        <v>125</v>
      </c>
      <c r="D27" s="161" t="s">
        <v>126</v>
      </c>
      <c r="E27" s="156" t="s">
        <v>146</v>
      </c>
      <c r="F27" s="156"/>
      <c r="G27" s="156"/>
      <c r="H27" s="156"/>
      <c r="I27" s="156"/>
      <c r="J27" s="156"/>
      <c r="K27" s="156"/>
      <c r="L27" s="156"/>
    </row>
    <row r="28" spans="2:12" ht="15" customHeight="1">
      <c r="B28" s="164"/>
      <c r="C28" s="161"/>
      <c r="D28" s="161"/>
      <c r="E28" s="3" t="s">
        <v>128</v>
      </c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  <c r="K28" s="3" t="s">
        <v>134</v>
      </c>
      <c r="L28" s="5" t="s">
        <v>135</v>
      </c>
    </row>
    <row r="29" spans="2:12" ht="36.75">
      <c r="B29" s="165" t="s">
        <v>3</v>
      </c>
      <c r="C29" s="4" t="s">
        <v>136</v>
      </c>
      <c r="D29" s="4" t="s">
        <v>137</v>
      </c>
      <c r="E29" s="4">
        <v>0.189</v>
      </c>
      <c r="F29" s="4">
        <v>0.20599999999999999</v>
      </c>
      <c r="G29" s="4">
        <v>0.23599999999999999</v>
      </c>
      <c r="H29" s="4">
        <v>0.24099999999999999</v>
      </c>
      <c r="I29" s="4">
        <v>0.246</v>
      </c>
      <c r="J29" s="4">
        <v>0.25</v>
      </c>
      <c r="K29" s="4">
        <v>0.255</v>
      </c>
      <c r="L29" s="20">
        <v>0.23200000000000001</v>
      </c>
    </row>
    <row r="30" spans="2:12" ht="36.75">
      <c r="B30" s="165"/>
      <c r="C30" s="4" t="s">
        <v>138</v>
      </c>
      <c r="D30" s="4" t="s">
        <v>137</v>
      </c>
      <c r="E30" s="4">
        <v>0.13600000000000001</v>
      </c>
      <c r="F30" s="4">
        <v>0.14499999999999999</v>
      </c>
      <c r="G30" s="4">
        <v>0.155</v>
      </c>
      <c r="H30" s="4">
        <v>0.156</v>
      </c>
      <c r="I30" s="4">
        <v>0.157</v>
      </c>
      <c r="J30" s="4">
        <v>0.157</v>
      </c>
      <c r="K30" s="4">
        <v>0.158</v>
      </c>
      <c r="L30" s="20">
        <v>0.152</v>
      </c>
    </row>
    <row r="31" spans="2:12">
      <c r="B31" s="165"/>
      <c r="C31" s="160" t="s">
        <v>139</v>
      </c>
      <c r="D31" s="4" t="s">
        <v>140</v>
      </c>
      <c r="E31" s="4">
        <v>0.13700000000000001</v>
      </c>
      <c r="F31" s="4">
        <v>0.14000000000000001</v>
      </c>
      <c r="G31" s="4">
        <v>0.14199999999999999</v>
      </c>
      <c r="H31" s="4">
        <v>0.14299999999999999</v>
      </c>
      <c r="I31" s="4">
        <v>0.14299999999999999</v>
      </c>
      <c r="J31" s="4">
        <v>0.14299999999999999</v>
      </c>
      <c r="K31" s="4">
        <v>0.14299999999999999</v>
      </c>
      <c r="L31" s="6">
        <v>0.14099999999999999</v>
      </c>
    </row>
    <row r="32" spans="2:12" ht="16.5" customHeight="1">
      <c r="B32" s="165"/>
      <c r="C32" s="160"/>
      <c r="D32" s="4" t="s">
        <v>141</v>
      </c>
      <c r="E32" s="4">
        <v>0.122</v>
      </c>
      <c r="F32" s="4">
        <v>0.124</v>
      </c>
      <c r="G32" s="4">
        <v>0.127</v>
      </c>
      <c r="H32" s="4">
        <v>0.127</v>
      </c>
      <c r="I32" s="4">
        <v>0.127</v>
      </c>
      <c r="J32" s="4">
        <v>0.127</v>
      </c>
      <c r="K32" s="4">
        <v>0.127</v>
      </c>
      <c r="L32" s="6">
        <v>0.126</v>
      </c>
    </row>
    <row r="33" spans="2:12">
      <c r="B33" s="165"/>
      <c r="C33" s="160"/>
      <c r="D33" s="4" t="s">
        <v>142</v>
      </c>
      <c r="E33" s="4">
        <v>0.10299999999999999</v>
      </c>
      <c r="F33" s="4">
        <v>0.105</v>
      </c>
      <c r="G33" s="4">
        <v>0.108</v>
      </c>
      <c r="H33" s="4">
        <v>0.108</v>
      </c>
      <c r="I33" s="4">
        <v>0.108</v>
      </c>
      <c r="J33" s="4">
        <v>0.108</v>
      </c>
      <c r="K33" s="4">
        <v>0.108</v>
      </c>
      <c r="L33" s="6">
        <v>0.107</v>
      </c>
    </row>
    <row r="34" spans="2:12">
      <c r="B34" s="165"/>
      <c r="C34" s="160"/>
      <c r="D34" s="5" t="s">
        <v>135</v>
      </c>
      <c r="E34" s="6">
        <v>0.12</v>
      </c>
      <c r="F34" s="6">
        <v>0.123</v>
      </c>
      <c r="G34" s="6">
        <v>0.126</v>
      </c>
      <c r="H34" s="6">
        <v>0.126</v>
      </c>
      <c r="I34" s="6">
        <v>0.126</v>
      </c>
      <c r="J34" s="6">
        <v>0.126</v>
      </c>
      <c r="K34" s="6">
        <v>0.126</v>
      </c>
      <c r="L34" s="20">
        <v>0.125</v>
      </c>
    </row>
    <row r="35" spans="2:12">
      <c r="B35" s="165"/>
      <c r="C35" s="159" t="s">
        <v>144</v>
      </c>
      <c r="D35" s="4" t="s">
        <v>140</v>
      </c>
      <c r="E35" s="4">
        <v>0.127</v>
      </c>
      <c r="F35" s="4">
        <v>0.13400000000000001</v>
      </c>
      <c r="G35" s="4">
        <v>0.14000000000000001</v>
      </c>
      <c r="H35" s="4">
        <v>0.14000000000000001</v>
      </c>
      <c r="I35" s="4">
        <v>0.14099999999999999</v>
      </c>
      <c r="J35" s="4">
        <v>0.14099999999999999</v>
      </c>
      <c r="K35" s="4">
        <v>0.14099999999999999</v>
      </c>
      <c r="L35" s="6">
        <v>0.13800000000000001</v>
      </c>
    </row>
    <row r="36" spans="2:12" ht="16.5" customHeight="1">
      <c r="B36" s="165"/>
      <c r="C36" s="159"/>
      <c r="D36" s="4" t="s">
        <v>141</v>
      </c>
      <c r="E36" s="4">
        <v>0.11600000000000001</v>
      </c>
      <c r="F36" s="4">
        <v>0.12</v>
      </c>
      <c r="G36" s="4">
        <v>0.124</v>
      </c>
      <c r="H36" s="4">
        <v>0.124</v>
      </c>
      <c r="I36" s="4">
        <v>0.124</v>
      </c>
      <c r="J36" s="4">
        <v>0.124</v>
      </c>
      <c r="K36" s="4">
        <v>0.124</v>
      </c>
      <c r="L36" s="6">
        <v>0.122</v>
      </c>
    </row>
    <row r="37" spans="2:12">
      <c r="B37" s="165"/>
      <c r="C37" s="159"/>
      <c r="D37" s="4" t="s">
        <v>142</v>
      </c>
      <c r="E37" s="4">
        <v>9.1999999999999998E-2</v>
      </c>
      <c r="F37" s="4">
        <v>9.5000000000000001E-2</v>
      </c>
      <c r="G37" s="4">
        <v>9.7000000000000003E-2</v>
      </c>
      <c r="H37" s="4">
        <v>9.8000000000000004E-2</v>
      </c>
      <c r="I37" s="4">
        <v>9.8000000000000004E-2</v>
      </c>
      <c r="J37" s="4">
        <v>9.8000000000000004E-2</v>
      </c>
      <c r="K37" s="4">
        <v>9.8000000000000004E-2</v>
      </c>
      <c r="L37" s="6">
        <v>9.7000000000000003E-2</v>
      </c>
    </row>
    <row r="38" spans="2:12" ht="16.5" customHeight="1">
      <c r="B38" s="165"/>
      <c r="C38" s="159"/>
      <c r="D38" s="7" t="s">
        <v>135</v>
      </c>
      <c r="E38" s="8">
        <v>0.112</v>
      </c>
      <c r="F38" s="8">
        <v>0.11700000000000001</v>
      </c>
      <c r="G38" s="8">
        <v>0.12</v>
      </c>
      <c r="H38" s="8">
        <v>0.121</v>
      </c>
      <c r="I38" s="8">
        <v>0.121</v>
      </c>
      <c r="J38" s="8">
        <v>0.121</v>
      </c>
      <c r="K38" s="8">
        <v>0.121</v>
      </c>
      <c r="L38" s="21">
        <v>0.11899999999999999</v>
      </c>
    </row>
    <row r="39" spans="2:12" ht="36.75">
      <c r="B39" s="166" t="s">
        <v>4</v>
      </c>
      <c r="C39" s="4" t="s">
        <v>136</v>
      </c>
      <c r="D39" s="4" t="s">
        <v>137</v>
      </c>
      <c r="E39" s="4">
        <v>0.189</v>
      </c>
      <c r="F39" s="4">
        <v>0.21299999999999999</v>
      </c>
      <c r="G39" s="4">
        <v>0.252</v>
      </c>
      <c r="H39" s="4">
        <v>0.25900000000000001</v>
      </c>
      <c r="I39" s="4">
        <v>0.26600000000000001</v>
      </c>
      <c r="J39" s="4">
        <v>0.27300000000000002</v>
      </c>
      <c r="K39" s="4">
        <v>0.28000000000000003</v>
      </c>
      <c r="L39" s="20">
        <v>0.247</v>
      </c>
    </row>
    <row r="40" spans="2:12" ht="36.75">
      <c r="B40" s="166"/>
      <c r="C40" s="4" t="s">
        <v>138</v>
      </c>
      <c r="D40" s="4" t="s">
        <v>137</v>
      </c>
      <c r="E40" s="4">
        <v>0.188</v>
      </c>
      <c r="F40" s="4">
        <v>0.20499999999999999</v>
      </c>
      <c r="G40" s="4">
        <v>0.23300000000000001</v>
      </c>
      <c r="H40" s="4">
        <v>0.23799999999999999</v>
      </c>
      <c r="I40" s="4">
        <v>0.24199999999999999</v>
      </c>
      <c r="J40" s="4">
        <v>0.247</v>
      </c>
      <c r="K40" s="4">
        <v>0.251</v>
      </c>
      <c r="L40" s="20">
        <v>0.22900000000000001</v>
      </c>
    </row>
    <row r="41" spans="2:12">
      <c r="B41" s="166"/>
      <c r="C41" s="160" t="s">
        <v>139</v>
      </c>
      <c r="D41" s="4" t="s">
        <v>140</v>
      </c>
      <c r="E41" s="4">
        <v>0.19500000000000001</v>
      </c>
      <c r="F41" s="4">
        <v>0.21099999999999999</v>
      </c>
      <c r="G41" s="4">
        <v>0.22800000000000001</v>
      </c>
      <c r="H41" s="4">
        <v>0.22800000000000001</v>
      </c>
      <c r="I41" s="4">
        <v>0.22800000000000001</v>
      </c>
      <c r="J41" s="4">
        <v>0.22700000000000001</v>
      </c>
      <c r="K41" s="4">
        <v>0.22600000000000001</v>
      </c>
      <c r="L41" s="6">
        <v>0.22</v>
      </c>
    </row>
    <row r="42" spans="2:12" ht="15" customHeight="1">
      <c r="B42" s="166"/>
      <c r="C42" s="160"/>
      <c r="D42" s="4" t="s">
        <v>141</v>
      </c>
      <c r="E42" s="4">
        <v>0.18</v>
      </c>
      <c r="F42" s="4">
        <v>0.2</v>
      </c>
      <c r="G42" s="4">
        <v>0.23300000000000001</v>
      </c>
      <c r="H42" s="4">
        <v>0.23599999999999999</v>
      </c>
      <c r="I42" s="4">
        <v>0.23899999999999999</v>
      </c>
      <c r="J42" s="4">
        <v>0.24099999999999999</v>
      </c>
      <c r="K42" s="4">
        <v>0.24299999999999999</v>
      </c>
      <c r="L42" s="6">
        <v>0.22500000000000001</v>
      </c>
    </row>
    <row r="43" spans="2:12">
      <c r="B43" s="166"/>
      <c r="C43" s="160"/>
      <c r="D43" s="4" t="s">
        <v>142</v>
      </c>
      <c r="E43" s="4">
        <v>0.27700000000000002</v>
      </c>
      <c r="F43" s="4">
        <v>0.28499999999999998</v>
      </c>
      <c r="G43" s="4">
        <v>0.29899999999999999</v>
      </c>
      <c r="H43" s="4">
        <v>0.30099999999999999</v>
      </c>
      <c r="I43" s="4">
        <v>0.30399999999999999</v>
      </c>
      <c r="J43" s="4">
        <v>0.307</v>
      </c>
      <c r="K43" s="4">
        <v>0.31</v>
      </c>
      <c r="L43" s="6">
        <v>0.29799999999999999</v>
      </c>
    </row>
    <row r="44" spans="2:12">
      <c r="B44" s="166"/>
      <c r="C44" s="160"/>
      <c r="D44" s="5" t="s">
        <v>135</v>
      </c>
      <c r="E44" s="6">
        <v>0.217</v>
      </c>
      <c r="F44" s="6">
        <v>0.23200000000000001</v>
      </c>
      <c r="G44" s="6">
        <v>0.253</v>
      </c>
      <c r="H44" s="6">
        <v>0.255</v>
      </c>
      <c r="I44" s="6">
        <v>0.25700000000000001</v>
      </c>
      <c r="J44" s="6">
        <v>0.25800000000000001</v>
      </c>
      <c r="K44" s="6">
        <v>0.26</v>
      </c>
      <c r="L44" s="20">
        <v>0.248</v>
      </c>
    </row>
    <row r="45" spans="2:12">
      <c r="B45" s="166"/>
      <c r="C45" s="160" t="s">
        <v>144</v>
      </c>
      <c r="D45" s="4" t="s">
        <v>140</v>
      </c>
      <c r="E45" s="4">
        <v>0.185</v>
      </c>
      <c r="F45" s="4">
        <v>0.19</v>
      </c>
      <c r="G45" s="4">
        <v>0.19400000000000001</v>
      </c>
      <c r="H45" s="4">
        <v>0.19400000000000001</v>
      </c>
      <c r="I45" s="4">
        <v>0.19500000000000001</v>
      </c>
      <c r="J45" s="4">
        <v>0.19600000000000001</v>
      </c>
      <c r="K45" s="4">
        <v>0.19700000000000001</v>
      </c>
      <c r="L45" s="6">
        <v>0.193</v>
      </c>
    </row>
    <row r="46" spans="2:12">
      <c r="B46" s="166"/>
      <c r="C46" s="160"/>
      <c r="D46" s="4" t="s">
        <v>141</v>
      </c>
      <c r="E46" s="4">
        <v>0.191</v>
      </c>
      <c r="F46" s="4">
        <v>0.192</v>
      </c>
      <c r="G46" s="4">
        <v>0.20300000000000001</v>
      </c>
      <c r="H46" s="4">
        <v>0.20499999999999999</v>
      </c>
      <c r="I46" s="4">
        <v>0.20599999999999999</v>
      </c>
      <c r="J46" s="4">
        <v>0.20699999999999999</v>
      </c>
      <c r="K46" s="4">
        <v>0.20799999999999999</v>
      </c>
      <c r="L46" s="6">
        <v>0.20200000000000001</v>
      </c>
    </row>
    <row r="47" spans="2:12">
      <c r="B47" s="166"/>
      <c r="C47" s="160"/>
      <c r="D47" s="4" t="s">
        <v>142</v>
      </c>
      <c r="E47" s="4">
        <v>0.192</v>
      </c>
      <c r="F47" s="4">
        <v>0.193</v>
      </c>
      <c r="G47" s="4">
        <v>0.19400000000000001</v>
      </c>
      <c r="H47" s="4">
        <v>0.19400000000000001</v>
      </c>
      <c r="I47" s="4">
        <v>0.19400000000000001</v>
      </c>
      <c r="J47" s="4">
        <v>0.193</v>
      </c>
      <c r="K47" s="4">
        <v>0.193</v>
      </c>
      <c r="L47" s="6">
        <v>0.193</v>
      </c>
    </row>
    <row r="48" spans="2:12">
      <c r="B48" s="166"/>
      <c r="C48" s="160"/>
      <c r="D48" s="5" t="s">
        <v>135</v>
      </c>
      <c r="E48" s="6">
        <v>0.189</v>
      </c>
      <c r="F48" s="6">
        <v>0.191</v>
      </c>
      <c r="G48" s="6">
        <v>0.19700000000000001</v>
      </c>
      <c r="H48" s="6">
        <v>0.19800000000000001</v>
      </c>
      <c r="I48" s="6">
        <v>0.19800000000000001</v>
      </c>
      <c r="J48" s="6">
        <v>0.19900000000000001</v>
      </c>
      <c r="K48" s="6">
        <v>0.19900000000000001</v>
      </c>
      <c r="L48" s="20">
        <v>0.19600000000000001</v>
      </c>
    </row>
    <row r="49" spans="2:17">
      <c r="B49"/>
      <c r="C49"/>
      <c r="D49"/>
      <c r="E49"/>
      <c r="F49"/>
      <c r="G49"/>
      <c r="H49"/>
      <c r="I49"/>
      <c r="J49"/>
      <c r="K49"/>
      <c r="L49"/>
    </row>
    <row r="51" spans="2:17">
      <c r="B51" s="157" t="s">
        <v>147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</row>
    <row r="52" spans="2:17">
      <c r="B52" s="9"/>
      <c r="C52" s="162" t="s">
        <v>107</v>
      </c>
      <c r="D52" s="162"/>
      <c r="E52" s="162"/>
      <c r="F52" s="162"/>
      <c r="G52" s="162"/>
      <c r="H52" s="162" t="s">
        <v>148</v>
      </c>
      <c r="I52" s="162"/>
      <c r="J52" s="162"/>
      <c r="K52" s="162"/>
      <c r="L52" s="162"/>
      <c r="M52" s="163" t="s">
        <v>149</v>
      </c>
      <c r="N52" s="163"/>
      <c r="O52" s="163"/>
      <c r="P52" s="163"/>
      <c r="Q52" s="163"/>
    </row>
    <row r="53" spans="2:17" ht="24">
      <c r="B53" s="10" t="s">
        <v>150</v>
      </c>
      <c r="C53" s="11">
        <v>2.2999999999999998</v>
      </c>
      <c r="D53" s="11">
        <v>4.9000000000000004</v>
      </c>
      <c r="E53" s="11">
        <v>28</v>
      </c>
      <c r="F53" s="12">
        <v>52.6</v>
      </c>
      <c r="G53" s="13" t="s">
        <v>135</v>
      </c>
      <c r="H53" s="12">
        <v>2.2999999999999998</v>
      </c>
      <c r="I53" s="12">
        <v>4.9000000000000004</v>
      </c>
      <c r="J53" s="12">
        <v>28</v>
      </c>
      <c r="K53" s="12">
        <v>52.6</v>
      </c>
      <c r="L53" s="13" t="s">
        <v>135</v>
      </c>
      <c r="M53" s="12">
        <v>2.2999999999999998</v>
      </c>
      <c r="N53" s="12">
        <v>4.9000000000000004</v>
      </c>
      <c r="O53" s="12">
        <v>28</v>
      </c>
      <c r="P53" s="12">
        <v>52.6</v>
      </c>
      <c r="Q53" s="22" t="s">
        <v>135</v>
      </c>
    </row>
    <row r="54" spans="2:17" ht="24.75">
      <c r="B54" s="14" t="s">
        <v>151</v>
      </c>
      <c r="C54" s="15">
        <v>-7.6999999999999999E-2</v>
      </c>
      <c r="D54" s="15">
        <v>-0.09</v>
      </c>
      <c r="E54" s="15">
        <v>-0.1</v>
      </c>
      <c r="F54" s="15">
        <v>-0.1</v>
      </c>
      <c r="G54" s="16">
        <v>-0.09</v>
      </c>
      <c r="H54" s="15">
        <v>7.79</v>
      </c>
      <c r="I54" s="15">
        <v>9.4499999999999993</v>
      </c>
      <c r="J54" s="15">
        <v>12.25</v>
      </c>
      <c r="K54" s="15">
        <v>12.95</v>
      </c>
      <c r="L54" s="16">
        <v>10.61</v>
      </c>
      <c r="M54" s="15">
        <v>7.6</v>
      </c>
      <c r="N54" s="15">
        <v>7.77</v>
      </c>
      <c r="O54" s="15">
        <v>8.0500000000000007</v>
      </c>
      <c r="P54" s="15">
        <v>8.1199999999999992</v>
      </c>
      <c r="Q54" s="23">
        <v>7.89</v>
      </c>
    </row>
    <row r="55" spans="2:17" ht="24.75">
      <c r="B55" s="14" t="s">
        <v>152</v>
      </c>
      <c r="C55" s="15">
        <v>-0.105</v>
      </c>
      <c r="D55" s="15">
        <v>-0.111</v>
      </c>
      <c r="E55" s="15">
        <v>-0.12</v>
      </c>
      <c r="F55" s="15">
        <v>-0.121</v>
      </c>
      <c r="G55" s="16">
        <v>-0.114</v>
      </c>
      <c r="H55" s="15">
        <v>8.2799999999999994</v>
      </c>
      <c r="I55" s="15">
        <v>10.09</v>
      </c>
      <c r="J55" s="15">
        <v>13.1</v>
      </c>
      <c r="K55" s="15">
        <v>13.83</v>
      </c>
      <c r="L55" s="16">
        <v>11.33</v>
      </c>
      <c r="M55" s="15">
        <v>5.12</v>
      </c>
      <c r="N55" s="15">
        <v>5.47</v>
      </c>
      <c r="O55" s="15">
        <v>5.85</v>
      </c>
      <c r="P55" s="15">
        <v>5.93</v>
      </c>
      <c r="Q55" s="23">
        <v>5.59</v>
      </c>
    </row>
    <row r="56" spans="2:17" ht="24.75">
      <c r="B56" s="14" t="s">
        <v>153</v>
      </c>
      <c r="C56" s="15">
        <v>-0.98599999999999999</v>
      </c>
      <c r="D56" s="15">
        <v>-0.107</v>
      </c>
      <c r="E56" s="15">
        <v>-0.12</v>
      </c>
      <c r="F56" s="15">
        <v>-0.123</v>
      </c>
      <c r="G56" s="16">
        <v>-0.112</v>
      </c>
      <c r="H56" s="15">
        <v>8.51</v>
      </c>
      <c r="I56" s="15">
        <v>10.45</v>
      </c>
      <c r="J56" s="15">
        <v>13.83</v>
      </c>
      <c r="K56" s="15">
        <v>14.66</v>
      </c>
      <c r="L56" s="16">
        <v>11.86</v>
      </c>
      <c r="M56" s="15">
        <v>4.9800000000000004</v>
      </c>
      <c r="N56" s="15">
        <v>5.41</v>
      </c>
      <c r="O56" s="15">
        <v>6.09</v>
      </c>
      <c r="P56" s="15">
        <v>6.23</v>
      </c>
      <c r="Q56" s="23">
        <v>5.68</v>
      </c>
    </row>
    <row r="57" spans="2:17">
      <c r="B57" s="17" t="s">
        <v>135</v>
      </c>
      <c r="C57" s="18"/>
      <c r="D57" s="18"/>
      <c r="E57" s="18"/>
      <c r="F57" s="18"/>
      <c r="G57" s="19">
        <v>-0.11</v>
      </c>
      <c r="H57" s="18"/>
      <c r="I57" s="18"/>
      <c r="J57" s="18"/>
      <c r="K57" s="18"/>
      <c r="L57" s="19">
        <v>11.27</v>
      </c>
      <c r="M57" s="18"/>
      <c r="N57" s="18"/>
      <c r="O57" s="18"/>
      <c r="P57" s="18"/>
      <c r="Q57" s="24">
        <v>6.39</v>
      </c>
    </row>
  </sheetData>
  <mergeCells count="26">
    <mergeCell ref="C52:G52"/>
    <mergeCell ref="H52:L52"/>
    <mergeCell ref="M52:Q52"/>
    <mergeCell ref="B3:B4"/>
    <mergeCell ref="B5:B14"/>
    <mergeCell ref="B15:B24"/>
    <mergeCell ref="B27:B28"/>
    <mergeCell ref="B29:B38"/>
    <mergeCell ref="B39:B48"/>
    <mergeCell ref="C3:C4"/>
    <mergeCell ref="C7:C10"/>
    <mergeCell ref="C11:C14"/>
    <mergeCell ref="C17:C20"/>
    <mergeCell ref="C21:C24"/>
    <mergeCell ref="C27:C28"/>
    <mergeCell ref="C31:C34"/>
    <mergeCell ref="B2:L2"/>
    <mergeCell ref="E3:L3"/>
    <mergeCell ref="B26:L26"/>
    <mergeCell ref="E27:L27"/>
    <mergeCell ref="B51:Q51"/>
    <mergeCell ref="C35:C38"/>
    <mergeCell ref="C41:C44"/>
    <mergeCell ref="C45:C48"/>
    <mergeCell ref="D3:D4"/>
    <mergeCell ref="D27:D28"/>
  </mergeCells>
  <phoneticPr fontId="31" type="noConversion"/>
  <pageMargins left="0.74791666666666701" right="0.74791666666666701" top="0.98402777777777795" bottom="0.98402777777777795" header="0.51180555555555596" footer="0.51180555555555596"/>
  <pageSetup paperSize="9" orientation="portrait"/>
  <headerFooter alignWithMargins="0">
    <oddHeader>&amp;L&amp;"Times New Roman,加粗"&amp;G&amp;R秘密▲</oddHeader>
    <oddFooter>&amp;L&amp;10&lt;以上所有信息均为中兴通讯股份有限公司所有，不得外传&gt;&amp;R&amp;10共 &amp;N 页 , 第 &amp;P 页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H8" sqref="H8"/>
    </sheetView>
  </sheetViews>
  <sheetFormatPr defaultColWidth="8.85546875" defaultRowHeight="15"/>
  <cols>
    <col min="1" max="1" width="25.5703125" customWidth="1"/>
    <col min="3" max="4" width="20.140625" bestFit="1" customWidth="1"/>
    <col min="5" max="5" width="15.140625" customWidth="1"/>
    <col min="6" max="9" width="19" bestFit="1" customWidth="1"/>
    <col min="10" max="10" width="52.5703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25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15.75" thickBot="1">
      <c r="A3" s="28" t="s">
        <v>9</v>
      </c>
      <c r="B3" s="29" t="s">
        <v>10</v>
      </c>
      <c r="C3" s="30" t="s">
        <v>11</v>
      </c>
      <c r="D3" s="31" t="s">
        <v>12</v>
      </c>
      <c r="E3" s="43">
        <v>-6.907</v>
      </c>
      <c r="F3" s="43">
        <v>-6.82</v>
      </c>
      <c r="G3" s="34"/>
      <c r="H3" s="34"/>
      <c r="I3" s="34"/>
    </row>
    <row r="4" spans="1:9" ht="15.75" thickBot="1">
      <c r="A4" s="33" t="s">
        <v>13</v>
      </c>
      <c r="B4" s="29" t="s">
        <v>14</v>
      </c>
      <c r="C4" s="30" t="s">
        <v>15</v>
      </c>
      <c r="D4" s="31" t="s">
        <v>16</v>
      </c>
      <c r="E4" s="43">
        <v>0.186</v>
      </c>
      <c r="F4" s="43">
        <v>0.17269999999999999</v>
      </c>
      <c r="G4" s="34"/>
      <c r="H4" s="34"/>
      <c r="I4" s="34"/>
    </row>
    <row r="5" spans="1:9" ht="15.75" thickBot="1">
      <c r="A5" s="28" t="s">
        <v>17</v>
      </c>
      <c r="B5" s="29" t="s">
        <v>18</v>
      </c>
      <c r="C5" s="30" t="s">
        <v>19</v>
      </c>
      <c r="D5" s="31" t="s">
        <v>20</v>
      </c>
      <c r="E5" s="34"/>
      <c r="F5" s="34"/>
      <c r="G5" s="34"/>
      <c r="H5" s="34"/>
      <c r="I5" s="34"/>
    </row>
    <row r="6" spans="1:9" ht="15.75" thickBot="1">
      <c r="A6" s="33" t="s">
        <v>21</v>
      </c>
      <c r="B6" s="29" t="s">
        <v>22</v>
      </c>
      <c r="C6" s="30" t="s">
        <v>15</v>
      </c>
      <c r="D6" s="31" t="s">
        <v>23</v>
      </c>
      <c r="E6" s="34"/>
      <c r="F6" s="34"/>
      <c r="G6" s="34"/>
      <c r="H6" s="34"/>
      <c r="I6" s="34"/>
    </row>
    <row r="7" spans="1:9" ht="15.75" thickBot="1">
      <c r="A7" s="28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 ht="15.75" thickBot="1">
      <c r="A8" s="33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 ht="15.75" thickBot="1">
      <c r="A9" s="28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 ht="15.75" thickBot="1">
      <c r="A10" s="33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15.75" thickBot="1">
      <c r="A11" s="33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15.75" thickBot="1">
      <c r="A12" s="140" t="s">
        <v>43</v>
      </c>
      <c r="B12" s="29" t="s">
        <v>44</v>
      </c>
      <c r="C12" s="35">
        <v>7</v>
      </c>
      <c r="D12" s="31" t="s">
        <v>45</v>
      </c>
      <c r="E12" s="34"/>
      <c r="F12" s="34"/>
      <c r="G12" s="34"/>
      <c r="H12" s="34"/>
      <c r="I12" s="34"/>
    </row>
    <row r="13" spans="1:9" ht="15.75" thickBot="1">
      <c r="A13" s="141"/>
      <c r="B13" s="29" t="s">
        <v>46</v>
      </c>
      <c r="C13" s="35">
        <v>4</v>
      </c>
      <c r="D13" s="31" t="s">
        <v>45</v>
      </c>
      <c r="E13" s="34"/>
      <c r="F13" s="34"/>
      <c r="G13" s="34"/>
      <c r="H13" s="34"/>
      <c r="I13" s="34"/>
    </row>
    <row r="14" spans="1:9" ht="24.75" thickBot="1">
      <c r="A14" s="140" t="s">
        <v>47</v>
      </c>
      <c r="B14" s="37" t="s">
        <v>48</v>
      </c>
      <c r="C14" s="30" t="s">
        <v>49</v>
      </c>
      <c r="D14" s="38" t="s">
        <v>50</v>
      </c>
      <c r="E14" s="34"/>
      <c r="F14" s="34"/>
      <c r="G14" s="34"/>
      <c r="H14" s="34"/>
      <c r="I14" s="34"/>
    </row>
    <row r="15" spans="1:9" ht="24.75" thickBot="1">
      <c r="A15" s="142"/>
      <c r="B15" s="37" t="s">
        <v>51</v>
      </c>
      <c r="C15" s="30" t="s">
        <v>52</v>
      </c>
      <c r="D15" s="38">
        <v>0</v>
      </c>
      <c r="E15" s="34"/>
      <c r="F15" s="34"/>
      <c r="G15" s="34"/>
      <c r="H15" s="34"/>
      <c r="I15" s="34"/>
    </row>
    <row r="16" spans="1:9" ht="24.75" thickBot="1">
      <c r="A16" s="142"/>
      <c r="B16" s="37" t="s">
        <v>53</v>
      </c>
      <c r="C16" s="30" t="s">
        <v>54</v>
      </c>
      <c r="D16" s="38" t="s">
        <v>55</v>
      </c>
      <c r="E16" s="34"/>
      <c r="F16" s="34"/>
      <c r="G16" s="34"/>
      <c r="H16" s="34"/>
      <c r="I16" s="34"/>
    </row>
    <row r="17" spans="1:9" ht="24.75" thickBot="1">
      <c r="A17" s="142"/>
      <c r="B17" s="37" t="s">
        <v>56</v>
      </c>
      <c r="C17" s="30" t="s">
        <v>55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57</v>
      </c>
      <c r="C18" s="30" t="s">
        <v>58</v>
      </c>
      <c r="D18" s="38" t="s">
        <v>54</v>
      </c>
      <c r="E18" s="34"/>
      <c r="F18" s="34"/>
      <c r="G18" s="34"/>
      <c r="H18" s="34"/>
      <c r="I18" s="34"/>
    </row>
    <row r="19" spans="1:9" ht="26.25" thickBot="1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 ht="15.75" thickBot="1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 ht="24.75" thickBot="1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 ht="24.75" thickBot="1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 ht="15.75" thickBot="1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 ht="15.75" thickBot="1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 ht="24.75" thickBot="1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 ht="26.25" thickBot="1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 ht="24.75" thickBot="1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 ht="24.75" thickBot="1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 ht="24.75" thickBot="1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 ht="24.75" thickBot="1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 ht="24.75" thickBot="1">
      <c r="A34" s="141"/>
      <c r="B34" s="37" t="s">
        <v>86</v>
      </c>
      <c r="C34" s="35">
        <v>0</v>
      </c>
      <c r="D34" s="31" t="s">
        <v>87</v>
      </c>
      <c r="E34" s="50"/>
      <c r="F34" s="50"/>
      <c r="G34" s="50"/>
      <c r="H34" s="50"/>
      <c r="I34" s="34"/>
    </row>
    <row r="35" spans="1:9" ht="15.75" thickBot="1">
      <c r="A35" s="132" t="s">
        <v>88</v>
      </c>
      <c r="B35" s="134"/>
      <c r="C35" s="30" t="s">
        <v>89</v>
      </c>
      <c r="D35" s="38">
        <v>3</v>
      </c>
      <c r="E35" s="50"/>
      <c r="F35" s="50"/>
      <c r="G35" s="50"/>
      <c r="H35" s="50"/>
      <c r="I35" s="34"/>
    </row>
    <row r="36" spans="1:9" ht="15.75" thickBot="1">
      <c r="A36" s="140" t="s">
        <v>90</v>
      </c>
      <c r="B36" s="29" t="s">
        <v>91</v>
      </c>
      <c r="C36" s="35">
        <v>11</v>
      </c>
      <c r="D36" s="31">
        <v>10</v>
      </c>
      <c r="E36" s="50"/>
      <c r="F36" s="50"/>
      <c r="G36" s="50"/>
      <c r="H36" s="50"/>
      <c r="I36" s="34"/>
    </row>
    <row r="37" spans="1:9" ht="15.75" thickBot="1">
      <c r="A37" s="141"/>
      <c r="B37" s="29" t="s">
        <v>92</v>
      </c>
      <c r="C37" s="35">
        <v>4</v>
      </c>
      <c r="D37" s="31">
        <v>4</v>
      </c>
      <c r="E37" s="50"/>
      <c r="F37" s="50"/>
      <c r="G37" s="50"/>
      <c r="H37" s="50"/>
      <c r="I37" s="34"/>
    </row>
    <row r="38" spans="1:9" ht="15.75" thickBot="1">
      <c r="A38" s="135" t="s">
        <v>93</v>
      </c>
      <c r="B38" s="136"/>
      <c r="C38" s="145">
        <v>15</v>
      </c>
      <c r="D38" s="137">
        <v>19</v>
      </c>
      <c r="E38" s="167"/>
      <c r="F38" s="167"/>
      <c r="G38" s="167"/>
      <c r="H38" s="167"/>
      <c r="I38" s="139"/>
    </row>
    <row r="39" spans="1:9" ht="15.75" thickBot="1">
      <c r="A39" s="143"/>
      <c r="B39" s="144"/>
      <c r="C39" s="146"/>
      <c r="D39" s="138"/>
      <c r="E39" s="167"/>
      <c r="F39" s="167"/>
      <c r="G39" s="167"/>
      <c r="H39" s="167"/>
      <c r="I39" s="139"/>
    </row>
    <row r="40" spans="1:9" ht="15.75" thickBot="1">
      <c r="A40" s="135" t="s">
        <v>94</v>
      </c>
      <c r="B40" s="136"/>
      <c r="C40" s="145">
        <v>20</v>
      </c>
      <c r="D40" s="137">
        <v>20</v>
      </c>
      <c r="E40" s="167"/>
      <c r="F40" s="167"/>
      <c r="G40" s="167"/>
      <c r="H40" s="167"/>
      <c r="I40" s="139"/>
    </row>
    <row r="41" spans="1:9" ht="15.75" thickBot="1">
      <c r="A41" s="143"/>
      <c r="B41" s="144"/>
      <c r="C41" s="146"/>
      <c r="D41" s="138"/>
      <c r="E41" s="167"/>
      <c r="F41" s="167"/>
      <c r="G41" s="167"/>
      <c r="H41" s="167"/>
      <c r="I41" s="139"/>
    </row>
    <row r="42" spans="1:9" ht="15.75" thickBot="1">
      <c r="A42" s="135" t="s">
        <v>95</v>
      </c>
      <c r="B42" s="136"/>
      <c r="C42" s="145" t="s">
        <v>45</v>
      </c>
      <c r="D42" s="137" t="s">
        <v>45</v>
      </c>
      <c r="E42" s="167"/>
      <c r="F42" s="167"/>
      <c r="G42" s="167"/>
      <c r="H42" s="167"/>
      <c r="I42" s="147"/>
    </row>
    <row r="43" spans="1:9" ht="15.75" thickBot="1">
      <c r="A43" s="143" t="s">
        <v>96</v>
      </c>
      <c r="B43" s="144"/>
      <c r="C43" s="146"/>
      <c r="D43" s="138"/>
      <c r="E43" s="167"/>
      <c r="F43" s="167"/>
      <c r="G43" s="167"/>
      <c r="H43" s="167"/>
      <c r="I43" s="147"/>
    </row>
    <row r="44" spans="1:9" ht="15.75" thickBot="1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 ht="15.75" thickBot="1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 ht="15.75" thickBot="1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 ht="15.75" thickBot="1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 ht="15.75" thickBot="1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 ht="15.75" thickBot="1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 ht="15.75" thickBot="1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40"/>
      <c r="G59" s="40"/>
      <c r="H59" s="40"/>
    </row>
    <row r="60" spans="1:9">
      <c r="A60" s="149"/>
      <c r="B60" s="149"/>
      <c r="C60" s="149"/>
      <c r="D60" s="149"/>
      <c r="E60" s="149"/>
      <c r="F60" s="40"/>
      <c r="G60" s="40"/>
      <c r="H60" s="40"/>
    </row>
    <row r="61" spans="1:9">
      <c r="A61" s="149"/>
      <c r="B61" s="149"/>
      <c r="C61" s="149"/>
      <c r="D61" s="149"/>
      <c r="E61" s="149"/>
      <c r="F61" s="40"/>
      <c r="G61" s="40"/>
      <c r="H61" s="40"/>
    </row>
    <row r="62" spans="1:9">
      <c r="A62" s="149"/>
      <c r="B62" s="149"/>
      <c r="C62" s="149"/>
      <c r="D62" s="149"/>
      <c r="E62" s="149"/>
      <c r="F62" s="40"/>
      <c r="G62" s="40"/>
      <c r="H62" s="40"/>
    </row>
    <row r="63" spans="1:9">
      <c r="A63" s="149"/>
      <c r="B63" s="149"/>
      <c r="C63" s="149"/>
      <c r="D63" s="149"/>
      <c r="E63" s="149"/>
      <c r="F63" s="40"/>
      <c r="G63" s="40"/>
      <c r="H63" s="40"/>
    </row>
    <row r="64" spans="1:9">
      <c r="A64" s="149"/>
      <c r="B64" s="149"/>
      <c r="C64" s="149"/>
      <c r="D64" s="149"/>
      <c r="E64" s="149"/>
      <c r="F64" s="40"/>
      <c r="G64" s="40"/>
      <c r="H64" s="40"/>
    </row>
    <row r="65" spans="1:9" ht="15.75" thickBot="1"/>
    <row r="66" spans="1:9" ht="15.75" thickBot="1">
      <c r="A66" s="36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 ht="15.75" thickBot="1">
      <c r="A67" s="33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 ht="15.75" thickBot="1">
      <c r="A68" s="33" t="s">
        <v>119</v>
      </c>
      <c r="B68" s="37" t="s">
        <v>120</v>
      </c>
      <c r="C68" s="30">
        <v>0</v>
      </c>
      <c r="D68" s="30">
        <v>0</v>
      </c>
      <c r="E68" s="39"/>
      <c r="F68" s="39"/>
      <c r="G68" s="39"/>
      <c r="H68" s="39"/>
      <c r="I68" s="39"/>
    </row>
  </sheetData>
  <mergeCells count="64">
    <mergeCell ref="G46:G47"/>
    <mergeCell ref="H46:H47"/>
    <mergeCell ref="I46:I47"/>
    <mergeCell ref="A47:B47"/>
    <mergeCell ref="A48:B48"/>
    <mergeCell ref="C48:C49"/>
    <mergeCell ref="D48:D49"/>
    <mergeCell ref="E48:E49"/>
    <mergeCell ref="F48:F49"/>
    <mergeCell ref="G48:G49"/>
    <mergeCell ref="F46:F47"/>
    <mergeCell ref="H48:H49"/>
    <mergeCell ref="I48:I49"/>
    <mergeCell ref="A49:B49"/>
    <mergeCell ref="A46:B46"/>
    <mergeCell ref="C46:C47"/>
    <mergeCell ref="D46:D47"/>
    <mergeCell ref="E46:E47"/>
    <mergeCell ref="A59:E64"/>
    <mergeCell ref="A50:B50"/>
    <mergeCell ref="A51:A57"/>
    <mergeCell ref="I42:I43"/>
    <mergeCell ref="A43:B43"/>
    <mergeCell ref="A44:B44"/>
    <mergeCell ref="C44:C45"/>
    <mergeCell ref="D44:D45"/>
    <mergeCell ref="E44:E45"/>
    <mergeCell ref="F44:F45"/>
    <mergeCell ref="G44:G45"/>
    <mergeCell ref="H44:H45"/>
    <mergeCell ref="I44:I45"/>
    <mergeCell ref="A45:B45"/>
    <mergeCell ref="I38:I39"/>
    <mergeCell ref="G40:G41"/>
    <mergeCell ref="H40:H41"/>
    <mergeCell ref="I40:I41"/>
    <mergeCell ref="A42:B42"/>
    <mergeCell ref="C42:C43"/>
    <mergeCell ref="D42:D43"/>
    <mergeCell ref="E42:E43"/>
    <mergeCell ref="F42:F43"/>
    <mergeCell ref="G42:G43"/>
    <mergeCell ref="H42:H43"/>
    <mergeCell ref="A40:B41"/>
    <mergeCell ref="C40:C41"/>
    <mergeCell ref="D40:D41"/>
    <mergeCell ref="E40:E41"/>
    <mergeCell ref="F40:F41"/>
    <mergeCell ref="D38:D39"/>
    <mergeCell ref="A1:B2"/>
    <mergeCell ref="C1:D1"/>
    <mergeCell ref="E1:I1"/>
    <mergeCell ref="C11:D11"/>
    <mergeCell ref="A12:A13"/>
    <mergeCell ref="A14:A23"/>
    <mergeCell ref="A24:A34"/>
    <mergeCell ref="A35:B35"/>
    <mergeCell ref="A36:A37"/>
    <mergeCell ref="A38:B39"/>
    <mergeCell ref="C38:C39"/>
    <mergeCell ref="E38:E39"/>
    <mergeCell ref="F38:F39"/>
    <mergeCell ref="G38:G39"/>
    <mergeCell ref="H38:H39"/>
  </mergeCells>
  <phoneticPr fontId="3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38</xdr:row>
                <xdr:rowOff>180975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5122" r:id="rId5"/>
      </mc:Fallback>
    </mc:AlternateContent>
    <mc:AlternateContent xmlns:mc="http://schemas.openxmlformats.org/markup-compatibility/2006">
      <mc:Choice Requires="x14">
        <oleObject progId="Equation.3" shapeId="5123" r:id="rId7">
          <objectPr defaultSize="0" autoPict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5123" r:id="rId7"/>
      </mc:Fallback>
    </mc:AlternateContent>
    <mc:AlternateContent xmlns:mc="http://schemas.openxmlformats.org/markup-compatibility/2006">
      <mc:Choice Requires="x14">
        <oleObject progId="Equation.3" shapeId="5124" r:id="rId9">
          <objectPr defaultSize="0" autoPict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5124" r:id="rId9"/>
      </mc:Fallback>
    </mc:AlternateContent>
    <mc:AlternateContent xmlns:mc="http://schemas.openxmlformats.org/markup-compatibility/2006">
      <mc:Choice Requires="x14">
        <oleObject progId="Equation.3" shapeId="5125" r:id="rId11">
          <objectPr defaultSize="0" autoPict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5125" r:id="rId11"/>
      </mc:Fallback>
    </mc:AlternateContent>
    <mc:AlternateContent xmlns:mc="http://schemas.openxmlformats.org/markup-compatibility/2006">
      <mc:Choice Requires="x14">
        <oleObject progId="Equation.3" shapeId="5126" r:id="rId13">
          <objectPr defaultSize="0" autoPict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5126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G16" sqref="G16"/>
    </sheetView>
  </sheetViews>
  <sheetFormatPr defaultColWidth="8.85546875" defaultRowHeight="15"/>
  <cols>
    <col min="1" max="1" width="25.5703125" customWidth="1"/>
    <col min="3" max="4" width="20.140625" bestFit="1" customWidth="1"/>
    <col min="5" max="5" width="15.140625" customWidth="1"/>
    <col min="6" max="9" width="19" bestFit="1" customWidth="1"/>
    <col min="10" max="10" width="52.5703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56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15.75" thickBot="1">
      <c r="A3" s="53" t="s">
        <v>9</v>
      </c>
      <c r="B3" s="29" t="s">
        <v>10</v>
      </c>
      <c r="C3" s="54" t="s">
        <v>11</v>
      </c>
      <c r="D3" s="31" t="s">
        <v>12</v>
      </c>
      <c r="E3" s="43">
        <v>-7.32</v>
      </c>
      <c r="F3" s="43">
        <v>-7.17</v>
      </c>
      <c r="G3" s="34"/>
      <c r="H3" s="34"/>
      <c r="I3" s="34"/>
    </row>
    <row r="4" spans="1:9" ht="15.75" thickBot="1">
      <c r="A4" s="52" t="s">
        <v>13</v>
      </c>
      <c r="B4" s="29" t="s">
        <v>14</v>
      </c>
      <c r="C4" s="54" t="s">
        <v>15</v>
      </c>
      <c r="D4" s="31" t="s">
        <v>16</v>
      </c>
      <c r="E4" s="43">
        <v>0.23</v>
      </c>
      <c r="F4" s="43">
        <v>0.3</v>
      </c>
      <c r="G4" s="34"/>
      <c r="H4" s="34"/>
      <c r="I4" s="34"/>
    </row>
    <row r="5" spans="1:9" ht="15.75" thickBot="1">
      <c r="A5" s="53" t="s">
        <v>17</v>
      </c>
      <c r="B5" s="29" t="s">
        <v>18</v>
      </c>
      <c r="C5" s="54" t="s">
        <v>19</v>
      </c>
      <c r="D5" s="31" t="s">
        <v>20</v>
      </c>
      <c r="E5" s="34"/>
      <c r="F5" s="34"/>
      <c r="G5" s="34"/>
      <c r="H5" s="34"/>
      <c r="I5" s="34"/>
    </row>
    <row r="6" spans="1:9" ht="15.75" thickBot="1">
      <c r="A6" s="52" t="s">
        <v>21</v>
      </c>
      <c r="B6" s="29" t="s">
        <v>22</v>
      </c>
      <c r="C6" s="54" t="s">
        <v>15</v>
      </c>
      <c r="D6" s="31" t="s">
        <v>23</v>
      </c>
      <c r="E6" s="34"/>
      <c r="F6" s="34"/>
      <c r="G6" s="34"/>
      <c r="H6" s="34"/>
      <c r="I6" s="34"/>
    </row>
    <row r="7" spans="1:9" ht="15.75" thickBot="1">
      <c r="A7" s="53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 ht="15.75" thickBot="1">
      <c r="A8" s="52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 ht="15.75" thickBot="1">
      <c r="A9" s="53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 ht="15.75" thickBot="1">
      <c r="A10" s="52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15.75" thickBot="1">
      <c r="A11" s="52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15.75" thickBot="1">
      <c r="A12" s="140" t="s">
        <v>43</v>
      </c>
      <c r="B12" s="29" t="s">
        <v>44</v>
      </c>
      <c r="C12" s="35">
        <v>7</v>
      </c>
      <c r="D12" s="31" t="s">
        <v>45</v>
      </c>
      <c r="E12" s="34"/>
      <c r="F12" s="34"/>
      <c r="G12" s="34"/>
      <c r="H12" s="34"/>
      <c r="I12" s="34"/>
    </row>
    <row r="13" spans="1:9" ht="15.75" thickBot="1">
      <c r="A13" s="141"/>
      <c r="B13" s="29" t="s">
        <v>46</v>
      </c>
      <c r="C13" s="35">
        <v>4</v>
      </c>
      <c r="D13" s="31" t="s">
        <v>45</v>
      </c>
      <c r="E13" s="34"/>
      <c r="F13" s="34"/>
      <c r="G13" s="34"/>
      <c r="H13" s="34"/>
      <c r="I13" s="34"/>
    </row>
    <row r="14" spans="1:9" ht="24.75" thickBot="1">
      <c r="A14" s="140" t="s">
        <v>47</v>
      </c>
      <c r="B14" s="37" t="s">
        <v>48</v>
      </c>
      <c r="C14" s="54" t="s">
        <v>49</v>
      </c>
      <c r="D14" s="38" t="s">
        <v>50</v>
      </c>
      <c r="E14" s="34"/>
      <c r="F14" s="34"/>
      <c r="G14" s="34"/>
      <c r="H14" s="34"/>
      <c r="I14" s="34"/>
    </row>
    <row r="15" spans="1:9" ht="24.75" thickBot="1">
      <c r="A15" s="142"/>
      <c r="B15" s="37" t="s">
        <v>51</v>
      </c>
      <c r="C15" s="54" t="s">
        <v>52</v>
      </c>
      <c r="D15" s="38">
        <v>0</v>
      </c>
      <c r="E15" s="34"/>
      <c r="F15" s="34"/>
      <c r="G15" s="34"/>
      <c r="H15" s="34"/>
      <c r="I15" s="34"/>
    </row>
    <row r="16" spans="1:9" ht="24.75" thickBot="1">
      <c r="A16" s="142"/>
      <c r="B16" s="37" t="s">
        <v>53</v>
      </c>
      <c r="C16" s="54" t="s">
        <v>54</v>
      </c>
      <c r="D16" s="38" t="s">
        <v>55</v>
      </c>
      <c r="E16" s="34"/>
      <c r="F16" s="34"/>
      <c r="G16" s="34"/>
      <c r="H16" s="34"/>
      <c r="I16" s="34"/>
    </row>
    <row r="17" spans="1:9" ht="24.75" thickBot="1">
      <c r="A17" s="142"/>
      <c r="B17" s="37" t="s">
        <v>56</v>
      </c>
      <c r="C17" s="54" t="s">
        <v>55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57</v>
      </c>
      <c r="C18" s="54" t="s">
        <v>58</v>
      </c>
      <c r="D18" s="38" t="s">
        <v>54</v>
      </c>
      <c r="E18" s="34"/>
      <c r="F18" s="34"/>
      <c r="G18" s="34"/>
      <c r="H18" s="34"/>
      <c r="I18" s="34"/>
    </row>
    <row r="19" spans="1:9" ht="26.25" thickBot="1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 ht="15.75" thickBot="1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 ht="24.75" thickBot="1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 ht="24.75" thickBot="1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 ht="15.75" thickBot="1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 ht="15.75" thickBot="1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 ht="24.75" thickBot="1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 ht="26.25" thickBot="1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 ht="24.75" thickBot="1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 ht="24.75" thickBot="1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 ht="24.75" thickBot="1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 ht="24.75" thickBot="1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 ht="24.75" thickBot="1">
      <c r="A34" s="141"/>
      <c r="B34" s="37" t="s">
        <v>86</v>
      </c>
      <c r="C34" s="35">
        <v>0</v>
      </c>
      <c r="D34" s="31" t="s">
        <v>87</v>
      </c>
      <c r="E34" s="50"/>
      <c r="F34" s="50"/>
      <c r="G34" s="50"/>
      <c r="H34" s="50"/>
      <c r="I34" s="34"/>
    </row>
    <row r="35" spans="1:9" ht="15.75" thickBot="1">
      <c r="A35" s="132" t="s">
        <v>88</v>
      </c>
      <c r="B35" s="134"/>
      <c r="C35" s="54" t="s">
        <v>89</v>
      </c>
      <c r="D35" s="38">
        <v>3</v>
      </c>
      <c r="E35" s="50"/>
      <c r="F35" s="50"/>
      <c r="G35" s="50"/>
      <c r="H35" s="50"/>
      <c r="I35" s="34"/>
    </row>
    <row r="36" spans="1:9" ht="15.75" thickBot="1">
      <c r="A36" s="140" t="s">
        <v>90</v>
      </c>
      <c r="B36" s="29" t="s">
        <v>91</v>
      </c>
      <c r="C36" s="35">
        <v>11</v>
      </c>
      <c r="D36" s="31">
        <v>10</v>
      </c>
      <c r="E36" s="50"/>
      <c r="F36" s="50"/>
      <c r="G36" s="50"/>
      <c r="H36" s="50"/>
      <c r="I36" s="34"/>
    </row>
    <row r="37" spans="1:9" ht="15.75" thickBot="1">
      <c r="A37" s="141"/>
      <c r="B37" s="29" t="s">
        <v>92</v>
      </c>
      <c r="C37" s="35">
        <v>4</v>
      </c>
      <c r="D37" s="31">
        <v>4</v>
      </c>
      <c r="E37" s="50"/>
      <c r="F37" s="50"/>
      <c r="G37" s="50"/>
      <c r="H37" s="50"/>
      <c r="I37" s="34"/>
    </row>
    <row r="38" spans="1:9" ht="15.75" thickBot="1">
      <c r="A38" s="135" t="s">
        <v>93</v>
      </c>
      <c r="B38" s="136"/>
      <c r="C38" s="145">
        <v>15</v>
      </c>
      <c r="D38" s="137">
        <v>19</v>
      </c>
      <c r="E38" s="167"/>
      <c r="F38" s="167"/>
      <c r="G38" s="167"/>
      <c r="H38" s="167"/>
      <c r="I38" s="139"/>
    </row>
    <row r="39" spans="1:9" ht="15.75" thickBot="1">
      <c r="A39" s="143"/>
      <c r="B39" s="144"/>
      <c r="C39" s="146"/>
      <c r="D39" s="138"/>
      <c r="E39" s="167"/>
      <c r="F39" s="167"/>
      <c r="G39" s="167"/>
      <c r="H39" s="167"/>
      <c r="I39" s="139"/>
    </row>
    <row r="40" spans="1:9" ht="15.75" thickBot="1">
      <c r="A40" s="135" t="s">
        <v>94</v>
      </c>
      <c r="B40" s="136"/>
      <c r="C40" s="145">
        <v>20</v>
      </c>
      <c r="D40" s="137">
        <v>20</v>
      </c>
      <c r="E40" s="167"/>
      <c r="F40" s="167"/>
      <c r="G40" s="167"/>
      <c r="H40" s="167"/>
      <c r="I40" s="139"/>
    </row>
    <row r="41" spans="1:9" ht="15.75" thickBot="1">
      <c r="A41" s="143"/>
      <c r="B41" s="144"/>
      <c r="C41" s="146"/>
      <c r="D41" s="138"/>
      <c r="E41" s="167"/>
      <c r="F41" s="167"/>
      <c r="G41" s="167"/>
      <c r="H41" s="167"/>
      <c r="I41" s="139"/>
    </row>
    <row r="42" spans="1:9" ht="15.75" thickBot="1">
      <c r="A42" s="135" t="s">
        <v>95</v>
      </c>
      <c r="B42" s="136"/>
      <c r="C42" s="145" t="s">
        <v>45</v>
      </c>
      <c r="D42" s="137" t="s">
        <v>45</v>
      </c>
      <c r="E42" s="167"/>
      <c r="F42" s="167"/>
      <c r="G42" s="167"/>
      <c r="H42" s="167"/>
      <c r="I42" s="147"/>
    </row>
    <row r="43" spans="1:9" ht="15.75" thickBot="1">
      <c r="A43" s="143" t="s">
        <v>96</v>
      </c>
      <c r="B43" s="144"/>
      <c r="C43" s="146"/>
      <c r="D43" s="138"/>
      <c r="E43" s="167"/>
      <c r="F43" s="167"/>
      <c r="G43" s="167"/>
      <c r="H43" s="167"/>
      <c r="I43" s="147"/>
    </row>
    <row r="44" spans="1:9" ht="15.75" thickBot="1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 ht="15.75" thickBot="1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 ht="15.75" thickBot="1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 ht="15.75" thickBot="1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 ht="15.75" thickBot="1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 ht="15.75" thickBot="1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 ht="15.75" thickBot="1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55"/>
      <c r="G59" s="55"/>
      <c r="H59" s="55"/>
    </row>
    <row r="60" spans="1:9">
      <c r="A60" s="149"/>
      <c r="B60" s="149"/>
      <c r="C60" s="149"/>
      <c r="D60" s="149"/>
      <c r="E60" s="149"/>
      <c r="F60" s="55"/>
      <c r="G60" s="55"/>
      <c r="H60" s="55"/>
    </row>
    <row r="61" spans="1:9">
      <c r="A61" s="149"/>
      <c r="B61" s="149"/>
      <c r="C61" s="149"/>
      <c r="D61" s="149"/>
      <c r="E61" s="149"/>
      <c r="F61" s="55"/>
      <c r="G61" s="55"/>
      <c r="H61" s="55"/>
    </row>
    <row r="62" spans="1:9">
      <c r="A62" s="149"/>
      <c r="B62" s="149"/>
      <c r="C62" s="149"/>
      <c r="D62" s="149"/>
      <c r="E62" s="149"/>
      <c r="F62" s="55"/>
      <c r="G62" s="55"/>
      <c r="H62" s="55"/>
    </row>
    <row r="63" spans="1:9">
      <c r="A63" s="149"/>
      <c r="B63" s="149"/>
      <c r="C63" s="149"/>
      <c r="D63" s="149"/>
      <c r="E63" s="149"/>
      <c r="F63" s="55"/>
      <c r="G63" s="55"/>
      <c r="H63" s="55"/>
    </row>
    <row r="64" spans="1:9">
      <c r="A64" s="149"/>
      <c r="B64" s="149"/>
      <c r="C64" s="149"/>
      <c r="D64" s="149"/>
      <c r="E64" s="149"/>
      <c r="F64" s="55"/>
      <c r="G64" s="55"/>
      <c r="H64" s="55"/>
    </row>
    <row r="65" spans="1:9" ht="15.75" thickBot="1"/>
    <row r="66" spans="1:9" ht="15.75" thickBot="1">
      <c r="A66" s="51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 ht="15.75" thickBot="1">
      <c r="A67" s="52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 ht="15.75" thickBot="1">
      <c r="A68" s="52" t="s">
        <v>119</v>
      </c>
      <c r="B68" s="37" t="s">
        <v>120</v>
      </c>
      <c r="C68" s="54">
        <v>0</v>
      </c>
      <c r="D68" s="54">
        <v>0</v>
      </c>
      <c r="E68" s="39"/>
      <c r="F68" s="39"/>
      <c r="G68" s="39"/>
      <c r="H68" s="39"/>
      <c r="I68" s="39"/>
    </row>
  </sheetData>
  <mergeCells count="64">
    <mergeCell ref="D38:D39"/>
    <mergeCell ref="A1:B2"/>
    <mergeCell ref="C1:D1"/>
    <mergeCell ref="E1:I1"/>
    <mergeCell ref="C11:D11"/>
    <mergeCell ref="A12:A13"/>
    <mergeCell ref="A14:A23"/>
    <mergeCell ref="A24:A34"/>
    <mergeCell ref="A35:B35"/>
    <mergeCell ref="A36:A37"/>
    <mergeCell ref="A38:B39"/>
    <mergeCell ref="C38:C39"/>
    <mergeCell ref="E38:E39"/>
    <mergeCell ref="F38:F39"/>
    <mergeCell ref="G38:G39"/>
    <mergeCell ref="H38:H39"/>
    <mergeCell ref="I38:I39"/>
    <mergeCell ref="G40:G41"/>
    <mergeCell ref="H40:H41"/>
    <mergeCell ref="I40:I41"/>
    <mergeCell ref="A42:B42"/>
    <mergeCell ref="C42:C43"/>
    <mergeCell ref="D42:D43"/>
    <mergeCell ref="E42:E43"/>
    <mergeCell ref="F42:F43"/>
    <mergeCell ref="G42:G43"/>
    <mergeCell ref="H42:H43"/>
    <mergeCell ref="A40:B41"/>
    <mergeCell ref="C40:C41"/>
    <mergeCell ref="D40:D41"/>
    <mergeCell ref="E40:E41"/>
    <mergeCell ref="F40:F41"/>
    <mergeCell ref="I42:I43"/>
    <mergeCell ref="A43:B43"/>
    <mergeCell ref="A44:B44"/>
    <mergeCell ref="C44:C45"/>
    <mergeCell ref="D44:D45"/>
    <mergeCell ref="E44:E45"/>
    <mergeCell ref="F44:F45"/>
    <mergeCell ref="G44:G45"/>
    <mergeCell ref="H44:H45"/>
    <mergeCell ref="I44:I45"/>
    <mergeCell ref="A45:B45"/>
    <mergeCell ref="D46:D47"/>
    <mergeCell ref="E46:E47"/>
    <mergeCell ref="A59:E64"/>
    <mergeCell ref="A50:B50"/>
    <mergeCell ref="A51:A57"/>
    <mergeCell ref="G46:G47"/>
    <mergeCell ref="H46:H47"/>
    <mergeCell ref="I46:I47"/>
    <mergeCell ref="A47:B47"/>
    <mergeCell ref="A48:B48"/>
    <mergeCell ref="C48:C49"/>
    <mergeCell ref="D48:D49"/>
    <mergeCell ref="E48:E49"/>
    <mergeCell ref="F48:F49"/>
    <mergeCell ref="G48:G49"/>
    <mergeCell ref="F46:F47"/>
    <mergeCell ref="H48:H49"/>
    <mergeCell ref="I48:I49"/>
    <mergeCell ref="A49:B49"/>
    <mergeCell ref="A46:B46"/>
    <mergeCell ref="C46:C47"/>
  </mergeCells>
  <phoneticPr fontId="3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8193" r:id="rId3">
          <objectPr defaultSize="0" autoPict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38</xdr:row>
                <xdr:rowOff>180975</xdr:rowOff>
              </to>
            </anchor>
          </objectPr>
        </oleObject>
      </mc:Choice>
      <mc:Fallback>
        <oleObject progId="Equation.3" shapeId="8193" r:id="rId3"/>
      </mc:Fallback>
    </mc:AlternateContent>
    <mc:AlternateContent xmlns:mc="http://schemas.openxmlformats.org/markup-compatibility/2006">
      <mc:Choice Requires="x14">
        <oleObject progId="Equation.3" shapeId="8194" r:id="rId5">
          <objectPr defaultSize="0" autoPict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8194" r:id="rId5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9">
          <objectPr defaultSize="0" autoPict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8196" r:id="rId9"/>
      </mc:Fallback>
    </mc:AlternateContent>
    <mc:AlternateContent xmlns:mc="http://schemas.openxmlformats.org/markup-compatibility/2006">
      <mc:Choice Requires="x14">
        <oleObject progId="Equation.3" shapeId="8197" r:id="rId11">
          <objectPr defaultSize="0" autoPict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8197" r:id="rId11"/>
      </mc:Fallback>
    </mc:AlternateContent>
    <mc:AlternateContent xmlns:mc="http://schemas.openxmlformats.org/markup-compatibility/2006">
      <mc:Choice Requires="x14">
        <oleObject progId="Equation.3" shapeId="8198" r:id="rId13">
          <objectPr defaultSize="0" autoPict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8198" r:id="rId1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G19" sqref="G19"/>
    </sheetView>
  </sheetViews>
  <sheetFormatPr defaultColWidth="8.85546875" defaultRowHeight="15"/>
  <cols>
    <col min="1" max="1" width="25.5703125" customWidth="1"/>
    <col min="3" max="4" width="20.140625" bestFit="1" customWidth="1"/>
    <col min="5" max="5" width="15.140625" customWidth="1"/>
    <col min="6" max="9" width="19" bestFit="1" customWidth="1"/>
    <col min="10" max="10" width="52.5703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49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15.75" thickBot="1">
      <c r="A3" s="47" t="s">
        <v>9</v>
      </c>
      <c r="B3" s="29" t="s">
        <v>10</v>
      </c>
      <c r="C3" s="44" t="s">
        <v>11</v>
      </c>
      <c r="D3" s="31" t="s">
        <v>12</v>
      </c>
      <c r="E3" s="50">
        <v>-7.16</v>
      </c>
      <c r="F3" s="50"/>
      <c r="G3" s="34">
        <v>-6.92</v>
      </c>
      <c r="H3" s="34"/>
      <c r="I3" s="34"/>
    </row>
    <row r="4" spans="1:9" ht="15.75" thickBot="1">
      <c r="A4" s="46" t="s">
        <v>13</v>
      </c>
      <c r="B4" s="29" t="s">
        <v>14</v>
      </c>
      <c r="C4" s="44" t="s">
        <v>15</v>
      </c>
      <c r="D4" s="31" t="s">
        <v>16</v>
      </c>
      <c r="E4" s="50">
        <v>0.12</v>
      </c>
      <c r="F4" s="50"/>
      <c r="G4" s="34">
        <v>0.11</v>
      </c>
      <c r="H4" s="34"/>
      <c r="I4" s="34"/>
    </row>
    <row r="5" spans="1:9" ht="15.75" thickBot="1">
      <c r="A5" s="47" t="s">
        <v>17</v>
      </c>
      <c r="B5" s="29" t="s">
        <v>18</v>
      </c>
      <c r="C5" s="44" t="s">
        <v>19</v>
      </c>
      <c r="D5" s="31" t="s">
        <v>20</v>
      </c>
      <c r="E5" s="34"/>
      <c r="F5" s="34"/>
      <c r="G5" s="34"/>
      <c r="H5" s="34"/>
      <c r="I5" s="34"/>
    </row>
    <row r="6" spans="1:9" ht="15.75" thickBot="1">
      <c r="A6" s="46" t="s">
        <v>21</v>
      </c>
      <c r="B6" s="29" t="s">
        <v>22</v>
      </c>
      <c r="C6" s="44" t="s">
        <v>15</v>
      </c>
      <c r="D6" s="31" t="s">
        <v>23</v>
      </c>
      <c r="E6" s="34"/>
      <c r="F6" s="34"/>
      <c r="G6" s="34"/>
      <c r="H6" s="34"/>
      <c r="I6" s="34"/>
    </row>
    <row r="7" spans="1:9" ht="15.75" thickBot="1">
      <c r="A7" s="47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 ht="15.75" thickBot="1">
      <c r="A8" s="46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 ht="15.75" thickBot="1">
      <c r="A9" s="47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 ht="15.75" thickBot="1">
      <c r="A10" s="46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15.75" thickBot="1">
      <c r="A11" s="46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15.75" thickBot="1">
      <c r="A12" s="140" t="s">
        <v>43</v>
      </c>
      <c r="B12" s="29" t="s">
        <v>44</v>
      </c>
      <c r="C12" s="35">
        <v>7</v>
      </c>
      <c r="D12" s="31" t="s">
        <v>45</v>
      </c>
      <c r="E12" s="34"/>
      <c r="F12" s="34"/>
      <c r="G12" s="34"/>
      <c r="H12" s="34"/>
      <c r="I12" s="34"/>
    </row>
    <row r="13" spans="1:9" ht="15.75" thickBot="1">
      <c r="A13" s="141"/>
      <c r="B13" s="29" t="s">
        <v>46</v>
      </c>
      <c r="C13" s="35">
        <v>4</v>
      </c>
      <c r="D13" s="31" t="s">
        <v>45</v>
      </c>
      <c r="E13" s="34"/>
      <c r="F13" s="34"/>
      <c r="G13" s="34"/>
      <c r="H13" s="34"/>
      <c r="I13" s="34"/>
    </row>
    <row r="14" spans="1:9" ht="24.75" thickBot="1">
      <c r="A14" s="140" t="s">
        <v>47</v>
      </c>
      <c r="B14" s="37" t="s">
        <v>48</v>
      </c>
      <c r="C14" s="44" t="s">
        <v>49</v>
      </c>
      <c r="D14" s="38" t="s">
        <v>50</v>
      </c>
      <c r="E14" s="34"/>
      <c r="F14" s="34"/>
      <c r="G14" s="34"/>
      <c r="H14" s="34"/>
      <c r="I14" s="34"/>
    </row>
    <row r="15" spans="1:9" ht="24.75" thickBot="1">
      <c r="A15" s="142"/>
      <c r="B15" s="37" t="s">
        <v>51</v>
      </c>
      <c r="C15" s="44" t="s">
        <v>52</v>
      </c>
      <c r="D15" s="38">
        <v>0</v>
      </c>
      <c r="E15" s="34"/>
      <c r="F15" s="34"/>
      <c r="G15" s="34"/>
      <c r="H15" s="34"/>
      <c r="I15" s="34"/>
    </row>
    <row r="16" spans="1:9" ht="24.75" thickBot="1">
      <c r="A16" s="142"/>
      <c r="B16" s="37" t="s">
        <v>53</v>
      </c>
      <c r="C16" s="44" t="s">
        <v>54</v>
      </c>
      <c r="D16" s="38" t="s">
        <v>55</v>
      </c>
      <c r="E16" s="34"/>
      <c r="F16" s="34"/>
      <c r="G16" s="34"/>
      <c r="H16" s="34"/>
      <c r="I16" s="34"/>
    </row>
    <row r="17" spans="1:9" ht="24.75" thickBot="1">
      <c r="A17" s="142"/>
      <c r="B17" s="37" t="s">
        <v>56</v>
      </c>
      <c r="C17" s="44" t="s">
        <v>55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57</v>
      </c>
      <c r="C18" s="44" t="s">
        <v>58</v>
      </c>
      <c r="D18" s="38" t="s">
        <v>54</v>
      </c>
      <c r="E18" s="34"/>
      <c r="F18" s="34"/>
      <c r="G18" s="34"/>
      <c r="H18" s="34"/>
      <c r="I18" s="34"/>
    </row>
    <row r="19" spans="1:9" ht="26.25" thickBot="1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 ht="15.75" thickBot="1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 ht="24.75" thickBot="1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 ht="24.75" thickBot="1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 ht="15.75" thickBot="1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 ht="15.75" thickBot="1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 ht="24.75" thickBot="1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 ht="26.25" thickBot="1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 ht="24.75" thickBot="1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 ht="24.75" thickBot="1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 ht="24.75" thickBot="1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 ht="24.75" thickBot="1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 ht="24.75" thickBot="1">
      <c r="A34" s="141"/>
      <c r="B34" s="37" t="s">
        <v>86</v>
      </c>
      <c r="C34" s="35">
        <v>0</v>
      </c>
      <c r="D34" s="31" t="s">
        <v>87</v>
      </c>
      <c r="E34" s="50"/>
      <c r="F34" s="50"/>
      <c r="G34" s="50"/>
      <c r="H34" s="50"/>
      <c r="I34" s="34"/>
    </row>
    <row r="35" spans="1:9" ht="15.75" thickBot="1">
      <c r="A35" s="132" t="s">
        <v>88</v>
      </c>
      <c r="B35" s="134"/>
      <c r="C35" s="44" t="s">
        <v>89</v>
      </c>
      <c r="D35" s="38">
        <v>3</v>
      </c>
      <c r="E35" s="50"/>
      <c r="F35" s="50"/>
      <c r="G35" s="50"/>
      <c r="H35" s="50"/>
      <c r="I35" s="34"/>
    </row>
    <row r="36" spans="1:9" ht="15.75" thickBot="1">
      <c r="A36" s="140" t="s">
        <v>90</v>
      </c>
      <c r="B36" s="29" t="s">
        <v>91</v>
      </c>
      <c r="C36" s="35">
        <v>11</v>
      </c>
      <c r="D36" s="31">
        <v>10</v>
      </c>
      <c r="E36" s="50"/>
      <c r="F36" s="50"/>
      <c r="G36" s="50"/>
      <c r="H36" s="50"/>
      <c r="I36" s="34"/>
    </row>
    <row r="37" spans="1:9" ht="15.75" thickBot="1">
      <c r="A37" s="141"/>
      <c r="B37" s="29" t="s">
        <v>92</v>
      </c>
      <c r="C37" s="35">
        <v>4</v>
      </c>
      <c r="D37" s="31">
        <v>4</v>
      </c>
      <c r="E37" s="50"/>
      <c r="F37" s="50"/>
      <c r="G37" s="50"/>
      <c r="H37" s="50"/>
      <c r="I37" s="34"/>
    </row>
    <row r="38" spans="1:9" ht="15.75" thickBot="1">
      <c r="A38" s="135" t="s">
        <v>93</v>
      </c>
      <c r="B38" s="136"/>
      <c r="C38" s="145">
        <v>15</v>
      </c>
      <c r="D38" s="137">
        <v>19</v>
      </c>
      <c r="E38" s="167"/>
      <c r="F38" s="167"/>
      <c r="G38" s="167"/>
      <c r="H38" s="167"/>
      <c r="I38" s="139"/>
    </row>
    <row r="39" spans="1:9" ht="15.75" thickBot="1">
      <c r="A39" s="143"/>
      <c r="B39" s="144"/>
      <c r="C39" s="146"/>
      <c r="D39" s="138"/>
      <c r="E39" s="167"/>
      <c r="F39" s="167"/>
      <c r="G39" s="167"/>
      <c r="H39" s="167"/>
      <c r="I39" s="139"/>
    </row>
    <row r="40" spans="1:9" ht="15.75" thickBot="1">
      <c r="A40" s="135" t="s">
        <v>94</v>
      </c>
      <c r="B40" s="136"/>
      <c r="C40" s="145">
        <v>20</v>
      </c>
      <c r="D40" s="137">
        <v>20</v>
      </c>
      <c r="E40" s="167"/>
      <c r="F40" s="167"/>
      <c r="G40" s="167"/>
      <c r="H40" s="167"/>
      <c r="I40" s="139"/>
    </row>
    <row r="41" spans="1:9" ht="15.75" thickBot="1">
      <c r="A41" s="143"/>
      <c r="B41" s="144"/>
      <c r="C41" s="146"/>
      <c r="D41" s="138"/>
      <c r="E41" s="167"/>
      <c r="F41" s="167"/>
      <c r="G41" s="167"/>
      <c r="H41" s="167"/>
      <c r="I41" s="139"/>
    </row>
    <row r="42" spans="1:9" ht="15.75" thickBot="1">
      <c r="A42" s="135" t="s">
        <v>95</v>
      </c>
      <c r="B42" s="136"/>
      <c r="C42" s="145" t="s">
        <v>45</v>
      </c>
      <c r="D42" s="137" t="s">
        <v>45</v>
      </c>
      <c r="E42" s="167"/>
      <c r="F42" s="167"/>
      <c r="G42" s="167"/>
      <c r="H42" s="167"/>
      <c r="I42" s="147"/>
    </row>
    <row r="43" spans="1:9" ht="15.75" thickBot="1">
      <c r="A43" s="143" t="s">
        <v>96</v>
      </c>
      <c r="B43" s="144"/>
      <c r="C43" s="146"/>
      <c r="D43" s="138"/>
      <c r="E43" s="167"/>
      <c r="F43" s="167"/>
      <c r="G43" s="167"/>
      <c r="H43" s="167"/>
      <c r="I43" s="147"/>
    </row>
    <row r="44" spans="1:9" ht="15.75" thickBot="1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 ht="15.75" thickBot="1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 ht="15.75" thickBot="1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 ht="15.75" thickBot="1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 ht="15.75" thickBot="1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 ht="15.75" thickBot="1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 ht="15.75" thickBot="1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48"/>
      <c r="G59" s="48"/>
      <c r="H59" s="48"/>
    </row>
    <row r="60" spans="1:9">
      <c r="A60" s="149"/>
      <c r="B60" s="149"/>
      <c r="C60" s="149"/>
      <c r="D60" s="149"/>
      <c r="E60" s="149"/>
      <c r="F60" s="48"/>
      <c r="G60" s="48"/>
      <c r="H60" s="48"/>
    </row>
    <row r="61" spans="1:9">
      <c r="A61" s="149"/>
      <c r="B61" s="149"/>
      <c r="C61" s="149"/>
      <c r="D61" s="149"/>
      <c r="E61" s="149"/>
      <c r="F61" s="48"/>
      <c r="G61" s="48"/>
      <c r="H61" s="48"/>
    </row>
    <row r="62" spans="1:9">
      <c r="A62" s="149"/>
      <c r="B62" s="149"/>
      <c r="C62" s="149"/>
      <c r="D62" s="149"/>
      <c r="E62" s="149"/>
      <c r="F62" s="48"/>
      <c r="G62" s="48"/>
      <c r="H62" s="48"/>
    </row>
    <row r="63" spans="1:9">
      <c r="A63" s="149"/>
      <c r="B63" s="149"/>
      <c r="C63" s="149"/>
      <c r="D63" s="149"/>
      <c r="E63" s="149"/>
      <c r="F63" s="48"/>
      <c r="G63" s="48"/>
      <c r="H63" s="48"/>
    </row>
    <row r="64" spans="1:9">
      <c r="A64" s="149"/>
      <c r="B64" s="149"/>
      <c r="C64" s="149"/>
      <c r="D64" s="149"/>
      <c r="E64" s="149"/>
      <c r="F64" s="48"/>
      <c r="G64" s="48"/>
      <c r="H64" s="48"/>
    </row>
    <row r="65" spans="1:9" ht="15.75" thickBot="1"/>
    <row r="66" spans="1:9" ht="15.75" thickBot="1">
      <c r="A66" s="45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 ht="15.75" thickBot="1">
      <c r="A67" s="46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 ht="15.75" thickBot="1">
      <c r="A68" s="46" t="s">
        <v>119</v>
      </c>
      <c r="B68" s="37" t="s">
        <v>120</v>
      </c>
      <c r="C68" s="44">
        <v>0</v>
      </c>
      <c r="D68" s="44">
        <v>0</v>
      </c>
      <c r="E68" s="39"/>
      <c r="F68" s="39"/>
      <c r="G68" s="39"/>
      <c r="H68" s="39"/>
      <c r="I68" s="39"/>
    </row>
  </sheetData>
  <mergeCells count="64">
    <mergeCell ref="D38:D39"/>
    <mergeCell ref="A1:B2"/>
    <mergeCell ref="C1:D1"/>
    <mergeCell ref="E1:I1"/>
    <mergeCell ref="C11:D11"/>
    <mergeCell ref="A12:A13"/>
    <mergeCell ref="A14:A23"/>
    <mergeCell ref="A24:A34"/>
    <mergeCell ref="A35:B35"/>
    <mergeCell ref="A36:A37"/>
    <mergeCell ref="A38:B39"/>
    <mergeCell ref="C38:C39"/>
    <mergeCell ref="E38:E39"/>
    <mergeCell ref="F38:F39"/>
    <mergeCell ref="G38:G39"/>
    <mergeCell ref="H38:H39"/>
    <mergeCell ref="I38:I39"/>
    <mergeCell ref="G40:G41"/>
    <mergeCell ref="H40:H41"/>
    <mergeCell ref="I40:I41"/>
    <mergeCell ref="A42:B42"/>
    <mergeCell ref="C42:C43"/>
    <mergeCell ref="D42:D43"/>
    <mergeCell ref="E42:E43"/>
    <mergeCell ref="F42:F43"/>
    <mergeCell ref="G42:G43"/>
    <mergeCell ref="H42:H43"/>
    <mergeCell ref="A40:B41"/>
    <mergeCell ref="C40:C41"/>
    <mergeCell ref="D40:D41"/>
    <mergeCell ref="E40:E41"/>
    <mergeCell ref="F40:F41"/>
    <mergeCell ref="I42:I43"/>
    <mergeCell ref="A43:B43"/>
    <mergeCell ref="A44:B44"/>
    <mergeCell ref="C44:C45"/>
    <mergeCell ref="D44:D45"/>
    <mergeCell ref="E44:E45"/>
    <mergeCell ref="F44:F45"/>
    <mergeCell ref="G44:G45"/>
    <mergeCell ref="H44:H45"/>
    <mergeCell ref="I44:I45"/>
    <mergeCell ref="A45:B45"/>
    <mergeCell ref="D46:D47"/>
    <mergeCell ref="E46:E47"/>
    <mergeCell ref="A59:E64"/>
    <mergeCell ref="A50:B50"/>
    <mergeCell ref="A51:A57"/>
    <mergeCell ref="G46:G47"/>
    <mergeCell ref="H46:H47"/>
    <mergeCell ref="I46:I47"/>
    <mergeCell ref="A47:B47"/>
    <mergeCell ref="A48:B48"/>
    <mergeCell ref="C48:C49"/>
    <mergeCell ref="D48:D49"/>
    <mergeCell ref="E48:E49"/>
    <mergeCell ref="F48:F49"/>
    <mergeCell ref="G48:G49"/>
    <mergeCell ref="F46:F47"/>
    <mergeCell ref="H48:H49"/>
    <mergeCell ref="I48:I49"/>
    <mergeCell ref="A49:B49"/>
    <mergeCell ref="A46:B46"/>
    <mergeCell ref="C46:C47"/>
  </mergeCells>
  <phoneticPr fontId="32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39</xdr:row>
                <xdr:rowOff>0</xdr:rowOff>
              </to>
            </anchor>
          </objectPr>
        </oleObject>
      </mc:Choice>
      <mc:Fallback>
        <oleObject progId="Equation.3" shapeId="7169" r:id="rId3"/>
      </mc:Fallback>
    </mc:AlternateContent>
    <mc:AlternateContent xmlns:mc="http://schemas.openxmlformats.org/markup-compatibility/2006">
      <mc:Choice Requires="x14">
        <oleObject progId="Equation.3" shapeId="7170" r:id="rId5">
          <objectPr defaultSize="0" autoPict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7170" r:id="rId5"/>
      </mc:Fallback>
    </mc:AlternateContent>
    <mc:AlternateContent xmlns:mc="http://schemas.openxmlformats.org/markup-compatibility/2006">
      <mc:Choice Requires="x14">
        <oleObject progId="Equation.3" shapeId="7171" r:id="rId7">
          <objectPr defaultSize="0" autoPict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7171" r:id="rId7"/>
      </mc:Fallback>
    </mc:AlternateContent>
    <mc:AlternateContent xmlns:mc="http://schemas.openxmlformats.org/markup-compatibility/2006">
      <mc:Choice Requires="x14">
        <oleObject progId="Equation.3" shapeId="7172" r:id="rId9">
          <objectPr defaultSize="0" autoPict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7172" r:id="rId9"/>
      </mc:Fallback>
    </mc:AlternateContent>
    <mc:AlternateContent xmlns:mc="http://schemas.openxmlformats.org/markup-compatibility/2006">
      <mc:Choice Requires="x14">
        <oleObject progId="Equation.3" shapeId="7173" r:id="rId11">
          <objectPr defaultSize="0" autoPict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7173" r:id="rId11"/>
      </mc:Fallback>
    </mc:AlternateContent>
    <mc:AlternateContent xmlns:mc="http://schemas.openxmlformats.org/markup-compatibility/2006">
      <mc:Choice Requires="x14">
        <oleObject progId="Equation.3" shapeId="7174" r:id="rId13">
          <objectPr defaultSize="0" autoPict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7174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E3" sqref="E3:G6"/>
    </sheetView>
  </sheetViews>
  <sheetFormatPr defaultColWidth="8.85546875" defaultRowHeight="15"/>
  <cols>
    <col min="1" max="1" width="25.5703125" customWidth="1"/>
    <col min="3" max="4" width="20.140625" bestFit="1" customWidth="1"/>
    <col min="5" max="5" width="15.140625" customWidth="1"/>
    <col min="6" max="9" width="19" bestFit="1" customWidth="1"/>
    <col min="10" max="10" width="52.5703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68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15.75" thickBot="1">
      <c r="A3" s="65" t="s">
        <v>9</v>
      </c>
      <c r="B3" s="29" t="s">
        <v>10</v>
      </c>
      <c r="C3" s="66" t="s">
        <v>11</v>
      </c>
      <c r="D3" s="31" t="s">
        <v>12</v>
      </c>
      <c r="E3" s="50">
        <v>-7.45</v>
      </c>
      <c r="F3" s="50"/>
      <c r="G3" s="34">
        <v>-7.3</v>
      </c>
      <c r="H3" s="34"/>
      <c r="I3" s="34"/>
    </row>
    <row r="4" spans="1:9" ht="15.75" thickBot="1">
      <c r="A4" s="64" t="s">
        <v>13</v>
      </c>
      <c r="B4" s="29" t="s">
        <v>14</v>
      </c>
      <c r="C4" s="66" t="s">
        <v>15</v>
      </c>
      <c r="D4" s="31" t="s">
        <v>16</v>
      </c>
      <c r="E4" s="50">
        <v>0.13300000000000001</v>
      </c>
      <c r="F4" s="50"/>
      <c r="G4" s="34">
        <v>0.25</v>
      </c>
      <c r="H4" s="34"/>
      <c r="I4" s="34"/>
    </row>
    <row r="5" spans="1:9" ht="15.75" thickBot="1">
      <c r="A5" s="65" t="s">
        <v>17</v>
      </c>
      <c r="B5" s="29" t="s">
        <v>18</v>
      </c>
      <c r="C5" s="66" t="s">
        <v>19</v>
      </c>
      <c r="D5" s="31" t="s">
        <v>20</v>
      </c>
      <c r="E5" s="34">
        <v>1.52</v>
      </c>
      <c r="F5" s="34"/>
      <c r="G5" s="34">
        <v>1.6</v>
      </c>
      <c r="H5" s="34"/>
      <c r="I5" s="34"/>
    </row>
    <row r="6" spans="1:9" ht="15.75" thickBot="1">
      <c r="A6" s="64" t="s">
        <v>21</v>
      </c>
      <c r="B6" s="29" t="s">
        <v>22</v>
      </c>
      <c r="C6" s="66" t="s">
        <v>15</v>
      </c>
      <c r="D6" s="31" t="s">
        <v>23</v>
      </c>
      <c r="E6" s="34">
        <v>0.09</v>
      </c>
      <c r="F6" s="34"/>
      <c r="G6" s="34">
        <v>0.04</v>
      </c>
      <c r="H6" s="34"/>
      <c r="I6" s="34"/>
    </row>
    <row r="7" spans="1:9" ht="15.75" thickBot="1">
      <c r="A7" s="65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 ht="15.75" thickBot="1">
      <c r="A8" s="64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 ht="15.75" thickBot="1">
      <c r="A9" s="65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 ht="15.75" thickBot="1">
      <c r="A10" s="64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15.75" thickBot="1">
      <c r="A11" s="64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15.75" thickBot="1">
      <c r="A12" s="140" t="s">
        <v>43</v>
      </c>
      <c r="B12" s="29" t="s">
        <v>44</v>
      </c>
      <c r="C12" s="35">
        <v>7</v>
      </c>
      <c r="D12" s="31" t="s">
        <v>45</v>
      </c>
      <c r="E12" s="34"/>
      <c r="F12" s="34"/>
      <c r="G12" s="34"/>
      <c r="H12" s="34"/>
      <c r="I12" s="34"/>
    </row>
    <row r="13" spans="1:9" ht="15.75" thickBot="1">
      <c r="A13" s="141"/>
      <c r="B13" s="29" t="s">
        <v>46</v>
      </c>
      <c r="C13" s="35">
        <v>4</v>
      </c>
      <c r="D13" s="31" t="s">
        <v>45</v>
      </c>
      <c r="E13" s="34"/>
      <c r="F13" s="34"/>
      <c r="G13" s="34"/>
      <c r="H13" s="34"/>
      <c r="I13" s="34"/>
    </row>
    <row r="14" spans="1:9" ht="24.75" thickBot="1">
      <c r="A14" s="140" t="s">
        <v>47</v>
      </c>
      <c r="B14" s="37" t="s">
        <v>48</v>
      </c>
      <c r="C14" s="66" t="s">
        <v>49</v>
      </c>
      <c r="D14" s="38" t="s">
        <v>50</v>
      </c>
      <c r="E14" s="34"/>
      <c r="F14" s="34"/>
      <c r="G14" s="34"/>
      <c r="H14" s="34"/>
      <c r="I14" s="34"/>
    </row>
    <row r="15" spans="1:9" ht="24.75" thickBot="1">
      <c r="A15" s="142"/>
      <c r="B15" s="37" t="s">
        <v>51</v>
      </c>
      <c r="C15" s="66" t="s">
        <v>52</v>
      </c>
      <c r="D15" s="38">
        <v>0</v>
      </c>
      <c r="E15" s="34"/>
      <c r="F15" s="34"/>
      <c r="G15" s="34"/>
      <c r="H15" s="34"/>
      <c r="I15" s="34"/>
    </row>
    <row r="16" spans="1:9" ht="24.75" thickBot="1">
      <c r="A16" s="142"/>
      <c r="B16" s="37" t="s">
        <v>53</v>
      </c>
      <c r="C16" s="66" t="s">
        <v>54</v>
      </c>
      <c r="D16" s="38" t="s">
        <v>55</v>
      </c>
      <c r="E16" s="34"/>
      <c r="F16" s="34"/>
      <c r="G16" s="34"/>
      <c r="H16" s="34"/>
      <c r="I16" s="34"/>
    </row>
    <row r="17" spans="1:9" ht="24.75" thickBot="1">
      <c r="A17" s="142"/>
      <c r="B17" s="37" t="s">
        <v>56</v>
      </c>
      <c r="C17" s="66" t="s">
        <v>55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57</v>
      </c>
      <c r="C18" s="66" t="s">
        <v>58</v>
      </c>
      <c r="D18" s="38" t="s">
        <v>54</v>
      </c>
      <c r="E18" s="34"/>
      <c r="F18" s="34"/>
      <c r="G18" s="34"/>
      <c r="H18" s="34"/>
      <c r="I18" s="34"/>
    </row>
    <row r="19" spans="1:9" ht="26.25" thickBot="1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 ht="15.75" thickBot="1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 ht="24.75" thickBot="1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 ht="24.75" thickBot="1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 ht="15.75" thickBot="1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 ht="15.75" thickBot="1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 ht="24.75" thickBot="1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 ht="26.25" thickBot="1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 ht="24.75" thickBot="1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 ht="24.75" thickBot="1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 ht="24.75" thickBot="1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 ht="24.75" thickBot="1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 ht="24.75" thickBot="1">
      <c r="A34" s="141"/>
      <c r="B34" s="37" t="s">
        <v>86</v>
      </c>
      <c r="C34" s="35">
        <v>0</v>
      </c>
      <c r="D34" s="31" t="s">
        <v>87</v>
      </c>
      <c r="E34" s="50"/>
      <c r="F34" s="50"/>
      <c r="G34" s="50"/>
      <c r="H34" s="50"/>
      <c r="I34" s="34"/>
    </row>
    <row r="35" spans="1:9" ht="15.75" thickBot="1">
      <c r="A35" s="132" t="s">
        <v>88</v>
      </c>
      <c r="B35" s="134"/>
      <c r="C35" s="66" t="s">
        <v>89</v>
      </c>
      <c r="D35" s="38">
        <v>3</v>
      </c>
      <c r="E35" s="50"/>
      <c r="F35" s="50"/>
      <c r="G35" s="50"/>
      <c r="H35" s="50"/>
      <c r="I35" s="34"/>
    </row>
    <row r="36" spans="1:9" ht="15.75" thickBot="1">
      <c r="A36" s="140" t="s">
        <v>90</v>
      </c>
      <c r="B36" s="29" t="s">
        <v>91</v>
      </c>
      <c r="C36" s="35">
        <v>11</v>
      </c>
      <c r="D36" s="31">
        <v>10</v>
      </c>
      <c r="E36" s="50"/>
      <c r="F36" s="50"/>
      <c r="G36" s="50"/>
      <c r="H36" s="50"/>
      <c r="I36" s="34"/>
    </row>
    <row r="37" spans="1:9" ht="15.75" thickBot="1">
      <c r="A37" s="141"/>
      <c r="B37" s="29" t="s">
        <v>92</v>
      </c>
      <c r="C37" s="35">
        <v>4</v>
      </c>
      <c r="D37" s="31">
        <v>4</v>
      </c>
      <c r="E37" s="50"/>
      <c r="F37" s="50"/>
      <c r="G37" s="50"/>
      <c r="H37" s="50"/>
      <c r="I37" s="34"/>
    </row>
    <row r="38" spans="1:9" ht="15.75" thickBot="1">
      <c r="A38" s="135" t="s">
        <v>93</v>
      </c>
      <c r="B38" s="136"/>
      <c r="C38" s="145">
        <v>15</v>
      </c>
      <c r="D38" s="137">
        <v>19</v>
      </c>
      <c r="E38" s="167"/>
      <c r="F38" s="167"/>
      <c r="G38" s="167"/>
      <c r="H38" s="167"/>
      <c r="I38" s="139"/>
    </row>
    <row r="39" spans="1:9" ht="15.75" thickBot="1">
      <c r="A39" s="143"/>
      <c r="B39" s="144"/>
      <c r="C39" s="146"/>
      <c r="D39" s="138"/>
      <c r="E39" s="167"/>
      <c r="F39" s="167"/>
      <c r="G39" s="167"/>
      <c r="H39" s="167"/>
      <c r="I39" s="139"/>
    </row>
    <row r="40" spans="1:9" ht="15.75" thickBot="1">
      <c r="A40" s="135" t="s">
        <v>94</v>
      </c>
      <c r="B40" s="136"/>
      <c r="C40" s="145">
        <v>20</v>
      </c>
      <c r="D40" s="137">
        <v>20</v>
      </c>
      <c r="E40" s="167"/>
      <c r="F40" s="167"/>
      <c r="G40" s="167"/>
      <c r="H40" s="167"/>
      <c r="I40" s="139"/>
    </row>
    <row r="41" spans="1:9" ht="15.75" thickBot="1">
      <c r="A41" s="143"/>
      <c r="B41" s="144"/>
      <c r="C41" s="146"/>
      <c r="D41" s="138"/>
      <c r="E41" s="167"/>
      <c r="F41" s="167"/>
      <c r="G41" s="167"/>
      <c r="H41" s="167"/>
      <c r="I41" s="139"/>
    </row>
    <row r="42" spans="1:9" ht="15.75" thickBot="1">
      <c r="A42" s="135" t="s">
        <v>95</v>
      </c>
      <c r="B42" s="136"/>
      <c r="C42" s="145" t="s">
        <v>45</v>
      </c>
      <c r="D42" s="137" t="s">
        <v>45</v>
      </c>
      <c r="E42" s="167"/>
      <c r="F42" s="167"/>
      <c r="G42" s="167"/>
      <c r="H42" s="167"/>
      <c r="I42" s="147"/>
    </row>
    <row r="43" spans="1:9" ht="15.75" thickBot="1">
      <c r="A43" s="143" t="s">
        <v>96</v>
      </c>
      <c r="B43" s="144"/>
      <c r="C43" s="146"/>
      <c r="D43" s="138"/>
      <c r="E43" s="167"/>
      <c r="F43" s="167"/>
      <c r="G43" s="167"/>
      <c r="H43" s="167"/>
      <c r="I43" s="147"/>
    </row>
    <row r="44" spans="1:9" ht="15.75" thickBot="1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 ht="15.75" thickBot="1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 ht="15.75" thickBot="1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 ht="15.75" thickBot="1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 ht="15.75" thickBot="1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 ht="15.75" thickBot="1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 ht="15.75" thickBot="1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67"/>
      <c r="G59" s="67"/>
      <c r="H59" s="67"/>
    </row>
    <row r="60" spans="1:9">
      <c r="A60" s="149"/>
      <c r="B60" s="149"/>
      <c r="C60" s="149"/>
      <c r="D60" s="149"/>
      <c r="E60" s="149"/>
      <c r="F60" s="67"/>
      <c r="G60" s="67"/>
      <c r="H60" s="67"/>
    </row>
    <row r="61" spans="1:9">
      <c r="A61" s="149"/>
      <c r="B61" s="149"/>
      <c r="C61" s="149"/>
      <c r="D61" s="149"/>
      <c r="E61" s="149"/>
      <c r="F61" s="67"/>
      <c r="G61" s="67"/>
      <c r="H61" s="67"/>
    </row>
    <row r="62" spans="1:9">
      <c r="A62" s="149"/>
      <c r="B62" s="149"/>
      <c r="C62" s="149"/>
      <c r="D62" s="149"/>
      <c r="E62" s="149"/>
      <c r="F62" s="67"/>
      <c r="G62" s="67"/>
      <c r="H62" s="67"/>
    </row>
    <row r="63" spans="1:9">
      <c r="A63" s="149"/>
      <c r="B63" s="149"/>
      <c r="C63" s="149"/>
      <c r="D63" s="149"/>
      <c r="E63" s="149"/>
      <c r="F63" s="67"/>
      <c r="G63" s="67"/>
      <c r="H63" s="67"/>
    </row>
    <row r="64" spans="1:9">
      <c r="A64" s="149"/>
      <c r="B64" s="149"/>
      <c r="C64" s="149"/>
      <c r="D64" s="149"/>
      <c r="E64" s="149"/>
      <c r="F64" s="67"/>
      <c r="G64" s="67"/>
      <c r="H64" s="67"/>
    </row>
    <row r="65" spans="1:9" ht="15.75" thickBot="1"/>
    <row r="66" spans="1:9" ht="15.75" thickBot="1">
      <c r="A66" s="63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 ht="15.75" thickBot="1">
      <c r="A67" s="64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 ht="15.75" thickBot="1">
      <c r="A68" s="64" t="s">
        <v>119</v>
      </c>
      <c r="B68" s="37" t="s">
        <v>120</v>
      </c>
      <c r="C68" s="66">
        <v>0</v>
      </c>
      <c r="D68" s="66">
        <v>0</v>
      </c>
      <c r="E68" s="39"/>
      <c r="F68" s="39"/>
      <c r="G68" s="39"/>
      <c r="H68" s="39"/>
      <c r="I68" s="39"/>
    </row>
  </sheetData>
  <mergeCells count="64">
    <mergeCell ref="D38:D39"/>
    <mergeCell ref="A1:B2"/>
    <mergeCell ref="C1:D1"/>
    <mergeCell ref="E1:I1"/>
    <mergeCell ref="C11:D11"/>
    <mergeCell ref="A12:A13"/>
    <mergeCell ref="A14:A23"/>
    <mergeCell ref="A24:A34"/>
    <mergeCell ref="A35:B35"/>
    <mergeCell ref="A36:A37"/>
    <mergeCell ref="A38:B39"/>
    <mergeCell ref="C38:C39"/>
    <mergeCell ref="E38:E39"/>
    <mergeCell ref="F38:F39"/>
    <mergeCell ref="G38:G39"/>
    <mergeCell ref="H38:H39"/>
    <mergeCell ref="I38:I39"/>
    <mergeCell ref="G40:G41"/>
    <mergeCell ref="H40:H41"/>
    <mergeCell ref="I40:I41"/>
    <mergeCell ref="A42:B42"/>
    <mergeCell ref="C42:C43"/>
    <mergeCell ref="D42:D43"/>
    <mergeCell ref="E42:E43"/>
    <mergeCell ref="F42:F43"/>
    <mergeCell ref="G42:G43"/>
    <mergeCell ref="H42:H43"/>
    <mergeCell ref="A40:B41"/>
    <mergeCell ref="C40:C41"/>
    <mergeCell ref="D40:D41"/>
    <mergeCell ref="E40:E41"/>
    <mergeCell ref="F40:F41"/>
    <mergeCell ref="I42:I43"/>
    <mergeCell ref="A43:B43"/>
    <mergeCell ref="A44:B44"/>
    <mergeCell ref="C44:C45"/>
    <mergeCell ref="D44:D45"/>
    <mergeCell ref="E44:E45"/>
    <mergeCell ref="F44:F45"/>
    <mergeCell ref="G44:G45"/>
    <mergeCell ref="H44:H45"/>
    <mergeCell ref="I44:I45"/>
    <mergeCell ref="A45:B45"/>
    <mergeCell ref="D46:D47"/>
    <mergeCell ref="E46:E47"/>
    <mergeCell ref="A59:E64"/>
    <mergeCell ref="A50:B50"/>
    <mergeCell ref="A51:A57"/>
    <mergeCell ref="G46:G47"/>
    <mergeCell ref="H46:H47"/>
    <mergeCell ref="I46:I47"/>
    <mergeCell ref="A47:B47"/>
    <mergeCell ref="A48:B48"/>
    <mergeCell ref="C48:C49"/>
    <mergeCell ref="D48:D49"/>
    <mergeCell ref="E48:E49"/>
    <mergeCell ref="F48:F49"/>
    <mergeCell ref="G48:G49"/>
    <mergeCell ref="F46:F47"/>
    <mergeCell ref="H48:H49"/>
    <mergeCell ref="I48:I49"/>
    <mergeCell ref="A49:B49"/>
    <mergeCell ref="A46:B46"/>
    <mergeCell ref="C46:C47"/>
  </mergeCells>
  <phoneticPr fontId="3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8433" r:id="rId3">
          <objectPr defaultSize="0" autoPict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39</xdr:row>
                <xdr:rowOff>0</xdr:rowOff>
              </to>
            </anchor>
          </objectPr>
        </oleObject>
      </mc:Choice>
      <mc:Fallback>
        <oleObject progId="Equation.3" shapeId="18433" r:id="rId3"/>
      </mc:Fallback>
    </mc:AlternateContent>
    <mc:AlternateContent xmlns:mc="http://schemas.openxmlformats.org/markup-compatibility/2006">
      <mc:Choice Requires="x14">
        <oleObject progId="Equation.3" shapeId="18434" r:id="rId5">
          <objectPr defaultSize="0" autoPict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18434" r:id="rId5"/>
      </mc:Fallback>
    </mc:AlternateContent>
    <mc:AlternateContent xmlns:mc="http://schemas.openxmlformats.org/markup-compatibility/2006">
      <mc:Choice Requires="x14">
        <oleObject progId="Equation.3" shapeId="18435" r:id="rId7">
          <objectPr defaultSize="0" autoPict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18435" r:id="rId7"/>
      </mc:Fallback>
    </mc:AlternateContent>
    <mc:AlternateContent xmlns:mc="http://schemas.openxmlformats.org/markup-compatibility/2006">
      <mc:Choice Requires="x14">
        <oleObject progId="Equation.3" shapeId="18436" r:id="rId9">
          <objectPr defaultSize="0" autoPict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18436" r:id="rId9"/>
      </mc:Fallback>
    </mc:AlternateContent>
    <mc:AlternateContent xmlns:mc="http://schemas.openxmlformats.org/markup-compatibility/2006">
      <mc:Choice Requires="x14">
        <oleObject progId="Equation.3" shapeId="18437" r:id="rId11">
          <objectPr defaultSize="0" autoPict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18437" r:id="rId11"/>
      </mc:Fallback>
    </mc:AlternateContent>
    <mc:AlternateContent xmlns:mc="http://schemas.openxmlformats.org/markup-compatibility/2006">
      <mc:Choice Requires="x14">
        <oleObject progId="Equation.3" shapeId="18438" r:id="rId13">
          <objectPr defaultSize="0" autoPict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18438" r:id="rId1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workbookViewId="0">
      <selection activeCell="J3" sqref="J3"/>
    </sheetView>
  </sheetViews>
  <sheetFormatPr defaultColWidth="8.85546875" defaultRowHeight="15"/>
  <cols>
    <col min="1" max="1" width="25.5703125" customWidth="1"/>
    <col min="3" max="4" width="20.140625" bestFit="1" customWidth="1"/>
    <col min="5" max="5" width="15.140625" customWidth="1"/>
    <col min="6" max="9" width="19" bestFit="1" customWidth="1"/>
    <col min="10" max="10" width="52.5703125" customWidth="1"/>
  </cols>
  <sheetData>
    <row r="1" spans="1:9" ht="16.5" thickTop="1" thickBot="1">
      <c r="A1" s="150" t="s">
        <v>0</v>
      </c>
      <c r="B1" s="151"/>
      <c r="C1" s="129" t="s">
        <v>1</v>
      </c>
      <c r="D1" s="130"/>
      <c r="E1" s="131" t="s">
        <v>2</v>
      </c>
      <c r="F1" s="131"/>
      <c r="G1" s="131"/>
      <c r="H1" s="131"/>
      <c r="I1" s="131"/>
    </row>
    <row r="2" spans="1:9" ht="16.5" thickTop="1" thickBot="1">
      <c r="A2" s="152"/>
      <c r="B2" s="153"/>
      <c r="C2" s="93" t="s">
        <v>3</v>
      </c>
      <c r="D2" s="26" t="s">
        <v>4</v>
      </c>
      <c r="E2" s="27" t="s">
        <v>3</v>
      </c>
      <c r="F2" s="27" t="s">
        <v>5</v>
      </c>
      <c r="G2" s="27" t="s">
        <v>6</v>
      </c>
      <c r="H2" s="27" t="s">
        <v>7</v>
      </c>
      <c r="I2" s="27" t="s">
        <v>8</v>
      </c>
    </row>
    <row r="3" spans="1:9" ht="228.75" thickBot="1">
      <c r="A3" s="90" t="s">
        <v>9</v>
      </c>
      <c r="B3" s="29" t="s">
        <v>10</v>
      </c>
      <c r="C3" s="91" t="s">
        <v>11</v>
      </c>
      <c r="D3" s="31" t="s">
        <v>12</v>
      </c>
      <c r="E3" s="94" t="s">
        <v>238</v>
      </c>
      <c r="F3" s="50"/>
      <c r="G3" s="34" t="s">
        <v>240</v>
      </c>
      <c r="H3" s="34"/>
      <c r="I3" s="34" t="s">
        <v>241</v>
      </c>
    </row>
    <row r="4" spans="1:9" ht="15.75" thickBot="1">
      <c r="A4" s="89" t="s">
        <v>13</v>
      </c>
      <c r="B4" s="29" t="s">
        <v>14</v>
      </c>
      <c r="C4" s="91" t="s">
        <v>15</v>
      </c>
      <c r="D4" s="31" t="s">
        <v>16</v>
      </c>
      <c r="E4" s="50"/>
      <c r="F4" s="50"/>
      <c r="G4" s="34"/>
      <c r="H4" s="34"/>
      <c r="I4" s="34"/>
    </row>
    <row r="5" spans="1:9" ht="15.75" thickBot="1">
      <c r="A5" s="90" t="s">
        <v>17</v>
      </c>
      <c r="B5" s="29" t="s">
        <v>18</v>
      </c>
      <c r="C5" s="91" t="s">
        <v>19</v>
      </c>
      <c r="D5" s="31" t="s">
        <v>20</v>
      </c>
      <c r="E5" s="34"/>
      <c r="F5" s="34"/>
      <c r="G5" s="34"/>
      <c r="H5" s="34"/>
      <c r="I5" s="34"/>
    </row>
    <row r="6" spans="1:9" ht="15.75" thickBot="1">
      <c r="A6" s="89" t="s">
        <v>21</v>
      </c>
      <c r="B6" s="29" t="s">
        <v>22</v>
      </c>
      <c r="C6" s="91" t="s">
        <v>15</v>
      </c>
      <c r="D6" s="31" t="s">
        <v>23</v>
      </c>
      <c r="E6" s="34"/>
      <c r="F6" s="34"/>
      <c r="G6" s="34"/>
      <c r="H6" s="34"/>
      <c r="I6" s="34"/>
    </row>
    <row r="7" spans="1:9" ht="15.75" thickBot="1">
      <c r="A7" s="90" t="s">
        <v>24</v>
      </c>
      <c r="B7" s="29" t="s">
        <v>25</v>
      </c>
      <c r="C7" s="35" t="s">
        <v>26</v>
      </c>
      <c r="D7" s="31" t="s">
        <v>27</v>
      </c>
      <c r="E7" s="34"/>
      <c r="F7" s="34"/>
      <c r="G7" s="34"/>
      <c r="H7" s="34"/>
      <c r="I7" s="34"/>
    </row>
    <row r="8" spans="1:9" ht="15.75" thickBot="1">
      <c r="A8" s="89" t="s">
        <v>28</v>
      </c>
      <c r="B8" s="29" t="s">
        <v>29</v>
      </c>
      <c r="C8" s="35" t="s">
        <v>30</v>
      </c>
      <c r="D8" s="31" t="s">
        <v>31</v>
      </c>
      <c r="E8" s="34"/>
      <c r="F8" s="34"/>
      <c r="G8" s="34"/>
      <c r="H8" s="34"/>
      <c r="I8" s="34"/>
    </row>
    <row r="9" spans="1:9" ht="15.75" thickBot="1">
      <c r="A9" s="90" t="s">
        <v>32</v>
      </c>
      <c r="B9" s="29" t="s">
        <v>33</v>
      </c>
      <c r="C9" s="35" t="s">
        <v>34</v>
      </c>
      <c r="D9" s="31" t="s">
        <v>35</v>
      </c>
      <c r="E9" s="34"/>
      <c r="F9" s="34"/>
      <c r="G9" s="34"/>
      <c r="H9" s="34"/>
      <c r="I9" s="34"/>
    </row>
    <row r="10" spans="1:9" ht="15.75" thickBot="1">
      <c r="A10" s="89" t="s">
        <v>36</v>
      </c>
      <c r="B10" s="29" t="s">
        <v>37</v>
      </c>
      <c r="C10" s="35" t="s">
        <v>38</v>
      </c>
      <c r="D10" s="31" t="s">
        <v>39</v>
      </c>
      <c r="E10" s="34"/>
      <c r="F10" s="34"/>
      <c r="G10" s="34"/>
      <c r="H10" s="34"/>
      <c r="I10" s="34"/>
    </row>
    <row r="11" spans="1:9" ht="15.75" thickBot="1">
      <c r="A11" s="89" t="s">
        <v>40</v>
      </c>
      <c r="B11" s="29" t="s">
        <v>41</v>
      </c>
      <c r="C11" s="132" t="s">
        <v>42</v>
      </c>
      <c r="D11" s="133"/>
      <c r="E11" s="34"/>
      <c r="F11" s="34"/>
      <c r="G11" s="34"/>
      <c r="H11" s="34"/>
      <c r="I11" s="34"/>
    </row>
    <row r="12" spans="1:9" ht="15.75" thickBot="1">
      <c r="A12" s="140" t="s">
        <v>43</v>
      </c>
      <c r="B12" s="29" t="s">
        <v>44</v>
      </c>
      <c r="C12" s="35">
        <v>7</v>
      </c>
      <c r="D12" s="31" t="s">
        <v>45</v>
      </c>
      <c r="E12" s="34"/>
      <c r="F12" s="34"/>
      <c r="G12" s="34"/>
      <c r="H12" s="34"/>
      <c r="I12" s="34"/>
    </row>
    <row r="13" spans="1:9" ht="15.75" thickBot="1">
      <c r="A13" s="141"/>
      <c r="B13" s="29" t="s">
        <v>46</v>
      </c>
      <c r="C13" s="35">
        <v>4</v>
      </c>
      <c r="D13" s="31" t="s">
        <v>45</v>
      </c>
      <c r="E13" s="34"/>
      <c r="F13" s="34"/>
      <c r="G13" s="34"/>
      <c r="H13" s="34"/>
      <c r="I13" s="34"/>
    </row>
    <row r="14" spans="1:9" ht="24.75" thickBot="1">
      <c r="A14" s="140" t="s">
        <v>47</v>
      </c>
      <c r="B14" s="37" t="s">
        <v>48</v>
      </c>
      <c r="C14" s="91" t="s">
        <v>49</v>
      </c>
      <c r="D14" s="38" t="s">
        <v>50</v>
      </c>
      <c r="E14" s="34"/>
      <c r="F14" s="34"/>
      <c r="G14" s="34"/>
      <c r="H14" s="34"/>
      <c r="I14" s="34"/>
    </row>
    <row r="15" spans="1:9" ht="24.75" thickBot="1">
      <c r="A15" s="142"/>
      <c r="B15" s="37" t="s">
        <v>51</v>
      </c>
      <c r="C15" s="91" t="s">
        <v>52</v>
      </c>
      <c r="D15" s="38">
        <v>0</v>
      </c>
      <c r="E15" s="34"/>
      <c r="F15" s="34"/>
      <c r="G15" s="34"/>
      <c r="H15" s="34"/>
      <c r="I15" s="34"/>
    </row>
    <row r="16" spans="1:9" ht="24.75" thickBot="1">
      <c r="A16" s="142"/>
      <c r="B16" s="37" t="s">
        <v>53</v>
      </c>
      <c r="C16" s="91" t="s">
        <v>54</v>
      </c>
      <c r="D16" s="38" t="s">
        <v>55</v>
      </c>
      <c r="E16" s="34"/>
      <c r="F16" s="34"/>
      <c r="G16" s="34"/>
      <c r="H16" s="34"/>
      <c r="I16" s="34"/>
    </row>
    <row r="17" spans="1:9" ht="24.75" thickBot="1">
      <c r="A17" s="142"/>
      <c r="B17" s="37" t="s">
        <v>56</v>
      </c>
      <c r="C17" s="91" t="s">
        <v>55</v>
      </c>
      <c r="D17" s="38">
        <v>0</v>
      </c>
      <c r="E17" s="34"/>
      <c r="F17" s="34"/>
      <c r="G17" s="34"/>
      <c r="H17" s="34"/>
      <c r="I17" s="34"/>
    </row>
    <row r="18" spans="1:9" ht="15.75" thickBot="1">
      <c r="A18" s="142"/>
      <c r="B18" s="37" t="s">
        <v>57</v>
      </c>
      <c r="C18" s="91" t="s">
        <v>58</v>
      </c>
      <c r="D18" s="38" t="s">
        <v>54</v>
      </c>
      <c r="E18" s="34"/>
      <c r="F18" s="34"/>
      <c r="G18" s="34"/>
      <c r="H18" s="34"/>
      <c r="I18" s="34"/>
    </row>
    <row r="19" spans="1:9" ht="26.25" thickBot="1">
      <c r="A19" s="142"/>
      <c r="B19" s="37" t="s">
        <v>59</v>
      </c>
      <c r="C19" s="35" t="s">
        <v>50</v>
      </c>
      <c r="D19" s="31">
        <v>0</v>
      </c>
      <c r="E19" s="34"/>
      <c r="F19" s="34"/>
      <c r="G19" s="34"/>
      <c r="H19" s="34"/>
      <c r="I19" s="34"/>
    </row>
    <row r="20" spans="1:9" ht="15.75" thickBot="1">
      <c r="A20" s="142"/>
      <c r="B20" s="37" t="s">
        <v>60</v>
      </c>
      <c r="C20" s="35">
        <v>0</v>
      </c>
      <c r="D20" s="38" t="s">
        <v>45</v>
      </c>
      <c r="E20" s="34"/>
      <c r="F20" s="34"/>
      <c r="G20" s="34"/>
      <c r="H20" s="34"/>
      <c r="I20" s="34"/>
    </row>
    <row r="21" spans="1:9" ht="15.75" thickBot="1">
      <c r="A21" s="142"/>
      <c r="B21" s="37" t="s">
        <v>61</v>
      </c>
      <c r="C21" s="35">
        <v>0</v>
      </c>
      <c r="D21" s="38" t="s">
        <v>45</v>
      </c>
      <c r="E21" s="34"/>
      <c r="F21" s="34"/>
      <c r="G21" s="34"/>
      <c r="H21" s="34"/>
      <c r="I21" s="34"/>
    </row>
    <row r="22" spans="1:9" ht="15.75" thickBot="1">
      <c r="A22" s="142"/>
      <c r="B22" s="37" t="s">
        <v>62</v>
      </c>
      <c r="C22" s="35" t="s">
        <v>63</v>
      </c>
      <c r="D22" s="38" t="s">
        <v>45</v>
      </c>
      <c r="E22" s="34"/>
      <c r="F22" s="34"/>
      <c r="G22" s="34"/>
      <c r="H22" s="34"/>
      <c r="I22" s="34"/>
    </row>
    <row r="23" spans="1:9" ht="15.75" thickBot="1">
      <c r="A23" s="141"/>
      <c r="B23" s="37" t="s">
        <v>64</v>
      </c>
      <c r="C23" s="35" t="s">
        <v>65</v>
      </c>
      <c r="D23" s="38" t="s">
        <v>45</v>
      </c>
      <c r="E23" s="34"/>
      <c r="F23" s="34"/>
      <c r="G23" s="34"/>
      <c r="H23" s="34"/>
      <c r="I23" s="34"/>
    </row>
    <row r="24" spans="1:9" ht="24.75" thickBot="1">
      <c r="A24" s="140" t="s">
        <v>66</v>
      </c>
      <c r="B24" s="37" t="s">
        <v>67</v>
      </c>
      <c r="C24" s="35" t="s">
        <v>68</v>
      </c>
      <c r="D24" s="38">
        <v>0</v>
      </c>
      <c r="E24" s="34"/>
      <c r="F24" s="34"/>
      <c r="G24" s="34"/>
      <c r="H24" s="34"/>
      <c r="I24" s="34"/>
    </row>
    <row r="25" spans="1:9" ht="24.75" thickBot="1">
      <c r="A25" s="142"/>
      <c r="B25" s="37" t="s">
        <v>69</v>
      </c>
      <c r="C25" s="35" t="s">
        <v>70</v>
      </c>
      <c r="D25" s="38">
        <v>0</v>
      </c>
      <c r="E25" s="34"/>
      <c r="F25" s="34"/>
      <c r="G25" s="34"/>
      <c r="H25" s="34"/>
      <c r="I25" s="34"/>
    </row>
    <row r="26" spans="1:9" ht="15.75" thickBot="1">
      <c r="A26" s="142"/>
      <c r="B26" s="37" t="s">
        <v>71</v>
      </c>
      <c r="C26" s="35">
        <v>0</v>
      </c>
      <c r="D26" s="31" t="s">
        <v>45</v>
      </c>
      <c r="E26" s="34"/>
      <c r="F26" s="34"/>
      <c r="G26" s="34"/>
      <c r="H26" s="34"/>
      <c r="I26" s="34"/>
    </row>
    <row r="27" spans="1:9" ht="15.75" thickBot="1">
      <c r="A27" s="142"/>
      <c r="B27" s="37" t="s">
        <v>72</v>
      </c>
      <c r="C27" s="35" t="s">
        <v>73</v>
      </c>
      <c r="D27" s="31" t="s">
        <v>45</v>
      </c>
      <c r="E27" s="34"/>
      <c r="F27" s="34"/>
      <c r="G27" s="34"/>
      <c r="H27" s="34"/>
      <c r="I27" s="34"/>
    </row>
    <row r="28" spans="1:9" ht="24.75" thickBot="1">
      <c r="A28" s="142"/>
      <c r="B28" s="37" t="s">
        <v>74</v>
      </c>
      <c r="C28" s="35" t="s">
        <v>73</v>
      </c>
      <c r="D28" s="31" t="s">
        <v>75</v>
      </c>
      <c r="E28" s="34"/>
      <c r="F28" s="34"/>
      <c r="G28" s="34"/>
      <c r="H28" s="34"/>
      <c r="I28" s="34"/>
    </row>
    <row r="29" spans="1:9" ht="26.25" thickBot="1">
      <c r="A29" s="142"/>
      <c r="B29" s="37" t="s">
        <v>76</v>
      </c>
      <c r="C29" s="35" t="s">
        <v>68</v>
      </c>
      <c r="D29" s="31" t="s">
        <v>77</v>
      </c>
      <c r="E29" s="34"/>
      <c r="F29" s="34"/>
      <c r="G29" s="34"/>
      <c r="H29" s="34"/>
      <c r="I29" s="34"/>
    </row>
    <row r="30" spans="1:9" ht="24.75" thickBot="1">
      <c r="A30" s="142"/>
      <c r="B30" s="37" t="s">
        <v>78</v>
      </c>
      <c r="C30" s="35" t="s">
        <v>65</v>
      </c>
      <c r="D30" s="31" t="s">
        <v>79</v>
      </c>
      <c r="E30" s="34"/>
      <c r="F30" s="34"/>
      <c r="G30" s="34"/>
      <c r="H30" s="34"/>
      <c r="I30" s="34"/>
    </row>
    <row r="31" spans="1:9" ht="24.75" thickBot="1">
      <c r="A31" s="142"/>
      <c r="B31" s="37" t="s">
        <v>80</v>
      </c>
      <c r="C31" s="35">
        <v>0</v>
      </c>
      <c r="D31" s="31" t="s">
        <v>81</v>
      </c>
      <c r="E31" s="34"/>
      <c r="F31" s="34"/>
      <c r="G31" s="34"/>
      <c r="H31" s="34"/>
      <c r="I31" s="34"/>
    </row>
    <row r="32" spans="1:9" ht="24.75" thickBot="1">
      <c r="A32" s="142"/>
      <c r="B32" s="37" t="s">
        <v>82</v>
      </c>
      <c r="C32" s="35">
        <v>0</v>
      </c>
      <c r="D32" s="31" t="s">
        <v>83</v>
      </c>
      <c r="E32" s="34"/>
      <c r="F32" s="34"/>
      <c r="G32" s="34"/>
      <c r="H32" s="34"/>
      <c r="I32" s="34"/>
    </row>
    <row r="33" spans="1:9" ht="24.75" thickBot="1">
      <c r="A33" s="142"/>
      <c r="B33" s="37" t="s">
        <v>84</v>
      </c>
      <c r="C33" s="35" t="s">
        <v>65</v>
      </c>
      <c r="D33" s="31" t="s">
        <v>85</v>
      </c>
      <c r="E33" s="34"/>
      <c r="F33" s="34"/>
      <c r="G33" s="34"/>
      <c r="H33" s="34"/>
      <c r="I33" s="34"/>
    </row>
    <row r="34" spans="1:9" ht="24.75" thickBot="1">
      <c r="A34" s="141"/>
      <c r="B34" s="37" t="s">
        <v>86</v>
      </c>
      <c r="C34" s="35">
        <v>0</v>
      </c>
      <c r="D34" s="31" t="s">
        <v>87</v>
      </c>
      <c r="E34" s="50"/>
      <c r="F34" s="50"/>
      <c r="G34" s="50"/>
      <c r="H34" s="50"/>
      <c r="I34" s="34"/>
    </row>
    <row r="35" spans="1:9" ht="15.75" thickBot="1">
      <c r="A35" s="132" t="s">
        <v>88</v>
      </c>
      <c r="B35" s="134"/>
      <c r="C35" s="91" t="s">
        <v>89</v>
      </c>
      <c r="D35" s="38">
        <v>3</v>
      </c>
      <c r="E35" s="50"/>
      <c r="F35" s="50"/>
      <c r="G35" s="50"/>
      <c r="H35" s="50"/>
      <c r="I35" s="34"/>
    </row>
    <row r="36" spans="1:9" ht="15.75" thickBot="1">
      <c r="A36" s="140" t="s">
        <v>90</v>
      </c>
      <c r="B36" s="29" t="s">
        <v>91</v>
      </c>
      <c r="C36" s="35">
        <v>11</v>
      </c>
      <c r="D36" s="31">
        <v>10</v>
      </c>
      <c r="E36" s="50"/>
      <c r="F36" s="50"/>
      <c r="G36" s="50"/>
      <c r="H36" s="50"/>
      <c r="I36" s="34"/>
    </row>
    <row r="37" spans="1:9" ht="15.75" thickBot="1">
      <c r="A37" s="141"/>
      <c r="B37" s="29" t="s">
        <v>92</v>
      </c>
      <c r="C37" s="35">
        <v>4</v>
      </c>
      <c r="D37" s="31">
        <v>4</v>
      </c>
      <c r="E37" s="50"/>
      <c r="F37" s="50"/>
      <c r="G37" s="50"/>
      <c r="H37" s="50"/>
      <c r="I37" s="34"/>
    </row>
    <row r="38" spans="1:9" ht="15.75" thickBot="1">
      <c r="A38" s="135" t="s">
        <v>93</v>
      </c>
      <c r="B38" s="136"/>
      <c r="C38" s="145">
        <v>15</v>
      </c>
      <c r="D38" s="137">
        <v>19</v>
      </c>
      <c r="E38" s="167"/>
      <c r="F38" s="167"/>
      <c r="G38" s="167"/>
      <c r="H38" s="167"/>
      <c r="I38" s="139"/>
    </row>
    <row r="39" spans="1:9" ht="15.75" thickBot="1">
      <c r="A39" s="143"/>
      <c r="B39" s="144"/>
      <c r="C39" s="146"/>
      <c r="D39" s="138"/>
      <c r="E39" s="167"/>
      <c r="F39" s="167"/>
      <c r="G39" s="167"/>
      <c r="H39" s="167"/>
      <c r="I39" s="139"/>
    </row>
    <row r="40" spans="1:9" ht="15.75" thickBot="1">
      <c r="A40" s="135" t="s">
        <v>94</v>
      </c>
      <c r="B40" s="136"/>
      <c r="C40" s="145">
        <v>20</v>
      </c>
      <c r="D40" s="137">
        <v>20</v>
      </c>
      <c r="E40" s="167"/>
      <c r="F40" s="167"/>
      <c r="G40" s="167"/>
      <c r="H40" s="167"/>
      <c r="I40" s="139"/>
    </row>
    <row r="41" spans="1:9" ht="15.75" thickBot="1">
      <c r="A41" s="143"/>
      <c r="B41" s="144"/>
      <c r="C41" s="146"/>
      <c r="D41" s="138"/>
      <c r="E41" s="167"/>
      <c r="F41" s="167"/>
      <c r="G41" s="167"/>
      <c r="H41" s="167"/>
      <c r="I41" s="139"/>
    </row>
    <row r="42" spans="1:9" ht="15.75" thickBot="1">
      <c r="A42" s="135" t="s">
        <v>95</v>
      </c>
      <c r="B42" s="136"/>
      <c r="C42" s="145" t="s">
        <v>45</v>
      </c>
      <c r="D42" s="137" t="s">
        <v>45</v>
      </c>
      <c r="E42" s="167"/>
      <c r="F42" s="167"/>
      <c r="G42" s="167"/>
      <c r="H42" s="167"/>
      <c r="I42" s="147"/>
    </row>
    <row r="43" spans="1:9" ht="15.75" thickBot="1">
      <c r="A43" s="143" t="s">
        <v>96</v>
      </c>
      <c r="B43" s="144"/>
      <c r="C43" s="146"/>
      <c r="D43" s="138"/>
      <c r="E43" s="167"/>
      <c r="F43" s="167"/>
      <c r="G43" s="167"/>
      <c r="H43" s="167"/>
      <c r="I43" s="147"/>
    </row>
    <row r="44" spans="1:9" ht="15.75" thickBot="1">
      <c r="A44" s="135" t="s">
        <v>97</v>
      </c>
      <c r="B44" s="136"/>
      <c r="C44" s="145">
        <v>5</v>
      </c>
      <c r="D44" s="137">
        <v>5</v>
      </c>
      <c r="E44" s="139"/>
      <c r="F44" s="139"/>
      <c r="G44" s="139"/>
      <c r="H44" s="139"/>
      <c r="I44" s="139"/>
    </row>
    <row r="45" spans="1:9" ht="15.75" thickBot="1">
      <c r="A45" s="143" t="s">
        <v>98</v>
      </c>
      <c r="B45" s="144"/>
      <c r="C45" s="146"/>
      <c r="D45" s="138"/>
      <c r="E45" s="139"/>
      <c r="F45" s="139"/>
      <c r="G45" s="139"/>
      <c r="H45" s="139"/>
      <c r="I45" s="139"/>
    </row>
    <row r="46" spans="1:9" ht="15.75" thickBot="1">
      <c r="A46" s="135" t="s">
        <v>99</v>
      </c>
      <c r="B46" s="136"/>
      <c r="C46" s="145">
        <v>8</v>
      </c>
      <c r="D46" s="137">
        <v>11</v>
      </c>
      <c r="E46" s="139"/>
      <c r="F46" s="139"/>
      <c r="G46" s="139"/>
      <c r="H46" s="139"/>
      <c r="I46" s="139"/>
    </row>
    <row r="47" spans="1:9" ht="15.75" thickBot="1">
      <c r="A47" s="143" t="s">
        <v>98</v>
      </c>
      <c r="B47" s="144"/>
      <c r="C47" s="146"/>
      <c r="D47" s="138"/>
      <c r="E47" s="139"/>
      <c r="F47" s="139"/>
      <c r="G47" s="139"/>
      <c r="H47" s="139"/>
      <c r="I47" s="139"/>
    </row>
    <row r="48" spans="1:9" ht="15.75" thickBot="1">
      <c r="A48" s="135" t="s">
        <v>100</v>
      </c>
      <c r="B48" s="136"/>
      <c r="C48" s="145">
        <v>9</v>
      </c>
      <c r="D48" s="137">
        <v>9</v>
      </c>
      <c r="E48" s="139"/>
      <c r="F48" s="139"/>
      <c r="G48" s="139"/>
      <c r="H48" s="139"/>
      <c r="I48" s="139"/>
    </row>
    <row r="49" spans="1:9" ht="15.75" thickBot="1">
      <c r="A49" s="143" t="s">
        <v>98</v>
      </c>
      <c r="B49" s="144"/>
      <c r="C49" s="146"/>
      <c r="D49" s="138"/>
      <c r="E49" s="139"/>
      <c r="F49" s="139"/>
      <c r="G49" s="139"/>
      <c r="H49" s="139"/>
      <c r="I49" s="139"/>
    </row>
    <row r="50" spans="1:9" ht="15.75" thickBot="1">
      <c r="A50" s="132" t="s">
        <v>101</v>
      </c>
      <c r="B50" s="134"/>
      <c r="C50" s="35">
        <v>6</v>
      </c>
      <c r="D50" s="31">
        <v>3</v>
      </c>
      <c r="E50" s="39"/>
      <c r="F50" s="39"/>
      <c r="G50" s="39"/>
      <c r="H50" s="39"/>
      <c r="I50" s="39"/>
    </row>
    <row r="51" spans="1:9" ht="15.75" thickBot="1">
      <c r="A51" s="140" t="s">
        <v>102</v>
      </c>
      <c r="B51" s="37" t="s">
        <v>103</v>
      </c>
      <c r="C51" s="35">
        <v>8</v>
      </c>
      <c r="D51" s="31">
        <v>5</v>
      </c>
      <c r="E51" s="39"/>
      <c r="F51" s="39"/>
      <c r="G51" s="39"/>
      <c r="H51" s="39"/>
      <c r="I51" s="39"/>
    </row>
    <row r="52" spans="1:9" ht="15.75" thickBot="1">
      <c r="A52" s="142"/>
      <c r="B52" s="37" t="s">
        <v>104</v>
      </c>
      <c r="C52" s="35">
        <v>7</v>
      </c>
      <c r="D52" s="31">
        <v>3</v>
      </c>
      <c r="E52" s="39"/>
      <c r="F52" s="39"/>
      <c r="G52" s="39"/>
      <c r="H52" s="39"/>
      <c r="I52" s="39"/>
    </row>
    <row r="53" spans="1:9" ht="15.75" thickBot="1">
      <c r="A53" s="142"/>
      <c r="B53" s="37" t="s">
        <v>105</v>
      </c>
      <c r="C53" s="35">
        <v>5</v>
      </c>
      <c r="D53" s="31">
        <v>3</v>
      </c>
      <c r="E53" s="39"/>
      <c r="F53" s="39"/>
      <c r="G53" s="39"/>
      <c r="H53" s="39"/>
      <c r="I53" s="39"/>
    </row>
    <row r="54" spans="1:9" ht="15.75" thickBot="1">
      <c r="A54" s="142"/>
      <c r="B54" s="37" t="s">
        <v>106</v>
      </c>
      <c r="C54" s="35">
        <v>10</v>
      </c>
      <c r="D54" s="31">
        <v>6</v>
      </c>
      <c r="E54" s="39"/>
      <c r="F54" s="39"/>
      <c r="G54" s="39"/>
      <c r="H54" s="39"/>
      <c r="I54" s="39"/>
    </row>
    <row r="55" spans="1:9" ht="15.75" thickBot="1">
      <c r="A55" s="142"/>
      <c r="B55" s="29" t="s">
        <v>107</v>
      </c>
      <c r="C55" s="35">
        <v>4</v>
      </c>
      <c r="D55" s="31" t="s">
        <v>45</v>
      </c>
      <c r="E55" s="39"/>
      <c r="F55" s="39"/>
      <c r="G55" s="39"/>
      <c r="H55" s="39"/>
      <c r="I55" s="39"/>
    </row>
    <row r="56" spans="1:9" ht="15.75" thickBot="1">
      <c r="A56" s="142"/>
      <c r="B56" s="37" t="s">
        <v>108</v>
      </c>
      <c r="C56" s="35">
        <v>4</v>
      </c>
      <c r="D56" s="31">
        <v>4</v>
      </c>
      <c r="E56" s="39"/>
      <c r="F56" s="39"/>
      <c r="G56" s="39"/>
      <c r="H56" s="39"/>
      <c r="I56" s="39"/>
    </row>
    <row r="57" spans="1:9" ht="15.75" thickBot="1">
      <c r="A57" s="141"/>
      <c r="B57" s="37" t="s">
        <v>109</v>
      </c>
      <c r="C57" s="35">
        <v>4</v>
      </c>
      <c r="D57" s="31">
        <v>4</v>
      </c>
      <c r="E57" s="39"/>
      <c r="F57" s="39"/>
      <c r="G57" s="39"/>
      <c r="H57" s="39"/>
      <c r="I57" s="39"/>
    </row>
    <row r="59" spans="1:9">
      <c r="A59" s="148" t="s">
        <v>110</v>
      </c>
      <c r="B59" s="149"/>
      <c r="C59" s="149"/>
      <c r="D59" s="149"/>
      <c r="E59" s="149"/>
      <c r="F59" s="92"/>
      <c r="G59" s="92"/>
      <c r="H59" s="92"/>
    </row>
    <row r="60" spans="1:9">
      <c r="A60" s="149"/>
      <c r="B60" s="149"/>
      <c r="C60" s="149"/>
      <c r="D60" s="149"/>
      <c r="E60" s="149"/>
      <c r="F60" s="92"/>
      <c r="G60" s="92"/>
      <c r="H60" s="92"/>
    </row>
    <row r="61" spans="1:9">
      <c r="A61" s="149"/>
      <c r="B61" s="149"/>
      <c r="C61" s="149"/>
      <c r="D61" s="149"/>
      <c r="E61" s="149"/>
      <c r="F61" s="92"/>
      <c r="G61" s="92"/>
      <c r="H61" s="92"/>
    </row>
    <row r="62" spans="1:9">
      <c r="A62" s="149"/>
      <c r="B62" s="149"/>
      <c r="C62" s="149"/>
      <c r="D62" s="149"/>
      <c r="E62" s="149"/>
      <c r="F62" s="92"/>
      <c r="G62" s="92"/>
      <c r="H62" s="92"/>
    </row>
    <row r="63" spans="1:9">
      <c r="A63" s="149"/>
      <c r="B63" s="149"/>
      <c r="C63" s="149"/>
      <c r="D63" s="149"/>
      <c r="E63" s="149"/>
      <c r="F63" s="92"/>
      <c r="G63" s="92"/>
      <c r="H63" s="92"/>
    </row>
    <row r="64" spans="1:9">
      <c r="A64" s="149"/>
      <c r="B64" s="149"/>
      <c r="C64" s="149"/>
      <c r="D64" s="149"/>
      <c r="E64" s="149"/>
      <c r="F64" s="92"/>
      <c r="G64" s="92"/>
      <c r="H64" s="92"/>
    </row>
    <row r="65" spans="1:9" ht="15.75" thickBot="1"/>
    <row r="66" spans="1:9" ht="15.75" thickBot="1">
      <c r="A66" s="88" t="s">
        <v>111</v>
      </c>
      <c r="B66" s="41" t="s">
        <v>112</v>
      </c>
      <c r="C66" s="42" t="s">
        <v>113</v>
      </c>
      <c r="D66" s="42" t="s">
        <v>114</v>
      </c>
      <c r="E66" s="39"/>
      <c r="F66" s="39"/>
      <c r="G66" s="39"/>
      <c r="H66" s="39"/>
      <c r="I66" s="39"/>
    </row>
    <row r="67" spans="1:9" ht="15.75" thickBot="1">
      <c r="A67" s="89" t="s">
        <v>115</v>
      </c>
      <c r="B67" s="29" t="s">
        <v>116</v>
      </c>
      <c r="C67" s="35" t="s">
        <v>117</v>
      </c>
      <c r="D67" s="35" t="s">
        <v>118</v>
      </c>
      <c r="E67" s="39"/>
      <c r="F67" s="39"/>
      <c r="G67" s="39"/>
      <c r="H67" s="39"/>
      <c r="I67" s="39"/>
    </row>
    <row r="68" spans="1:9" ht="15.75" thickBot="1">
      <c r="A68" s="89" t="s">
        <v>119</v>
      </c>
      <c r="B68" s="37" t="s">
        <v>120</v>
      </c>
      <c r="C68" s="91">
        <v>0</v>
      </c>
      <c r="D68" s="91">
        <v>0</v>
      </c>
      <c r="E68" s="39"/>
      <c r="F68" s="39"/>
      <c r="G68" s="39"/>
      <c r="H68" s="39"/>
      <c r="I68" s="39"/>
    </row>
  </sheetData>
  <mergeCells count="64">
    <mergeCell ref="D38:D39"/>
    <mergeCell ref="A1:B2"/>
    <mergeCell ref="C1:D1"/>
    <mergeCell ref="E1:I1"/>
    <mergeCell ref="C11:D11"/>
    <mergeCell ref="A12:A13"/>
    <mergeCell ref="A14:A23"/>
    <mergeCell ref="A24:A34"/>
    <mergeCell ref="A35:B35"/>
    <mergeCell ref="A36:A37"/>
    <mergeCell ref="A38:B39"/>
    <mergeCell ref="C38:C39"/>
    <mergeCell ref="E38:E39"/>
    <mergeCell ref="F38:F39"/>
    <mergeCell ref="G38:G39"/>
    <mergeCell ref="H38:H39"/>
    <mergeCell ref="I38:I39"/>
    <mergeCell ref="G40:G41"/>
    <mergeCell ref="H40:H41"/>
    <mergeCell ref="I40:I41"/>
    <mergeCell ref="A42:B42"/>
    <mergeCell ref="C42:C43"/>
    <mergeCell ref="D42:D43"/>
    <mergeCell ref="E42:E43"/>
    <mergeCell ref="F42:F43"/>
    <mergeCell ref="G42:G43"/>
    <mergeCell ref="H42:H43"/>
    <mergeCell ref="A40:B41"/>
    <mergeCell ref="C40:C41"/>
    <mergeCell ref="D40:D41"/>
    <mergeCell ref="E40:E41"/>
    <mergeCell ref="F40:F41"/>
    <mergeCell ref="I42:I43"/>
    <mergeCell ref="A43:B43"/>
    <mergeCell ref="A44:B44"/>
    <mergeCell ref="C44:C45"/>
    <mergeCell ref="D44:D45"/>
    <mergeCell ref="E44:E45"/>
    <mergeCell ref="F44:F45"/>
    <mergeCell ref="G44:G45"/>
    <mergeCell ref="H44:H45"/>
    <mergeCell ref="I44:I45"/>
    <mergeCell ref="A45:B45"/>
    <mergeCell ref="D46:D47"/>
    <mergeCell ref="E46:E47"/>
    <mergeCell ref="A59:E64"/>
    <mergeCell ref="A50:B50"/>
    <mergeCell ref="A51:A57"/>
    <mergeCell ref="G46:G47"/>
    <mergeCell ref="H46:H47"/>
    <mergeCell ref="I46:I47"/>
    <mergeCell ref="A47:B47"/>
    <mergeCell ref="A48:B48"/>
    <mergeCell ref="C48:C49"/>
    <mergeCell ref="D48:D49"/>
    <mergeCell ref="E48:E49"/>
    <mergeCell ref="F48:F49"/>
    <mergeCell ref="G48:G49"/>
    <mergeCell ref="F46:F47"/>
    <mergeCell ref="H48:H49"/>
    <mergeCell ref="I48:I49"/>
    <mergeCell ref="A49:B49"/>
    <mergeCell ref="A46:B46"/>
    <mergeCell ref="C46:C47"/>
  </mergeCells>
  <phoneticPr fontId="31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81" r:id="rId3">
          <objectPr defaultSize="0" autoPict="0" altText="" r:id="rId4">
            <anchor moveWithCells="1" siz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180975</xdr:colOff>
                <xdr:row>39</xdr:row>
                <xdr:rowOff>0</xdr:rowOff>
              </to>
            </anchor>
          </objectPr>
        </oleObject>
      </mc:Choice>
      <mc:Fallback>
        <oleObject progId="Equation.3" shapeId="20481" r:id="rId3"/>
      </mc:Fallback>
    </mc:AlternateContent>
    <mc:AlternateContent xmlns:mc="http://schemas.openxmlformats.org/markup-compatibility/2006">
      <mc:Choice Requires="x14">
        <oleObject progId="Equation.3" shapeId="20482" r:id="rId5">
          <objectPr defaultSize="0" autoPict="0" altText="" r:id="rId6">
            <anchor moveWithCells="1" siz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200025</xdr:colOff>
                <xdr:row>40</xdr:row>
                <xdr:rowOff>161925</xdr:rowOff>
              </to>
            </anchor>
          </objectPr>
        </oleObject>
      </mc:Choice>
      <mc:Fallback>
        <oleObject progId="Equation.3" shapeId="20482" r:id="rId5"/>
      </mc:Fallback>
    </mc:AlternateContent>
    <mc:AlternateContent xmlns:mc="http://schemas.openxmlformats.org/markup-compatibility/2006">
      <mc:Choice Requires="x14">
        <oleObject progId="Equation.3" shapeId="20483" r:id="rId7">
          <objectPr defaultSize="0" autoPict="0" altText="" r:id="rId8">
            <anchor moveWithCells="1" siz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238125</xdr:colOff>
                <xdr:row>43</xdr:row>
                <xdr:rowOff>47625</xdr:rowOff>
              </to>
            </anchor>
          </objectPr>
        </oleObject>
      </mc:Choice>
      <mc:Fallback>
        <oleObject progId="Equation.3" shapeId="20483" r:id="rId7"/>
      </mc:Fallback>
    </mc:AlternateContent>
    <mc:AlternateContent xmlns:mc="http://schemas.openxmlformats.org/markup-compatibility/2006">
      <mc:Choice Requires="x14">
        <oleObject progId="Equation.3" shapeId="20484" r:id="rId9">
          <objectPr defaultSize="0" autoPict="0" altText="" r:id="rId10">
            <anchor moveWithCells="1" siz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295275</xdr:colOff>
                <xdr:row>45</xdr:row>
                <xdr:rowOff>47625</xdr:rowOff>
              </to>
            </anchor>
          </objectPr>
        </oleObject>
      </mc:Choice>
      <mc:Fallback>
        <oleObject progId="Equation.3" shapeId="20484" r:id="rId9"/>
      </mc:Fallback>
    </mc:AlternateContent>
    <mc:AlternateContent xmlns:mc="http://schemas.openxmlformats.org/markup-compatibility/2006">
      <mc:Choice Requires="x14">
        <oleObject progId="Equation.3" shapeId="20485" r:id="rId11">
          <objectPr defaultSize="0" autoPict="0" altText="" r:id="rId12">
            <anchor moveWithCells="1" siz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276225</xdr:colOff>
                <xdr:row>47</xdr:row>
                <xdr:rowOff>47625</xdr:rowOff>
              </to>
            </anchor>
          </objectPr>
        </oleObject>
      </mc:Choice>
      <mc:Fallback>
        <oleObject progId="Equation.3" shapeId="20485" r:id="rId11"/>
      </mc:Fallback>
    </mc:AlternateContent>
    <mc:AlternateContent xmlns:mc="http://schemas.openxmlformats.org/markup-compatibility/2006">
      <mc:Choice Requires="x14">
        <oleObject progId="Equation.3" shapeId="20486" r:id="rId13">
          <objectPr defaultSize="0" autoPict="0" altText="" r:id="rId14">
            <anchor moveWithCells="1" siz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276225</xdr:colOff>
                <xdr:row>49</xdr:row>
                <xdr:rowOff>47625</xdr:rowOff>
              </to>
            </anchor>
          </objectPr>
        </oleObject>
      </mc:Choice>
      <mc:Fallback>
        <oleObject progId="Equation.3" shapeId="20486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Ericsson</vt:lpstr>
      <vt:lpstr>Nokia</vt:lpstr>
      <vt:lpstr>ZTE</vt:lpstr>
      <vt:lpstr>Annex-ZTE</vt:lpstr>
      <vt:lpstr>CMCC-4.9GHz</vt:lpstr>
      <vt:lpstr>CMCC-28GHz</vt:lpstr>
      <vt:lpstr>DOCOMO</vt:lpstr>
      <vt:lpstr>CEA</vt:lpstr>
      <vt:lpstr>Huawei</vt:lpstr>
      <vt:lpstr>Merged</vt:lpstr>
      <vt:lpstr>Sheet1</vt:lpstr>
    </vt:vector>
  </TitlesOfParts>
  <Company>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D'ERRICO Raffaele 222045</dc:creator>
  <cp:lastModifiedBy>Tommi Jamsa</cp:lastModifiedBy>
  <dcterms:created xsi:type="dcterms:W3CDTF">2019-03-19T09:09:00Z</dcterms:created>
  <dcterms:modified xsi:type="dcterms:W3CDTF">2019-07-02T09:35:10Z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  <property fmtid="{D5CDD505-2E9C-101B-9397-08002B2CF9AE}" pid="3" name="_2015_ms_pID_725343">
    <vt:lpwstr>(3)IHpTQZgOg4qpuM1YJbMLOO6fFV9AAxuebg6zbVjfrvj9fQGf3q4BlR9PL2dt2gj8m1tMqUro
GxgL1L0QVyzHGBKLoCL3ywk0UYKBbuo1b8n+6tMYNhVP5B0OakRejhjQ3edQ/N4o4xdHi8U6
NJH+aHXsItCYNCdEukruUU8enTqzGKcfihZXziEVlzf5F2HDP8VTIvUq1ATSXfmFO8DIjqWO
DSa+LkgODklHF3Y34W</vt:lpwstr>
  </property>
  <property fmtid="{D5CDD505-2E9C-101B-9397-08002B2CF9AE}" pid="4" name="_2015_ms_pID_7253431">
    <vt:lpwstr>9FKtHLP9WhZPAIS0md55gyK/X1zFMPBNAGjiD+QO+Uzpdaa1PRT+kD
HgXgVg55JpWg9IH2EfdfddbeTaEvx8/C41isscIhMSLNQ5haNF+1UqqBAlf0Lr3/ll4el7Bf
lmKI6u6CgcNe2wJNoku0nqzdFf5+9LUb06GH33A3AY0/RwwCs+MhQAZMvLURs6LZ+Cg3fVVK
Nsw+f34h33EdobUVP5DhTUZmo/BMivzlpnFT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1561105292</vt:lpwstr>
  </property>
  <property fmtid="{D5CDD505-2E9C-101B-9397-08002B2CF9AE}" pid="9" name="_2015_ms_pID_7253432">
    <vt:lpwstr>u3M50WukVZAzxVVX3a/U/Q4=</vt:lpwstr>
  </property>
</Properties>
</file>