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Admini\Documents\ALDrive\Download\"/>
    </mc:Choice>
  </mc:AlternateContent>
  <bookViews>
    <workbookView xWindow="0" yWindow="0" windowWidth="20496" windowHeight="7632" tabRatio="607" activeTab="1"/>
  </bookViews>
  <sheets>
    <sheet name="Revision comments" sheetId="59" r:id="rId1"/>
    <sheet name="UMi-60GHz" sheetId="58" r:id="rId2"/>
  </sheets>
  <calcPr calcId="152511"/>
</workbook>
</file>

<file path=xl/calcChain.xml><?xml version="1.0" encoding="utf-8"?>
<calcChain xmlns="http://schemas.openxmlformats.org/spreadsheetml/2006/main">
  <c r="BQ25" i="58" l="1"/>
  <c r="AL25" i="58"/>
  <c r="AY25" i="58" l="1"/>
  <c r="AY155" i="58" s="1"/>
  <c r="AW25" i="58"/>
  <c r="CB25" i="58"/>
  <c r="CB155" i="58" s="1"/>
  <c r="CO30" i="58"/>
  <c r="CO31" i="58"/>
  <c r="BQ158" i="58" s="1"/>
  <c r="CO32" i="58"/>
  <c r="CO33" i="58"/>
  <c r="CO160" i="58" s="1"/>
  <c r="CO34" i="58"/>
  <c r="BT161" i="58" s="1"/>
  <c r="CO35" i="58"/>
  <c r="CO36" i="58"/>
  <c r="CO37" i="58"/>
  <c r="BS164" i="58" s="1"/>
  <c r="CO38" i="58"/>
  <c r="BN165" i="58" s="1"/>
  <c r="CO39" i="58"/>
  <c r="CO40" i="58"/>
  <c r="CO41" i="58"/>
  <c r="BV168" i="58" s="1"/>
  <c r="CO42" i="58"/>
  <c r="BP169" i="58" s="1"/>
  <c r="CO43" i="58"/>
  <c r="CB170" i="58" s="1"/>
  <c r="CO44" i="58"/>
  <c r="CO45" i="58"/>
  <c r="BT172" i="58" s="1"/>
  <c r="CO46" i="58"/>
  <c r="BT173" i="58" s="1"/>
  <c r="CO47" i="58"/>
  <c r="CO48" i="58"/>
  <c r="CO49" i="58"/>
  <c r="BX176" i="58" s="1"/>
  <c r="CO50" i="58"/>
  <c r="BW177" i="58" s="1"/>
  <c r="CO51" i="58"/>
  <c r="CO52" i="58"/>
  <c r="CO53" i="58"/>
  <c r="BT180" i="58" s="1"/>
  <c r="CO54" i="58"/>
  <c r="CO55" i="58"/>
  <c r="CO56" i="58"/>
  <c r="CO57" i="58"/>
  <c r="BY184" i="58" s="1"/>
  <c r="CO58" i="58"/>
  <c r="CC185" i="58" s="1"/>
  <c r="CO59" i="58"/>
  <c r="BS186" i="58" s="1"/>
  <c r="CO60" i="58"/>
  <c r="CO61" i="58"/>
  <c r="BW188" i="58" s="1"/>
  <c r="CO62" i="58"/>
  <c r="CO63" i="58"/>
  <c r="CO64" i="58"/>
  <c r="CO65" i="58"/>
  <c r="CB192" i="58" s="1"/>
  <c r="CO66" i="58"/>
  <c r="BW193" i="58" s="1"/>
  <c r="CO67" i="58"/>
  <c r="CO68" i="58"/>
  <c r="CO69" i="58"/>
  <c r="CO196" i="58" s="1"/>
  <c r="CO70" i="58"/>
  <c r="BO197" i="58" s="1"/>
  <c r="CO71" i="58"/>
  <c r="CO72" i="58"/>
  <c r="CO73" i="58"/>
  <c r="BR200" i="58" s="1"/>
  <c r="CO74" i="58"/>
  <c r="BT201" i="58" s="1"/>
  <c r="CO75" i="58"/>
  <c r="CO76" i="58"/>
  <c r="CO77" i="58"/>
  <c r="BW204" i="58" s="1"/>
  <c r="CO78" i="58"/>
  <c r="BW205" i="58" s="1"/>
  <c r="CO79" i="58"/>
  <c r="CO80" i="58"/>
  <c r="CO81" i="58"/>
  <c r="BX208" i="58" s="1"/>
  <c r="CO82" i="58"/>
  <c r="BZ209" i="58" s="1"/>
  <c r="CO83" i="58"/>
  <c r="CO84" i="58"/>
  <c r="CO85" i="58"/>
  <c r="BT212" i="58" s="1"/>
  <c r="CO86" i="58"/>
  <c r="CC213" i="58" s="1"/>
  <c r="CO87" i="58"/>
  <c r="CO88" i="58"/>
  <c r="CO89" i="58"/>
  <c r="BX216" i="58" s="1"/>
  <c r="CO90" i="58"/>
  <c r="CC217" i="58" s="1"/>
  <c r="CO91" i="58"/>
  <c r="CO92" i="58"/>
  <c r="CO93" i="58"/>
  <c r="CD220" i="58" s="1"/>
  <c r="CO94" i="58"/>
  <c r="BS221" i="58" s="1"/>
  <c r="CO95" i="58"/>
  <c r="CO96" i="58"/>
  <c r="CO97" i="58"/>
  <c r="BM224" i="58" s="1"/>
  <c r="CO98" i="58"/>
  <c r="BX225" i="58" s="1"/>
  <c r="CO99" i="58"/>
  <c r="CO100" i="58"/>
  <c r="CO101" i="58"/>
  <c r="BN228" i="58" s="1"/>
  <c r="CO102" i="58"/>
  <c r="BY229" i="58" s="1"/>
  <c r="CO103" i="58"/>
  <c r="CO104" i="58"/>
  <c r="CO105" i="58"/>
  <c r="BL232" i="58" s="1"/>
  <c r="CO106" i="58"/>
  <c r="BV233" i="58" s="1"/>
  <c r="CO107" i="58"/>
  <c r="CO108" i="58"/>
  <c r="CO109" i="58"/>
  <c r="BO236" i="58" s="1"/>
  <c r="CO110" i="58"/>
  <c r="BP237" i="58" s="1"/>
  <c r="CO111" i="58"/>
  <c r="CO112" i="58"/>
  <c r="CO113" i="58"/>
  <c r="BO240" i="58" s="1"/>
  <c r="CO114" i="58"/>
  <c r="BO241" i="58" s="1"/>
  <c r="CO115" i="58"/>
  <c r="CO116" i="58"/>
  <c r="CO117" i="58"/>
  <c r="CO244" i="58" s="1"/>
  <c r="CO118" i="58"/>
  <c r="CO119" i="58"/>
  <c r="CO120" i="58"/>
  <c r="CO121" i="58"/>
  <c r="CA248" i="58" s="1"/>
  <c r="CO122" i="58"/>
  <c r="CB249" i="58" s="1"/>
  <c r="CO123" i="58"/>
  <c r="CO124" i="58"/>
  <c r="CO125" i="58"/>
  <c r="BN252" i="58" s="1"/>
  <c r="CO126" i="58"/>
  <c r="BO253" i="58" s="1"/>
  <c r="CO127" i="58"/>
  <c r="CO29" i="58"/>
  <c r="BJ30" i="58"/>
  <c r="AQ157" i="58" s="1"/>
  <c r="BJ31" i="58"/>
  <c r="AJ158" i="58" s="1"/>
  <c r="BJ32" i="58"/>
  <c r="AM159" i="58" s="1"/>
  <c r="BJ33" i="58"/>
  <c r="BJ34" i="58"/>
  <c r="AW161" i="58" s="1"/>
  <c r="BJ35" i="58"/>
  <c r="AH162" i="58" s="1"/>
  <c r="BJ36" i="58"/>
  <c r="AN163" i="58" s="1"/>
  <c r="BJ37" i="58"/>
  <c r="BJ38" i="58"/>
  <c r="AT165" i="58" s="1"/>
  <c r="BJ39" i="58"/>
  <c r="AT166" i="58" s="1"/>
  <c r="BJ40" i="58"/>
  <c r="AP167" i="58" s="1"/>
  <c r="BJ41" i="58"/>
  <c r="BJ42" i="58"/>
  <c r="AL169" i="58" s="1"/>
  <c r="BJ43" i="58"/>
  <c r="AI170" i="58" s="1"/>
  <c r="BJ44" i="58"/>
  <c r="AL171" i="58" s="1"/>
  <c r="BJ45" i="58"/>
  <c r="AN172" i="58" s="1"/>
  <c r="BJ46" i="58"/>
  <c r="AH173" i="58" s="1"/>
  <c r="BJ47" i="58"/>
  <c r="AM174" i="58" s="1"/>
  <c r="BJ48" i="58"/>
  <c r="AL175" i="58" s="1"/>
  <c r="BJ49" i="58"/>
  <c r="BJ50" i="58"/>
  <c r="AT177" i="58" s="1"/>
  <c r="BJ51" i="58"/>
  <c r="AN178" i="58" s="1"/>
  <c r="BJ52" i="58"/>
  <c r="AI179" i="58" s="1"/>
  <c r="BJ53" i="58"/>
  <c r="BJ54" i="58"/>
  <c r="AL181" i="58" s="1"/>
  <c r="BJ55" i="58"/>
  <c r="AT182" i="58" s="1"/>
  <c r="BJ56" i="58"/>
  <c r="BJ57" i="58"/>
  <c r="BJ58" i="58"/>
  <c r="AL185" i="58" s="1"/>
  <c r="BJ59" i="58"/>
  <c r="AL186" i="58" s="1"/>
  <c r="BJ60" i="58"/>
  <c r="AU187" i="58" s="1"/>
  <c r="BJ61" i="58"/>
  <c r="BJ62" i="58"/>
  <c r="AL189" i="58" s="1"/>
  <c r="BJ63" i="58"/>
  <c r="AU190" i="58" s="1"/>
  <c r="BJ64" i="58"/>
  <c r="AI191" i="58" s="1"/>
  <c r="BJ65" i="58"/>
  <c r="BJ66" i="58"/>
  <c r="AV193" i="58" s="1"/>
  <c r="BJ67" i="58"/>
  <c r="AQ194" i="58" s="1"/>
  <c r="BJ68" i="58"/>
  <c r="BJ69" i="58"/>
  <c r="BJ70" i="58"/>
  <c r="AQ197" i="58" s="1"/>
  <c r="BJ71" i="58"/>
  <c r="AL198" i="58" s="1"/>
  <c r="BJ72" i="58"/>
  <c r="AQ199" i="58" s="1"/>
  <c r="BJ73" i="58"/>
  <c r="BJ74" i="58"/>
  <c r="AT201" i="58" s="1"/>
  <c r="BJ75" i="58"/>
  <c r="AX202" i="58" s="1"/>
  <c r="BJ76" i="58"/>
  <c r="BJ77" i="58"/>
  <c r="BJ78" i="58"/>
  <c r="AX205" i="58" s="1"/>
  <c r="BJ79" i="58"/>
  <c r="AN206" i="58" s="1"/>
  <c r="BJ80" i="58"/>
  <c r="BJ81" i="58"/>
  <c r="BJ82" i="58"/>
  <c r="AT209" i="58" s="1"/>
  <c r="BJ83" i="58"/>
  <c r="AL210" i="58" s="1"/>
  <c r="BJ84" i="58"/>
  <c r="AP211" i="58" s="1"/>
  <c r="BJ85" i="58"/>
  <c r="BJ86" i="58"/>
  <c r="BJ213" i="58" s="1"/>
  <c r="BJ87" i="58"/>
  <c r="AR214" i="58" s="1"/>
  <c r="BJ88" i="58"/>
  <c r="BJ89" i="58"/>
  <c r="BJ90" i="58"/>
  <c r="AW217" i="58" s="1"/>
  <c r="BJ91" i="58"/>
  <c r="AJ218" i="58" s="1"/>
  <c r="BJ92" i="58"/>
  <c r="BJ93" i="58"/>
  <c r="BJ94" i="58"/>
  <c r="AS221" i="58" s="1"/>
  <c r="BJ95" i="58"/>
  <c r="AS222" i="58" s="1"/>
  <c r="BJ96" i="58"/>
  <c r="AS223" i="58" s="1"/>
  <c r="BJ97" i="58"/>
  <c r="BJ98" i="58"/>
  <c r="AI225" i="58" s="1"/>
  <c r="BJ99" i="58"/>
  <c r="AJ226" i="58" s="1"/>
  <c r="BJ100" i="58"/>
  <c r="AS227" i="58" s="1"/>
  <c r="BJ101" i="58"/>
  <c r="BJ102" i="58"/>
  <c r="AV229" i="58" s="1"/>
  <c r="BJ103" i="58"/>
  <c r="AU230" i="58" s="1"/>
  <c r="BJ104" i="58"/>
  <c r="BJ105" i="58"/>
  <c r="AJ232" i="58" s="1"/>
  <c r="BJ106" i="58"/>
  <c r="AJ233" i="58" s="1"/>
  <c r="BJ107" i="58"/>
  <c r="BJ234" i="58" s="1"/>
  <c r="BJ108" i="58"/>
  <c r="AL235" i="58" s="1"/>
  <c r="BJ109" i="58"/>
  <c r="BJ110" i="58"/>
  <c r="AL237" i="58" s="1"/>
  <c r="BJ111" i="58"/>
  <c r="AY238" i="58" s="1"/>
  <c r="BJ112" i="58"/>
  <c r="BJ113" i="58"/>
  <c r="BJ114" i="58"/>
  <c r="AG241" i="58" s="1"/>
  <c r="BJ115" i="58"/>
  <c r="AN242" i="58" s="1"/>
  <c r="BJ116" i="58"/>
  <c r="AR243" i="58" s="1"/>
  <c r="BJ117" i="58"/>
  <c r="BJ118" i="58"/>
  <c r="AT245" i="58" s="1"/>
  <c r="BJ119" i="58"/>
  <c r="AR246" i="58" s="1"/>
  <c r="BJ120" i="58"/>
  <c r="AR247" i="58" s="1"/>
  <c r="BJ121" i="58"/>
  <c r="BJ122" i="58"/>
  <c r="AK249" i="58" s="1"/>
  <c r="BJ123" i="58"/>
  <c r="AG250" i="58" s="1"/>
  <c r="BJ124" i="58"/>
  <c r="BJ125" i="58"/>
  <c r="BJ126" i="58"/>
  <c r="AU253" i="58" s="1"/>
  <c r="BJ127" i="58"/>
  <c r="AY254" i="58" s="1"/>
  <c r="BJ29" i="58"/>
  <c r="AL156" i="58" s="1"/>
  <c r="AE30" i="58"/>
  <c r="G157" i="58" s="1"/>
  <c r="AE31" i="58"/>
  <c r="G158" i="58" s="1"/>
  <c r="AE32" i="58"/>
  <c r="C159" i="58" s="1"/>
  <c r="AE33" i="58"/>
  <c r="F160" i="58" s="1"/>
  <c r="AE34" i="58"/>
  <c r="AE35" i="58"/>
  <c r="I162" i="58" s="1"/>
  <c r="AE36" i="58"/>
  <c r="E163" i="58" s="1"/>
  <c r="AE37" i="58"/>
  <c r="AE38" i="58"/>
  <c r="AE39" i="58"/>
  <c r="Q166" i="58" s="1"/>
  <c r="AE40" i="58"/>
  <c r="E167" i="58" s="1"/>
  <c r="AE41" i="58"/>
  <c r="E168" i="58" s="1"/>
  <c r="AE42" i="58"/>
  <c r="G169" i="58" s="1"/>
  <c r="AE43" i="58"/>
  <c r="P170" i="58" s="1"/>
  <c r="AE44" i="58"/>
  <c r="D171" i="58" s="1"/>
  <c r="AE45" i="58"/>
  <c r="C172" i="58" s="1"/>
  <c r="AE46" i="58"/>
  <c r="I173" i="58" s="1"/>
  <c r="AE47" i="58"/>
  <c r="J174" i="58" s="1"/>
  <c r="AE48" i="58"/>
  <c r="AE49" i="58"/>
  <c r="N176" i="58" s="1"/>
  <c r="AE50" i="58"/>
  <c r="AE51" i="58"/>
  <c r="Q178" i="58" s="1"/>
  <c r="AE52" i="58"/>
  <c r="J179" i="58" s="1"/>
  <c r="AE53" i="58"/>
  <c r="AE54" i="58"/>
  <c r="AE55" i="58"/>
  <c r="O182" i="58" s="1"/>
  <c r="AE56" i="58"/>
  <c r="P183" i="58" s="1"/>
  <c r="AE57" i="58"/>
  <c r="AE58" i="58"/>
  <c r="AE59" i="58"/>
  <c r="M186" i="58" s="1"/>
  <c r="AE60" i="58"/>
  <c r="B187" i="58" s="1"/>
  <c r="AE61" i="58"/>
  <c r="AE62" i="58"/>
  <c r="AE63" i="58"/>
  <c r="H190" i="58" s="1"/>
  <c r="AE64" i="58"/>
  <c r="AE65" i="58"/>
  <c r="AE66" i="58"/>
  <c r="AE67" i="58"/>
  <c r="Q194" i="58" s="1"/>
  <c r="AE68" i="58"/>
  <c r="T195" i="58" s="1"/>
  <c r="AE69" i="58"/>
  <c r="AE70" i="58"/>
  <c r="AE71" i="58"/>
  <c r="P198" i="58" s="1"/>
  <c r="AE72" i="58"/>
  <c r="I199" i="58" s="1"/>
  <c r="AE73" i="58"/>
  <c r="AE74" i="58"/>
  <c r="O201" i="58" s="1"/>
  <c r="AE75" i="58"/>
  <c r="D202" i="58" s="1"/>
  <c r="AE76" i="58"/>
  <c r="B203" i="58" s="1"/>
  <c r="AE77" i="58"/>
  <c r="AE78" i="58"/>
  <c r="AE79" i="58"/>
  <c r="Q206" i="58" s="1"/>
  <c r="AE80" i="58"/>
  <c r="F207" i="58" s="1"/>
  <c r="AE81" i="58"/>
  <c r="L208" i="58" s="1"/>
  <c r="AE82" i="58"/>
  <c r="D209" i="58" s="1"/>
  <c r="AE83" i="58"/>
  <c r="H210" i="58" s="1"/>
  <c r="AE84" i="58"/>
  <c r="AE85" i="58"/>
  <c r="AE86" i="58"/>
  <c r="AE87" i="58"/>
  <c r="C214" i="58" s="1"/>
  <c r="AE88" i="58"/>
  <c r="I215" i="58" s="1"/>
  <c r="AE89" i="58"/>
  <c r="AE90" i="58"/>
  <c r="AE91" i="58"/>
  <c r="C218" i="58" s="1"/>
  <c r="AE92" i="58"/>
  <c r="AE93" i="58"/>
  <c r="E220" i="58" s="1"/>
  <c r="AE94" i="58"/>
  <c r="C221" i="58" s="1"/>
  <c r="AE95" i="58"/>
  <c r="Q222" i="58" s="1"/>
  <c r="AE96" i="58"/>
  <c r="AE97" i="58"/>
  <c r="AE98" i="58"/>
  <c r="J225" i="58" s="1"/>
  <c r="AE99" i="58"/>
  <c r="P226" i="58" s="1"/>
  <c r="AE100" i="58"/>
  <c r="J227" i="58" s="1"/>
  <c r="AE101" i="58"/>
  <c r="AE102" i="58"/>
  <c r="C229" i="58" s="1"/>
  <c r="AE103" i="58"/>
  <c r="D230" i="58" s="1"/>
  <c r="AE104" i="58"/>
  <c r="P231" i="58" s="1"/>
  <c r="AE105" i="58"/>
  <c r="AE106" i="58"/>
  <c r="AE107" i="58"/>
  <c r="AE234" i="58" s="1"/>
  <c r="AE108" i="58"/>
  <c r="M235" i="58" s="1"/>
  <c r="AE109" i="58"/>
  <c r="AE110" i="58"/>
  <c r="AE111" i="58"/>
  <c r="S238" i="58" s="1"/>
  <c r="AE112" i="58"/>
  <c r="AE113" i="58"/>
  <c r="F240" i="58" s="1"/>
  <c r="AE114" i="58"/>
  <c r="R241" i="58" s="1"/>
  <c r="AE115" i="58"/>
  <c r="P242" i="58" s="1"/>
  <c r="AE116" i="58"/>
  <c r="AE117" i="58"/>
  <c r="AE118" i="58"/>
  <c r="AE119" i="58"/>
  <c r="AE246" i="58" s="1"/>
  <c r="AE120" i="58"/>
  <c r="AE121" i="58"/>
  <c r="AE122" i="58"/>
  <c r="L249" i="58" s="1"/>
  <c r="AE123" i="58"/>
  <c r="T250" i="58" s="1"/>
  <c r="AE124" i="58"/>
  <c r="H251" i="58" s="1"/>
  <c r="AE125" i="58"/>
  <c r="E252" i="58" s="1"/>
  <c r="AE126" i="58"/>
  <c r="AE127" i="58"/>
  <c r="G254" i="58" s="1"/>
  <c r="AE29" i="58"/>
  <c r="F156" i="58" s="1"/>
  <c r="CO128" i="58"/>
  <c r="CO129" i="58"/>
  <c r="BJ128" i="58"/>
  <c r="BJ129" i="58"/>
  <c r="AE129" i="58"/>
  <c r="AE128" i="58"/>
  <c r="AJ25" i="58"/>
  <c r="AJ155" i="58" s="1"/>
  <c r="BX25" i="58"/>
  <c r="BX155" i="58" s="1"/>
  <c r="BP25" i="58"/>
  <c r="BP155" i="58" s="1"/>
  <c r="AU25" i="58"/>
  <c r="AU155" i="58" s="1"/>
  <c r="AQ25" i="58"/>
  <c r="AQ155" i="58" s="1"/>
  <c r="AI25" i="58"/>
  <c r="AI155" i="58" s="1"/>
  <c r="AE155" i="58"/>
  <c r="AD155" i="58"/>
  <c r="AC155" i="58"/>
  <c r="AB155" i="58"/>
  <c r="AA155" i="58"/>
  <c r="Z155" i="58"/>
  <c r="Y155" i="58"/>
  <c r="X155" i="58"/>
  <c r="W155" i="58"/>
  <c r="V155" i="58"/>
  <c r="U155" i="58"/>
  <c r="T155" i="58"/>
  <c r="S155" i="58"/>
  <c r="R155" i="58"/>
  <c r="Q155" i="58"/>
  <c r="P155" i="58"/>
  <c r="O155" i="58"/>
  <c r="N155" i="58"/>
  <c r="M155" i="58"/>
  <c r="L155" i="58"/>
  <c r="K155" i="58"/>
  <c r="J155" i="58"/>
  <c r="I155" i="58"/>
  <c r="H155" i="58"/>
  <c r="G155" i="58"/>
  <c r="F155" i="58"/>
  <c r="E155" i="58"/>
  <c r="D155" i="58"/>
  <c r="C155" i="58"/>
  <c r="B155" i="58"/>
  <c r="CO25" i="58"/>
  <c r="CO155" i="58" s="1"/>
  <c r="CN25" i="58"/>
  <c r="CN155" i="58" s="1"/>
  <c r="CM25" i="58"/>
  <c r="CM155" i="58" s="1"/>
  <c r="CL25" i="58"/>
  <c r="CL155" i="58" s="1"/>
  <c r="CK25" i="58"/>
  <c r="CK155" i="58" s="1"/>
  <c r="CJ25" i="58"/>
  <c r="CJ155" i="58" s="1"/>
  <c r="CI25" i="58"/>
  <c r="CI155" i="58" s="1"/>
  <c r="CH25" i="58"/>
  <c r="CH155" i="58" s="1"/>
  <c r="CG25" i="58"/>
  <c r="CG155" i="58" s="1"/>
  <c r="CF25" i="58"/>
  <c r="CF155" i="58" s="1"/>
  <c r="CE25" i="58"/>
  <c r="CE155" i="58" s="1"/>
  <c r="CD25" i="58"/>
  <c r="CD155" i="58" s="1"/>
  <c r="CC25" i="58"/>
  <c r="CC155" i="58" s="1"/>
  <c r="CA25" i="58"/>
  <c r="CA155" i="58" s="1"/>
  <c r="BZ25" i="58"/>
  <c r="BZ155" i="58" s="1"/>
  <c r="BY25" i="58"/>
  <c r="BY155" i="58" s="1"/>
  <c r="BW25" i="58"/>
  <c r="BW155" i="58" s="1"/>
  <c r="BV25" i="58"/>
  <c r="BV155" i="58" s="1"/>
  <c r="BU25" i="58"/>
  <c r="BU155" i="58" s="1"/>
  <c r="BT25" i="58"/>
  <c r="BT155" i="58" s="1"/>
  <c r="BS25" i="58"/>
  <c r="BS155" i="58" s="1"/>
  <c r="BR25" i="58"/>
  <c r="BR155" i="58" s="1"/>
  <c r="BQ155" i="58"/>
  <c r="BO25" i="58"/>
  <c r="BO155" i="58" s="1"/>
  <c r="BN25" i="58"/>
  <c r="BN155" i="58" s="1"/>
  <c r="BM25" i="58"/>
  <c r="BM155" i="58" s="1"/>
  <c r="BL25" i="58"/>
  <c r="BL155" i="58" s="1"/>
  <c r="BJ25" i="58"/>
  <c r="BJ155" i="58" s="1"/>
  <c r="BI25" i="58"/>
  <c r="BI155" i="58" s="1"/>
  <c r="BH25" i="58"/>
  <c r="BH155" i="58" s="1"/>
  <c r="BG25" i="58"/>
  <c r="BG155" i="58" s="1"/>
  <c r="BF25" i="58"/>
  <c r="BF155" i="58" s="1"/>
  <c r="BE25" i="58"/>
  <c r="BE155" i="58" s="1"/>
  <c r="BD25" i="58"/>
  <c r="BD155" i="58" s="1"/>
  <c r="BC25" i="58"/>
  <c r="BC155" i="58" s="1"/>
  <c r="BB25" i="58"/>
  <c r="BB155" i="58" s="1"/>
  <c r="BA25" i="58"/>
  <c r="BA155" i="58" s="1"/>
  <c r="AZ25" i="58"/>
  <c r="AZ155" i="58" s="1"/>
  <c r="AX25" i="58"/>
  <c r="AX155" i="58" s="1"/>
  <c r="AW155" i="58"/>
  <c r="AV25" i="58"/>
  <c r="AV155" i="58" s="1"/>
  <c r="AT25" i="58"/>
  <c r="AT155" i="58" s="1"/>
  <c r="AS25" i="58"/>
  <c r="AS155" i="58" s="1"/>
  <c r="AR25" i="58"/>
  <c r="AR155" i="58" s="1"/>
  <c r="AP25" i="58"/>
  <c r="AP155" i="58" s="1"/>
  <c r="AO25" i="58"/>
  <c r="AO155" i="58" s="1"/>
  <c r="AN25" i="58"/>
  <c r="AN155" i="58" s="1"/>
  <c r="AM25" i="58"/>
  <c r="AM155" i="58" s="1"/>
  <c r="AL155" i="58"/>
  <c r="AK25" i="58"/>
  <c r="AK155" i="58" s="1"/>
  <c r="AH25" i="58"/>
  <c r="AH155" i="58" s="1"/>
  <c r="AG25" i="58"/>
  <c r="AG155" i="58" s="1"/>
  <c r="BQ232" i="58"/>
  <c r="AW249" i="58"/>
  <c r="AK253" i="58"/>
  <c r="BX188" i="58" l="1"/>
  <c r="BZ188" i="58"/>
  <c r="BN188" i="58"/>
  <c r="CA228" i="58"/>
  <c r="AG185" i="58"/>
  <c r="BJ197" i="58"/>
  <c r="AN186" i="58"/>
  <c r="CO188" i="58"/>
  <c r="BP252" i="58"/>
  <c r="BO252" i="58"/>
  <c r="BQ196" i="58"/>
  <c r="BU188" i="58"/>
  <c r="AO190" i="58"/>
  <c r="AM190" i="58"/>
  <c r="AL218" i="58"/>
  <c r="AO254" i="58"/>
  <c r="AL250" i="58"/>
  <c r="BP188" i="58"/>
  <c r="BV220" i="58"/>
  <c r="AQ158" i="58"/>
  <c r="R214" i="58"/>
  <c r="BL220" i="58"/>
  <c r="BJ217" i="58"/>
  <c r="BU252" i="58"/>
  <c r="AG218" i="58"/>
  <c r="F246" i="58"/>
  <c r="BP196" i="58"/>
  <c r="BO228" i="58"/>
  <c r="AR254" i="58"/>
  <c r="BQ252" i="58"/>
  <c r="Q246" i="58"/>
  <c r="BN160" i="58"/>
  <c r="BU160" i="58"/>
  <c r="CO252" i="58"/>
  <c r="CD228" i="58"/>
  <c r="BT221" i="58"/>
  <c r="BT253" i="58"/>
  <c r="CA165" i="58"/>
  <c r="BS193" i="58"/>
  <c r="C246" i="58"/>
  <c r="BS225" i="58"/>
  <c r="BT224" i="58"/>
  <c r="BX160" i="58"/>
  <c r="BW192" i="58"/>
  <c r="BX192" i="58"/>
  <c r="AH190" i="58"/>
  <c r="AL222" i="58"/>
  <c r="AN222" i="58"/>
  <c r="AL254" i="58"/>
  <c r="AN254" i="58"/>
  <c r="G187" i="58"/>
  <c r="BX228" i="58"/>
  <c r="BW228" i="58"/>
  <c r="BP229" i="58"/>
  <c r="AK158" i="58"/>
  <c r="AK222" i="58"/>
  <c r="AH158" i="58"/>
  <c r="AG190" i="58"/>
  <c r="AR225" i="58"/>
  <c r="AN225" i="58"/>
  <c r="AG254" i="58"/>
  <c r="AI190" i="58"/>
  <c r="BX200" i="58"/>
  <c r="BW200" i="58"/>
  <c r="CD192" i="58"/>
  <c r="BX229" i="58"/>
  <c r="BX193" i="58"/>
  <c r="BZ160" i="58"/>
  <c r="BL228" i="58"/>
  <c r="BZ228" i="58"/>
  <c r="BL164" i="58"/>
  <c r="AT254" i="58"/>
  <c r="AK229" i="58"/>
  <c r="AU227" i="58"/>
  <c r="F186" i="58"/>
  <c r="D214" i="58"/>
  <c r="L186" i="58"/>
  <c r="Q214" i="58"/>
  <c r="R246" i="58"/>
  <c r="BN161" i="58"/>
  <c r="BT160" i="58"/>
  <c r="BY224" i="58"/>
  <c r="BS196" i="58"/>
  <c r="BO193" i="58"/>
  <c r="CD200" i="58"/>
  <c r="BQ197" i="58"/>
  <c r="AY229" i="58"/>
  <c r="AL201" i="58"/>
  <c r="AK233" i="58"/>
  <c r="AU165" i="58"/>
  <c r="AL225" i="58"/>
  <c r="AH193" i="58"/>
  <c r="AL161" i="58"/>
  <c r="AL193" i="58"/>
  <c r="C194" i="58"/>
  <c r="N214" i="58"/>
  <c r="J190" i="58"/>
  <c r="AJ238" i="58"/>
  <c r="AK161" i="58"/>
  <c r="AG201" i="58"/>
  <c r="AW225" i="58"/>
  <c r="AO194" i="58"/>
  <c r="AO226" i="58"/>
  <c r="AI169" i="58"/>
  <c r="AV221" i="58"/>
  <c r="AK194" i="58"/>
  <c r="AH226" i="58"/>
  <c r="AH194" i="58"/>
  <c r="AS194" i="58"/>
  <c r="AK225" i="58"/>
  <c r="AO162" i="58"/>
  <c r="R230" i="58"/>
  <c r="E246" i="58"/>
  <c r="F214" i="58"/>
  <c r="M246" i="58"/>
  <c r="P221" i="58"/>
  <c r="H246" i="58"/>
  <c r="J250" i="58"/>
  <c r="L214" i="58"/>
  <c r="H214" i="58"/>
  <c r="C215" i="58"/>
  <c r="AE214" i="58"/>
  <c r="O166" i="58"/>
  <c r="B218" i="58"/>
  <c r="O214" i="58"/>
  <c r="L226" i="58"/>
  <c r="F215" i="58"/>
  <c r="O246" i="58"/>
  <c r="G215" i="58"/>
  <c r="P250" i="58"/>
  <c r="K250" i="58"/>
  <c r="AO170" i="58"/>
  <c r="BJ161" i="58"/>
  <c r="AP193" i="58"/>
  <c r="AT193" i="58"/>
  <c r="BJ193" i="58"/>
  <c r="AX225" i="58"/>
  <c r="AU194" i="58"/>
  <c r="AP162" i="58"/>
  <c r="AQ193" i="58"/>
  <c r="AQ225" i="58"/>
  <c r="AS169" i="58"/>
  <c r="AR169" i="58"/>
  <c r="AN161" i="58"/>
  <c r="AU226" i="58"/>
  <c r="BJ170" i="58"/>
  <c r="AU193" i="58"/>
  <c r="AJ165" i="58"/>
  <c r="AV186" i="58"/>
  <c r="AK254" i="58"/>
  <c r="AL229" i="58"/>
  <c r="AO202" i="58"/>
  <c r="AG165" i="58"/>
  <c r="AJ229" i="58"/>
  <c r="AJ161" i="58"/>
  <c r="AG193" i="58"/>
  <c r="AS170" i="58"/>
  <c r="AY165" i="58"/>
  <c r="BN201" i="58"/>
  <c r="BS228" i="58"/>
  <c r="BV228" i="58"/>
  <c r="CB164" i="58"/>
  <c r="CA196" i="58"/>
  <c r="CO224" i="58"/>
  <c r="BZ196" i="58"/>
  <c r="BY196" i="58"/>
  <c r="BY236" i="58"/>
  <c r="BS232" i="58"/>
  <c r="BX236" i="58"/>
  <c r="S158" i="58"/>
  <c r="H158" i="58"/>
  <c r="P195" i="58"/>
  <c r="J186" i="58"/>
  <c r="Q251" i="58"/>
  <c r="I246" i="58"/>
  <c r="B246" i="58"/>
  <c r="E254" i="58"/>
  <c r="B182" i="58"/>
  <c r="F222" i="58"/>
  <c r="O254" i="58"/>
  <c r="S182" i="58"/>
  <c r="B190" i="58"/>
  <c r="AE218" i="58"/>
  <c r="N218" i="58"/>
  <c r="AE250" i="58"/>
  <c r="M218" i="58"/>
  <c r="S254" i="58"/>
  <c r="L190" i="58"/>
  <c r="I186" i="58"/>
  <c r="I222" i="58"/>
  <c r="E190" i="58"/>
  <c r="C182" i="58"/>
  <c r="I190" i="58"/>
  <c r="R182" i="58"/>
  <c r="N182" i="58"/>
  <c r="L182" i="58"/>
  <c r="J182" i="58"/>
  <c r="Q182" i="58"/>
  <c r="B163" i="58"/>
  <c r="M158" i="58"/>
  <c r="J195" i="58"/>
  <c r="N190" i="58"/>
  <c r="P190" i="58"/>
  <c r="BQ233" i="58"/>
  <c r="BY197" i="58"/>
  <c r="CB172" i="58"/>
  <c r="BQ200" i="58"/>
  <c r="CA232" i="58"/>
  <c r="BU216" i="58"/>
  <c r="BO237" i="58"/>
  <c r="BQ224" i="58"/>
  <c r="CC224" i="58"/>
  <c r="BV193" i="58"/>
  <c r="BL200" i="58"/>
  <c r="BU169" i="58"/>
  <c r="BL209" i="58"/>
  <c r="BQ248" i="58"/>
  <c r="BM240" i="58"/>
  <c r="BL208" i="58"/>
  <c r="BL172" i="58"/>
  <c r="BU201" i="58"/>
  <c r="BS197" i="58"/>
  <c r="BM236" i="58"/>
  <c r="AH185" i="58"/>
  <c r="AM189" i="58"/>
  <c r="AS253" i="58"/>
  <c r="AY189" i="58"/>
  <c r="AR253" i="58"/>
  <c r="AX187" i="58"/>
  <c r="AM221" i="58"/>
  <c r="AO250" i="58"/>
  <c r="AQ185" i="58"/>
  <c r="AU157" i="58"/>
  <c r="AN185" i="58"/>
  <c r="AW174" i="58"/>
  <c r="AY221" i="58"/>
  <c r="AQ217" i="58"/>
  <c r="AT157" i="58"/>
  <c r="AW206" i="58"/>
  <c r="AH250" i="58"/>
  <c r="AQ249" i="58"/>
  <c r="AJ249" i="58"/>
  <c r="AW238" i="58"/>
  <c r="AM253" i="58"/>
  <c r="AG186" i="58"/>
  <c r="AN157" i="58"/>
  <c r="AU185" i="58"/>
  <c r="AY253" i="58"/>
  <c r="AH253" i="58"/>
  <c r="AX221" i="58"/>
  <c r="AU218" i="58"/>
  <c r="BJ249" i="58"/>
  <c r="AY157" i="58"/>
  <c r="AG189" i="58"/>
  <c r="AP247" i="58"/>
  <c r="AQ245" i="58"/>
  <c r="AT185" i="58"/>
  <c r="AN253" i="58"/>
  <c r="AS217" i="58"/>
  <c r="AT253" i="58"/>
  <c r="AL221" i="58"/>
  <c r="AL249" i="58"/>
  <c r="AS205" i="58"/>
  <c r="AH217" i="58"/>
  <c r="AP157" i="58"/>
  <c r="AJ234" i="58"/>
  <c r="AI185" i="58"/>
  <c r="AR237" i="58"/>
  <c r="BJ157" i="58"/>
  <c r="AH234" i="58"/>
  <c r="AO189" i="58"/>
  <c r="AL245" i="58"/>
  <c r="AK170" i="58"/>
  <c r="AO221" i="58"/>
  <c r="AQ230" i="58"/>
  <c r="AW187" i="58"/>
  <c r="AX165" i="58"/>
  <c r="AK218" i="58"/>
  <c r="AO253" i="58"/>
  <c r="AV157" i="58"/>
  <c r="AX185" i="58"/>
  <c r="AK234" i="58"/>
  <c r="AQ161" i="58"/>
  <c r="AR234" i="58"/>
  <c r="AT218" i="58"/>
  <c r="AV185" i="58"/>
  <c r="AX189" i="58"/>
  <c r="AL162" i="58"/>
  <c r="AN165" i="58"/>
  <c r="AK157" i="58"/>
  <c r="AW189" i="58"/>
  <c r="AP189" i="58"/>
  <c r="AV253" i="58"/>
  <c r="AM157" i="58"/>
  <c r="AS185" i="58"/>
  <c r="AX253" i="58"/>
  <c r="AN189" i="58"/>
  <c r="AS157" i="58"/>
  <c r="AU221" i="58"/>
  <c r="AT221" i="58"/>
  <c r="AL238" i="58"/>
  <c r="AR217" i="58"/>
  <c r="AN238" i="58"/>
  <c r="AJ221" i="58"/>
  <c r="AR201" i="58"/>
  <c r="AS233" i="58"/>
  <c r="D242" i="58"/>
  <c r="B242" i="58"/>
  <c r="I226" i="58"/>
  <c r="G194" i="58"/>
  <c r="M206" i="58"/>
  <c r="O158" i="58"/>
  <c r="G226" i="58"/>
  <c r="N250" i="58"/>
  <c r="E218" i="58"/>
  <c r="P186" i="58"/>
  <c r="T186" i="58"/>
  <c r="O178" i="58"/>
  <c r="Q156" i="58"/>
  <c r="I250" i="58"/>
  <c r="O222" i="58"/>
  <c r="AE170" i="58"/>
  <c r="T218" i="58"/>
  <c r="L242" i="58"/>
  <c r="T162" i="58"/>
  <c r="I218" i="58"/>
  <c r="J194" i="58"/>
  <c r="K186" i="58"/>
  <c r="L162" i="58"/>
  <c r="J162" i="58"/>
  <c r="P218" i="58"/>
  <c r="AE166" i="58"/>
  <c r="K210" i="58"/>
  <c r="J226" i="58"/>
  <c r="S174" i="58"/>
  <c r="K218" i="58"/>
  <c r="I178" i="58"/>
  <c r="S178" i="58"/>
  <c r="F163" i="58"/>
  <c r="H186" i="58"/>
  <c r="F178" i="58"/>
  <c r="R174" i="58"/>
  <c r="T242" i="58"/>
  <c r="R178" i="58"/>
  <c r="Q230" i="58"/>
  <c r="R254" i="58"/>
  <c r="S190" i="58"/>
  <c r="G242" i="58"/>
  <c r="S186" i="58"/>
  <c r="Q254" i="58"/>
  <c r="BZ172" i="58"/>
  <c r="BV248" i="58"/>
  <c r="BZ248" i="58"/>
  <c r="BP248" i="58"/>
  <c r="CB248" i="58"/>
  <c r="CC176" i="58"/>
  <c r="BR180" i="58"/>
  <c r="BR216" i="58"/>
  <c r="BV184" i="58"/>
  <c r="BT248" i="58"/>
  <c r="BL180" i="58"/>
  <c r="BN217" i="58"/>
  <c r="BT184" i="58"/>
  <c r="BV232" i="58"/>
  <c r="BP241" i="58"/>
  <c r="BO248" i="58"/>
  <c r="BM212" i="58"/>
  <c r="BP184" i="58"/>
  <c r="BL216" i="58"/>
  <c r="CC241" i="58"/>
  <c r="BS249" i="58"/>
  <c r="BX184" i="58"/>
  <c r="BO200" i="58"/>
  <c r="CC196" i="58"/>
  <c r="BX248" i="58"/>
  <c r="BT200" i="58"/>
  <c r="BS248" i="58"/>
  <c r="BY204" i="58"/>
  <c r="AJ213" i="58"/>
  <c r="BJ181" i="58"/>
  <c r="AN234" i="58"/>
  <c r="AJ245" i="58"/>
  <c r="AO238" i="58"/>
  <c r="AL170" i="58"/>
  <c r="AH165" i="58"/>
  <c r="AI230" i="58"/>
  <c r="AP213" i="58"/>
  <c r="AM165" i="58"/>
  <c r="AH181" i="58"/>
  <c r="AK206" i="58"/>
  <c r="AG245" i="58"/>
  <c r="AP229" i="58"/>
  <c r="AY181" i="58"/>
  <c r="AN202" i="58"/>
  <c r="AO174" i="58"/>
  <c r="AS181" i="58"/>
  <c r="AP225" i="58"/>
  <c r="AM181" i="58"/>
  <c r="AN174" i="58"/>
  <c r="AK241" i="58"/>
  <c r="BJ229" i="58"/>
  <c r="AY245" i="58"/>
  <c r="AG181" i="58"/>
  <c r="AI237" i="58"/>
  <c r="AR213" i="58"/>
  <c r="AK177" i="58"/>
  <c r="AH166" i="58"/>
  <c r="AY173" i="58"/>
  <c r="AL166" i="58"/>
  <c r="AU213" i="58"/>
  <c r="AL174" i="58"/>
  <c r="AN182" i="58"/>
  <c r="AG238" i="58"/>
  <c r="AW181" i="58"/>
  <c r="BJ233" i="58"/>
  <c r="AM245" i="58"/>
  <c r="AT213" i="58"/>
  <c r="AI177" i="58"/>
  <c r="AQ233" i="58"/>
  <c r="AR193" i="58"/>
  <c r="AU229" i="58"/>
  <c r="AX237" i="58"/>
  <c r="AM197" i="58"/>
  <c r="AV245" i="58"/>
  <c r="AW246" i="58"/>
  <c r="AK238" i="58"/>
  <c r="AN170" i="58"/>
  <c r="AH198" i="58"/>
  <c r="AG197" i="58"/>
  <c r="AT229" i="58"/>
  <c r="AP245" i="58"/>
  <c r="AY197" i="58"/>
  <c r="AS213" i="58"/>
  <c r="AQ170" i="58"/>
  <c r="AQ165" i="58"/>
  <c r="AG202" i="58"/>
  <c r="AH197" i="58"/>
  <c r="AU237" i="58"/>
  <c r="BJ245" i="58"/>
  <c r="AM213" i="58"/>
  <c r="AK174" i="58"/>
  <c r="AQ238" i="58"/>
  <c r="AK181" i="58"/>
  <c r="AN181" i="58"/>
  <c r="AL206" i="58"/>
  <c r="AJ170" i="58"/>
  <c r="AQ181" i="58"/>
  <c r="AR197" i="58"/>
  <c r="AT237" i="58"/>
  <c r="AW197" i="58"/>
  <c r="AY213" i="58"/>
  <c r="AI206" i="58"/>
  <c r="AM173" i="58"/>
  <c r="AG174" i="58"/>
  <c r="AI245" i="58"/>
  <c r="AU245" i="58"/>
  <c r="AV213" i="58"/>
  <c r="AG234" i="58"/>
  <c r="AQ169" i="58"/>
  <c r="AO213" i="58"/>
  <c r="AN245" i="58"/>
  <c r="C203" i="58"/>
  <c r="F170" i="58"/>
  <c r="N178" i="58"/>
  <c r="H199" i="58"/>
  <c r="E203" i="58"/>
  <c r="M167" i="58"/>
  <c r="E210" i="58"/>
  <c r="C170" i="58"/>
  <c r="M171" i="58"/>
  <c r="K178" i="58"/>
  <c r="D210" i="58"/>
  <c r="B162" i="58"/>
  <c r="M210" i="58"/>
  <c r="S162" i="58"/>
  <c r="T178" i="58"/>
  <c r="C158" i="58"/>
  <c r="M162" i="58"/>
  <c r="H162" i="58"/>
  <c r="G170" i="58"/>
  <c r="I198" i="58"/>
  <c r="D199" i="58"/>
  <c r="N171" i="58"/>
  <c r="AE194" i="58"/>
  <c r="M202" i="58"/>
  <c r="Q158" i="58"/>
  <c r="S210" i="58"/>
  <c r="N210" i="58"/>
  <c r="E242" i="58"/>
  <c r="F254" i="58"/>
  <c r="E238" i="58"/>
  <c r="R166" i="58"/>
  <c r="S222" i="58"/>
  <c r="C198" i="58"/>
  <c r="F167" i="58"/>
  <c r="L170" i="58"/>
  <c r="S226" i="58"/>
  <c r="F198" i="58"/>
  <c r="I170" i="58"/>
  <c r="I235" i="58"/>
  <c r="H226" i="58"/>
  <c r="G199" i="58"/>
  <c r="H194" i="58"/>
  <c r="L222" i="58"/>
  <c r="G222" i="58"/>
  <c r="R194" i="58"/>
  <c r="S242" i="58"/>
  <c r="J202" i="58"/>
  <c r="N222" i="58"/>
  <c r="H242" i="58"/>
  <c r="J198" i="58"/>
  <c r="B210" i="58"/>
  <c r="N226" i="58"/>
  <c r="J242" i="58"/>
  <c r="R222" i="58"/>
  <c r="D194" i="58"/>
  <c r="AX241" i="58"/>
  <c r="K234" i="58"/>
  <c r="L207" i="58"/>
  <c r="BP212" i="58"/>
  <c r="BV244" i="58"/>
  <c r="AW233" i="58"/>
  <c r="AL205" i="58"/>
  <c r="J207" i="58"/>
  <c r="AN177" i="58"/>
  <c r="BT244" i="58"/>
  <c r="BW240" i="58"/>
  <c r="AV237" i="58"/>
  <c r="CC168" i="58"/>
  <c r="AI205" i="58"/>
  <c r="E166" i="58"/>
  <c r="L234" i="58"/>
  <c r="BP236" i="58"/>
  <c r="AR167" i="58"/>
  <c r="AS229" i="58"/>
  <c r="F162" i="58"/>
  <c r="AW241" i="58"/>
  <c r="H166" i="58"/>
  <c r="BR172" i="58"/>
  <c r="AN205" i="58"/>
  <c r="B202" i="58"/>
  <c r="AQ173" i="58"/>
  <c r="BW212" i="58"/>
  <c r="AS237" i="58"/>
  <c r="BN208" i="58"/>
  <c r="AP241" i="58"/>
  <c r="K162" i="58"/>
  <c r="AN237" i="58"/>
  <c r="C174" i="58"/>
  <c r="BO244" i="58"/>
  <c r="BZ176" i="58"/>
  <c r="T170" i="58"/>
  <c r="C166" i="58"/>
  <c r="AQ201" i="58"/>
  <c r="BV204" i="58"/>
  <c r="CA236" i="58"/>
  <c r="CA172" i="58"/>
  <c r="AX169" i="58"/>
  <c r="BU208" i="58"/>
  <c r="K170" i="58"/>
  <c r="F206" i="58"/>
  <c r="AQ237" i="58"/>
  <c r="BS208" i="58"/>
  <c r="P162" i="58"/>
  <c r="AV177" i="58"/>
  <c r="CB232" i="58"/>
  <c r="AP169" i="58"/>
  <c r="BR208" i="58"/>
  <c r="AM205" i="58"/>
  <c r="AG177" i="58"/>
  <c r="AR241" i="58"/>
  <c r="AY205" i="58"/>
  <c r="AR177" i="58"/>
  <c r="N166" i="58"/>
  <c r="BZ208" i="58"/>
  <c r="BJ173" i="58"/>
  <c r="AG233" i="58"/>
  <c r="B166" i="58"/>
  <c r="AJ210" i="58"/>
  <c r="AQ177" i="58"/>
  <c r="L198" i="58"/>
  <c r="AL177" i="58"/>
  <c r="N170" i="58"/>
  <c r="BS244" i="58"/>
  <c r="B234" i="58"/>
  <c r="P174" i="58"/>
  <c r="AE198" i="58"/>
  <c r="BJ177" i="58"/>
  <c r="B170" i="58"/>
  <c r="AO177" i="58"/>
  <c r="AL209" i="58"/>
  <c r="C234" i="58"/>
  <c r="AV165" i="58"/>
  <c r="BN168" i="58"/>
  <c r="R198" i="58"/>
  <c r="AW177" i="58"/>
  <c r="T194" i="58"/>
  <c r="G162" i="58"/>
  <c r="R238" i="58"/>
  <c r="B206" i="58"/>
  <c r="F238" i="58"/>
  <c r="AU177" i="58"/>
  <c r="AK210" i="58"/>
  <c r="AQ209" i="58"/>
  <c r="E202" i="58"/>
  <c r="N234" i="58"/>
  <c r="BY244" i="58"/>
  <c r="AW169" i="58"/>
  <c r="AE202" i="58"/>
  <c r="AX210" i="58"/>
  <c r="K202" i="58"/>
  <c r="AO209" i="58"/>
  <c r="BN240" i="58"/>
  <c r="M234" i="58"/>
  <c r="P202" i="58"/>
  <c r="Q198" i="58"/>
  <c r="AV173" i="58"/>
  <c r="S206" i="58"/>
  <c r="CC232" i="58"/>
  <c r="T202" i="58"/>
  <c r="AM229" i="58"/>
  <c r="AJ178" i="58"/>
  <c r="AW242" i="58"/>
  <c r="AP173" i="58"/>
  <c r="BP208" i="58"/>
  <c r="N230" i="58"/>
  <c r="BO176" i="58"/>
  <c r="BQ180" i="58"/>
  <c r="O206" i="58"/>
  <c r="CA180" i="58"/>
  <c r="BJ242" i="58"/>
  <c r="CO236" i="58"/>
  <c r="AG242" i="58"/>
  <c r="E226" i="58"/>
  <c r="P210" i="58"/>
  <c r="AN173" i="58"/>
  <c r="BR236" i="58"/>
  <c r="AM237" i="58"/>
  <c r="AY237" i="58"/>
  <c r="BM180" i="58"/>
  <c r="BN180" i="58"/>
  <c r="BW244" i="58"/>
  <c r="AJ242" i="58"/>
  <c r="M174" i="58"/>
  <c r="F234" i="58"/>
  <c r="BU244" i="58"/>
  <c r="D169" i="58"/>
  <c r="BT208" i="58"/>
  <c r="L174" i="58"/>
  <c r="AK165" i="58"/>
  <c r="AN233" i="58"/>
  <c r="CB244" i="58"/>
  <c r="AW182" i="58"/>
  <c r="K226" i="58"/>
  <c r="E174" i="58"/>
  <c r="AO241" i="58"/>
  <c r="AT173" i="58"/>
  <c r="I194" i="58"/>
  <c r="AV201" i="58"/>
  <c r="AX201" i="58"/>
  <c r="AW214" i="58"/>
  <c r="T234" i="58"/>
  <c r="AJ201" i="58"/>
  <c r="Q238" i="58"/>
  <c r="L206" i="58"/>
  <c r="D174" i="58"/>
  <c r="AH177" i="58"/>
  <c r="BX172" i="58"/>
  <c r="AJ173" i="58"/>
  <c r="CA176" i="58"/>
  <c r="AP205" i="58"/>
  <c r="AN210" i="58"/>
  <c r="AS209" i="58"/>
  <c r="O238" i="58"/>
  <c r="AK201" i="58"/>
  <c r="H230" i="58"/>
  <c r="AP209" i="58"/>
  <c r="AH169" i="58"/>
  <c r="E230" i="58"/>
  <c r="AL242" i="58"/>
  <c r="BP172" i="58"/>
  <c r="M230" i="58"/>
  <c r="BQ212" i="58"/>
  <c r="AL223" i="58"/>
  <c r="AE230" i="58"/>
  <c r="BJ209" i="58"/>
  <c r="AI173" i="58"/>
  <c r="D206" i="58"/>
  <c r="AQ205" i="58"/>
  <c r="AU173" i="58"/>
  <c r="O230" i="58"/>
  <c r="AW205" i="58"/>
  <c r="CB176" i="58"/>
  <c r="C206" i="58"/>
  <c r="P234" i="58"/>
  <c r="C230" i="58"/>
  <c r="J238" i="58"/>
  <c r="AU201" i="58"/>
  <c r="R206" i="58"/>
  <c r="O248" i="58"/>
  <c r="AD248" i="58"/>
  <c r="AA248" i="58"/>
  <c r="Y248" i="58"/>
  <c r="AC248" i="58"/>
  <c r="AB248" i="58"/>
  <c r="W248" i="58"/>
  <c r="U248" i="58"/>
  <c r="X248" i="58"/>
  <c r="V248" i="58"/>
  <c r="Z248" i="58"/>
  <c r="J236" i="58"/>
  <c r="AA236" i="58"/>
  <c r="Y236" i="58"/>
  <c r="AC236" i="58"/>
  <c r="AD236" i="58"/>
  <c r="Z236" i="58"/>
  <c r="X236" i="58"/>
  <c r="W236" i="58"/>
  <c r="U236" i="58"/>
  <c r="V236" i="58"/>
  <c r="AB236" i="58"/>
  <c r="I224" i="58"/>
  <c r="AA224" i="58"/>
  <c r="Y224" i="58"/>
  <c r="AC224" i="58"/>
  <c r="W224" i="58"/>
  <c r="U224" i="58"/>
  <c r="AB224" i="58"/>
  <c r="X224" i="58"/>
  <c r="V224" i="58"/>
  <c r="AD224" i="58"/>
  <c r="Z224" i="58"/>
  <c r="N216" i="58"/>
  <c r="AD216" i="58"/>
  <c r="AA216" i="58"/>
  <c r="Y216" i="58"/>
  <c r="AC216" i="58"/>
  <c r="AB216" i="58"/>
  <c r="W216" i="58"/>
  <c r="U216" i="58"/>
  <c r="Z216" i="58"/>
  <c r="V216" i="58"/>
  <c r="X216" i="58"/>
  <c r="E204" i="58"/>
  <c r="AC204" i="58"/>
  <c r="AA204" i="58"/>
  <c r="Y204" i="58"/>
  <c r="AD204" i="58"/>
  <c r="Z204" i="58"/>
  <c r="X204" i="58"/>
  <c r="W204" i="58"/>
  <c r="U204" i="58"/>
  <c r="V204" i="58"/>
  <c r="AB204" i="58"/>
  <c r="O192" i="58"/>
  <c r="AC192" i="58"/>
  <c r="AA192" i="58"/>
  <c r="Y192" i="58"/>
  <c r="W192" i="58"/>
  <c r="U192" i="58"/>
  <c r="AD192" i="58"/>
  <c r="X192" i="58"/>
  <c r="AB192" i="58"/>
  <c r="Z192" i="58"/>
  <c r="V192" i="58"/>
  <c r="F184" i="58"/>
  <c r="AD184" i="58"/>
  <c r="AC184" i="58"/>
  <c r="AA184" i="58"/>
  <c r="Y184" i="58"/>
  <c r="AB184" i="58"/>
  <c r="W184" i="58"/>
  <c r="U184" i="58"/>
  <c r="V184" i="58"/>
  <c r="Z184" i="58"/>
  <c r="X184" i="58"/>
  <c r="N172" i="58"/>
  <c r="AC172" i="58"/>
  <c r="AA172" i="58"/>
  <c r="Y172" i="58"/>
  <c r="AD172" i="58"/>
  <c r="W172" i="58"/>
  <c r="U172" i="58"/>
  <c r="Z172" i="58"/>
  <c r="X172" i="58"/>
  <c r="AB172" i="58"/>
  <c r="V172" i="58"/>
  <c r="AR156" i="58"/>
  <c r="BF156" i="58"/>
  <c r="BB156" i="58"/>
  <c r="BI156" i="58"/>
  <c r="BE156" i="58"/>
  <c r="BA156" i="58"/>
  <c r="BG156" i="58"/>
  <c r="BC156" i="58"/>
  <c r="AW156" i="58"/>
  <c r="BH156" i="58"/>
  <c r="BD156" i="58"/>
  <c r="AZ156" i="58"/>
  <c r="AP243" i="58"/>
  <c r="BF243" i="58"/>
  <c r="BB243" i="58"/>
  <c r="BI243" i="58"/>
  <c r="BE243" i="58"/>
  <c r="BA243" i="58"/>
  <c r="BG243" i="58"/>
  <c r="BC243" i="58"/>
  <c r="AZ243" i="58"/>
  <c r="BD243" i="58"/>
  <c r="BH243" i="58"/>
  <c r="AO231" i="58"/>
  <c r="BF231" i="58"/>
  <c r="BB231" i="58"/>
  <c r="BI231" i="58"/>
  <c r="BE231" i="58"/>
  <c r="BA231" i="58"/>
  <c r="BG231" i="58"/>
  <c r="BC231" i="58"/>
  <c r="BH231" i="58"/>
  <c r="BD231" i="58"/>
  <c r="AZ231" i="58"/>
  <c r="AY219" i="58"/>
  <c r="BF219" i="58"/>
  <c r="BB219" i="58"/>
  <c r="BI219" i="58"/>
  <c r="BE219" i="58"/>
  <c r="BA219" i="58"/>
  <c r="BG219" i="58"/>
  <c r="BC219" i="58"/>
  <c r="AZ219" i="58"/>
  <c r="BD219" i="58"/>
  <c r="BH219" i="58"/>
  <c r="AW207" i="58"/>
  <c r="BF207" i="58"/>
  <c r="BB207" i="58"/>
  <c r="BI207" i="58"/>
  <c r="BE207" i="58"/>
  <c r="BA207" i="58"/>
  <c r="BG207" i="58"/>
  <c r="BC207" i="58"/>
  <c r="BH207" i="58"/>
  <c r="BD207" i="58"/>
  <c r="AZ207" i="58"/>
  <c r="AT195" i="58"/>
  <c r="BF195" i="58"/>
  <c r="BB195" i="58"/>
  <c r="BI195" i="58"/>
  <c r="BE195" i="58"/>
  <c r="BA195" i="58"/>
  <c r="BG195" i="58"/>
  <c r="BC195" i="58"/>
  <c r="AZ195" i="58"/>
  <c r="BD195" i="58"/>
  <c r="BH195" i="58"/>
  <c r="AG183" i="58"/>
  <c r="BH183" i="58"/>
  <c r="BD183" i="58"/>
  <c r="AZ183" i="58"/>
  <c r="BG183" i="58"/>
  <c r="BC183" i="58"/>
  <c r="BI183" i="58"/>
  <c r="BE183" i="58"/>
  <c r="BA183" i="58"/>
  <c r="BF183" i="58"/>
  <c r="BB183" i="58"/>
  <c r="AN171" i="58"/>
  <c r="BH171" i="58"/>
  <c r="BD171" i="58"/>
  <c r="AZ171" i="58"/>
  <c r="BG171" i="58"/>
  <c r="BC171" i="58"/>
  <c r="BI171" i="58"/>
  <c r="BE171" i="58"/>
  <c r="BA171" i="58"/>
  <c r="BB171" i="58"/>
  <c r="BF171" i="58"/>
  <c r="AQ163" i="58"/>
  <c r="BH163" i="58"/>
  <c r="BD163" i="58"/>
  <c r="AZ163" i="58"/>
  <c r="BG163" i="58"/>
  <c r="BC163" i="58"/>
  <c r="BI163" i="58"/>
  <c r="BE163" i="58"/>
  <c r="BA163" i="58"/>
  <c r="BB163" i="58"/>
  <c r="BF163" i="58"/>
  <c r="CN250" i="58"/>
  <c r="CJ250" i="58"/>
  <c r="CF250" i="58"/>
  <c r="CM250" i="58"/>
  <c r="CI250" i="58"/>
  <c r="CE250" i="58"/>
  <c r="CL250" i="58"/>
  <c r="CH250" i="58"/>
  <c r="CK250" i="58"/>
  <c r="CG250" i="58"/>
  <c r="BV238" i="58"/>
  <c r="CN238" i="58"/>
  <c r="CJ238" i="58"/>
  <c r="CF238" i="58"/>
  <c r="CM238" i="58"/>
  <c r="CI238" i="58"/>
  <c r="CE238" i="58"/>
  <c r="CL238" i="58"/>
  <c r="CH238" i="58"/>
  <c r="CK238" i="58"/>
  <c r="CG238" i="58"/>
  <c r="BZ230" i="58"/>
  <c r="CN230" i="58"/>
  <c r="CJ230" i="58"/>
  <c r="CF230" i="58"/>
  <c r="CM230" i="58"/>
  <c r="CI230" i="58"/>
  <c r="CE230" i="58"/>
  <c r="CL230" i="58"/>
  <c r="CH230" i="58"/>
  <c r="CK230" i="58"/>
  <c r="CG230" i="58"/>
  <c r="BY218" i="58"/>
  <c r="CM218" i="58"/>
  <c r="CI218" i="58"/>
  <c r="CE218" i="58"/>
  <c r="CL218" i="58"/>
  <c r="CH218" i="58"/>
  <c r="CK218" i="58"/>
  <c r="CG218" i="58"/>
  <c r="CN218" i="58"/>
  <c r="CJ218" i="58"/>
  <c r="CF218" i="58"/>
  <c r="BZ202" i="58"/>
  <c r="CM202" i="58"/>
  <c r="CI202" i="58"/>
  <c r="CE202" i="58"/>
  <c r="CL202" i="58"/>
  <c r="CH202" i="58"/>
  <c r="CK202" i="58"/>
  <c r="CG202" i="58"/>
  <c r="CN202" i="58"/>
  <c r="CJ202" i="58"/>
  <c r="CF202" i="58"/>
  <c r="BO190" i="58"/>
  <c r="CL190" i="58"/>
  <c r="CH190" i="58"/>
  <c r="CK190" i="58"/>
  <c r="CG190" i="58"/>
  <c r="CN190" i="58"/>
  <c r="CJ190" i="58"/>
  <c r="CF190" i="58"/>
  <c r="CM190" i="58"/>
  <c r="CI190" i="58"/>
  <c r="CE190" i="58"/>
  <c r="BU186" i="58"/>
  <c r="CL186" i="58"/>
  <c r="CH186" i="58"/>
  <c r="CK186" i="58"/>
  <c r="CG186" i="58"/>
  <c r="CN186" i="58"/>
  <c r="CJ186" i="58"/>
  <c r="CF186" i="58"/>
  <c r="CM186" i="58"/>
  <c r="CI186" i="58"/>
  <c r="CE186" i="58"/>
  <c r="AO211" i="58"/>
  <c r="AQ156" i="58"/>
  <c r="L236" i="58"/>
  <c r="AH211" i="58"/>
  <c r="BW190" i="58"/>
  <c r="AL195" i="58"/>
  <c r="AL163" i="58"/>
  <c r="AU167" i="58"/>
  <c r="AT247" i="58"/>
  <c r="AV207" i="58"/>
  <c r="AJ167" i="58"/>
  <c r="AE156" i="58"/>
  <c r="AD156" i="58"/>
  <c r="Z156" i="58"/>
  <c r="V156" i="58"/>
  <c r="Y156" i="58"/>
  <c r="X156" i="58"/>
  <c r="U156" i="58"/>
  <c r="AB156" i="58"/>
  <c r="AA156" i="58"/>
  <c r="W156" i="58"/>
  <c r="AC156" i="58"/>
  <c r="M251" i="58"/>
  <c r="AC251" i="58"/>
  <c r="AD251" i="58"/>
  <c r="AA251" i="58"/>
  <c r="AB251" i="58"/>
  <c r="Z251" i="58"/>
  <c r="X251" i="58"/>
  <c r="W251" i="58"/>
  <c r="U251" i="58"/>
  <c r="Y251" i="58"/>
  <c r="V251" i="58"/>
  <c r="L247" i="58"/>
  <c r="AC247" i="58"/>
  <c r="AD247" i="58"/>
  <c r="AA247" i="58"/>
  <c r="AB247" i="58"/>
  <c r="Z247" i="58"/>
  <c r="X247" i="58"/>
  <c r="Y247" i="58"/>
  <c r="W247" i="58"/>
  <c r="U247" i="58"/>
  <c r="V247" i="58"/>
  <c r="H243" i="58"/>
  <c r="AC243" i="58"/>
  <c r="AD243" i="58"/>
  <c r="AA243" i="58"/>
  <c r="AB243" i="58"/>
  <c r="Z243" i="58"/>
  <c r="X243" i="58"/>
  <c r="W243" i="58"/>
  <c r="U243" i="58"/>
  <c r="Y243" i="58"/>
  <c r="V243" i="58"/>
  <c r="AE239" i="58"/>
  <c r="AC239" i="58"/>
  <c r="AD239" i="58"/>
  <c r="AA239" i="58"/>
  <c r="AB239" i="58"/>
  <c r="Z239" i="58"/>
  <c r="X239" i="58"/>
  <c r="Y239" i="58"/>
  <c r="W239" i="58"/>
  <c r="U239" i="58"/>
  <c r="V239" i="58"/>
  <c r="N235" i="58"/>
  <c r="AC235" i="58"/>
  <c r="AD235" i="58"/>
  <c r="AA235" i="58"/>
  <c r="AB235" i="58"/>
  <c r="Z235" i="58"/>
  <c r="X235" i="58"/>
  <c r="W235" i="58"/>
  <c r="U235" i="58"/>
  <c r="Y235" i="58"/>
  <c r="V235" i="58"/>
  <c r="O231" i="58"/>
  <c r="AC231" i="58"/>
  <c r="AD231" i="58"/>
  <c r="AA231" i="58"/>
  <c r="AB231" i="58"/>
  <c r="Z231" i="58"/>
  <c r="X231" i="58"/>
  <c r="Y231" i="58"/>
  <c r="W231" i="58"/>
  <c r="V231" i="58"/>
  <c r="U231" i="58"/>
  <c r="B227" i="58"/>
  <c r="AC227" i="58"/>
  <c r="AD227" i="58"/>
  <c r="AA227" i="58"/>
  <c r="AB227" i="58"/>
  <c r="Z227" i="58"/>
  <c r="X227" i="58"/>
  <c r="W227" i="58"/>
  <c r="U227" i="58"/>
  <c r="Y227" i="58"/>
  <c r="V227" i="58"/>
  <c r="E223" i="58"/>
  <c r="AC223" i="58"/>
  <c r="AD223" i="58"/>
  <c r="AA223" i="58"/>
  <c r="AB223" i="58"/>
  <c r="Z223" i="58"/>
  <c r="X223" i="58"/>
  <c r="U223" i="58"/>
  <c r="Y223" i="58"/>
  <c r="W223" i="58"/>
  <c r="V223" i="58"/>
  <c r="P219" i="58"/>
  <c r="AC219" i="58"/>
  <c r="AD219" i="58"/>
  <c r="AA219" i="58"/>
  <c r="AB219" i="58"/>
  <c r="Z219" i="58"/>
  <c r="X219" i="58"/>
  <c r="W219" i="58"/>
  <c r="U219" i="58"/>
  <c r="Y219" i="58"/>
  <c r="V219" i="58"/>
  <c r="N215" i="58"/>
  <c r="AC215" i="58"/>
  <c r="AD215" i="58"/>
  <c r="AA215" i="58"/>
  <c r="AB215" i="58"/>
  <c r="Z215" i="58"/>
  <c r="X215" i="58"/>
  <c r="Y215" i="58"/>
  <c r="W215" i="58"/>
  <c r="V215" i="58"/>
  <c r="U215" i="58"/>
  <c r="F211" i="58"/>
  <c r="AC211" i="58"/>
  <c r="AD211" i="58"/>
  <c r="AA211" i="58"/>
  <c r="AB211" i="58"/>
  <c r="Z211" i="58"/>
  <c r="X211" i="58"/>
  <c r="W211" i="58"/>
  <c r="U211" i="58"/>
  <c r="Y211" i="58"/>
  <c r="V211" i="58"/>
  <c r="D207" i="58"/>
  <c r="AD207" i="58"/>
  <c r="AC207" i="58"/>
  <c r="AA207" i="58"/>
  <c r="AB207" i="58"/>
  <c r="Z207" i="58"/>
  <c r="X207" i="58"/>
  <c r="U207" i="58"/>
  <c r="Y207" i="58"/>
  <c r="W207" i="58"/>
  <c r="V207" i="58"/>
  <c r="N203" i="58"/>
  <c r="AD203" i="58"/>
  <c r="AC203" i="58"/>
  <c r="AA203" i="58"/>
  <c r="AB203" i="58"/>
  <c r="Z203" i="58"/>
  <c r="X203" i="58"/>
  <c r="W203" i="58"/>
  <c r="Y203" i="58"/>
  <c r="V203" i="58"/>
  <c r="U203" i="58"/>
  <c r="O199" i="58"/>
  <c r="AD199" i="58"/>
  <c r="AC199" i="58"/>
  <c r="AA199" i="58"/>
  <c r="AB199" i="58"/>
  <c r="Z199" i="58"/>
  <c r="X199" i="58"/>
  <c r="Y199" i="58"/>
  <c r="W199" i="58"/>
  <c r="U199" i="58"/>
  <c r="V199" i="58"/>
  <c r="E195" i="58"/>
  <c r="AD195" i="58"/>
  <c r="AC195" i="58"/>
  <c r="AA195" i="58"/>
  <c r="AB195" i="58"/>
  <c r="Z195" i="58"/>
  <c r="X195" i="58"/>
  <c r="U195" i="58"/>
  <c r="W195" i="58"/>
  <c r="Y195" i="58"/>
  <c r="V195" i="58"/>
  <c r="L191" i="58"/>
  <c r="AD191" i="58"/>
  <c r="AC191" i="58"/>
  <c r="AA191" i="58"/>
  <c r="AB191" i="58"/>
  <c r="Z191" i="58"/>
  <c r="X191" i="58"/>
  <c r="Y191" i="58"/>
  <c r="W191" i="58"/>
  <c r="V191" i="58"/>
  <c r="U191" i="58"/>
  <c r="M187" i="58"/>
  <c r="AD187" i="58"/>
  <c r="AC187" i="58"/>
  <c r="AA187" i="58"/>
  <c r="AB187" i="58"/>
  <c r="Z187" i="58"/>
  <c r="X187" i="58"/>
  <c r="W187" i="58"/>
  <c r="U187" i="58"/>
  <c r="Y187" i="58"/>
  <c r="V187" i="58"/>
  <c r="B183" i="58"/>
  <c r="AD183" i="58"/>
  <c r="AC183" i="58"/>
  <c r="AA183" i="58"/>
  <c r="AB183" i="58"/>
  <c r="Z183" i="58"/>
  <c r="X183" i="58"/>
  <c r="Y183" i="58"/>
  <c r="W183" i="58"/>
  <c r="V183" i="58"/>
  <c r="U183" i="58"/>
  <c r="B179" i="58"/>
  <c r="AD179" i="58"/>
  <c r="AC179" i="58"/>
  <c r="AA179" i="58"/>
  <c r="AB179" i="58"/>
  <c r="Z179" i="58"/>
  <c r="U179" i="58"/>
  <c r="W179" i="58"/>
  <c r="Y179" i="58"/>
  <c r="X179" i="58"/>
  <c r="V179" i="58"/>
  <c r="P175" i="58"/>
  <c r="AD175" i="58"/>
  <c r="AC175" i="58"/>
  <c r="AA175" i="58"/>
  <c r="AB175" i="58"/>
  <c r="Z175" i="58"/>
  <c r="Y175" i="58"/>
  <c r="W175" i="58"/>
  <c r="U175" i="58"/>
  <c r="X175" i="58"/>
  <c r="V175" i="58"/>
  <c r="B171" i="58"/>
  <c r="AD171" i="58"/>
  <c r="AC171" i="58"/>
  <c r="AA171" i="58"/>
  <c r="AB171" i="58"/>
  <c r="Z171" i="58"/>
  <c r="W171" i="58"/>
  <c r="Y171" i="58"/>
  <c r="X171" i="58"/>
  <c r="V171" i="58"/>
  <c r="U171" i="58"/>
  <c r="D167" i="58"/>
  <c r="AD167" i="58"/>
  <c r="AC167" i="58"/>
  <c r="AA167" i="58"/>
  <c r="AB167" i="58"/>
  <c r="Z167" i="58"/>
  <c r="U167" i="58"/>
  <c r="Y167" i="58"/>
  <c r="W167" i="58"/>
  <c r="X167" i="58"/>
  <c r="V167" i="58"/>
  <c r="I163" i="58"/>
  <c r="AD163" i="58"/>
  <c r="AC163" i="58"/>
  <c r="AA163" i="58"/>
  <c r="AB163" i="58"/>
  <c r="Z163" i="58"/>
  <c r="W163" i="58"/>
  <c r="Y163" i="58"/>
  <c r="X163" i="58"/>
  <c r="V163" i="58"/>
  <c r="U163" i="58"/>
  <c r="F159" i="58"/>
  <c r="AD159" i="58"/>
  <c r="AC159" i="58"/>
  <c r="AA159" i="58"/>
  <c r="AB159" i="58"/>
  <c r="Z159" i="58"/>
  <c r="Y159" i="58"/>
  <c r="W159" i="58"/>
  <c r="U159" i="58"/>
  <c r="X159" i="58"/>
  <c r="V159" i="58"/>
  <c r="AW254" i="58"/>
  <c r="BH254" i="58"/>
  <c r="BD254" i="58"/>
  <c r="AZ254" i="58"/>
  <c r="BG254" i="58"/>
  <c r="BC254" i="58"/>
  <c r="BI254" i="58"/>
  <c r="BE254" i="58"/>
  <c r="BA254" i="58"/>
  <c r="BB254" i="58"/>
  <c r="BF254" i="58"/>
  <c r="AU250" i="58"/>
  <c r="BH250" i="58"/>
  <c r="BD250" i="58"/>
  <c r="AZ250" i="58"/>
  <c r="BG250" i="58"/>
  <c r="BC250" i="58"/>
  <c r="BI250" i="58"/>
  <c r="BE250" i="58"/>
  <c r="BA250" i="58"/>
  <c r="BF250" i="58"/>
  <c r="BB250" i="58"/>
  <c r="AS246" i="58"/>
  <c r="BH246" i="58"/>
  <c r="BD246" i="58"/>
  <c r="AZ246" i="58"/>
  <c r="BG246" i="58"/>
  <c r="BC246" i="58"/>
  <c r="BI246" i="58"/>
  <c r="BE246" i="58"/>
  <c r="BA246" i="58"/>
  <c r="BB246" i="58"/>
  <c r="BF246" i="58"/>
  <c r="AK242" i="58"/>
  <c r="BH242" i="58"/>
  <c r="BD242" i="58"/>
  <c r="AZ242" i="58"/>
  <c r="BG242" i="58"/>
  <c r="BC242" i="58"/>
  <c r="BI242" i="58"/>
  <c r="BE242" i="58"/>
  <c r="BA242" i="58"/>
  <c r="BF242" i="58"/>
  <c r="BB242" i="58"/>
  <c r="AU238" i="58"/>
  <c r="BH238" i="58"/>
  <c r="BD238" i="58"/>
  <c r="AZ238" i="58"/>
  <c r="BG238" i="58"/>
  <c r="BC238" i="58"/>
  <c r="BI238" i="58"/>
  <c r="BE238" i="58"/>
  <c r="BA238" i="58"/>
  <c r="BB238" i="58"/>
  <c r="BF238" i="58"/>
  <c r="AI234" i="58"/>
  <c r="BH234" i="58"/>
  <c r="BD234" i="58"/>
  <c r="AZ234" i="58"/>
  <c r="BG234" i="58"/>
  <c r="BC234" i="58"/>
  <c r="BI234" i="58"/>
  <c r="BE234" i="58"/>
  <c r="BA234" i="58"/>
  <c r="BF234" i="58"/>
  <c r="BB234" i="58"/>
  <c r="AW230" i="58"/>
  <c r="BH230" i="58"/>
  <c r="BD230" i="58"/>
  <c r="AZ230" i="58"/>
  <c r="BG230" i="58"/>
  <c r="BC230" i="58"/>
  <c r="BI230" i="58"/>
  <c r="BE230" i="58"/>
  <c r="BA230" i="58"/>
  <c r="BB230" i="58"/>
  <c r="BF230" i="58"/>
  <c r="AP226" i="58"/>
  <c r="BH226" i="58"/>
  <c r="BD226" i="58"/>
  <c r="AZ226" i="58"/>
  <c r="BG226" i="58"/>
  <c r="BC226" i="58"/>
  <c r="BI226" i="58"/>
  <c r="BE226" i="58"/>
  <c r="BA226" i="58"/>
  <c r="BF226" i="58"/>
  <c r="BB226" i="58"/>
  <c r="AM222" i="58"/>
  <c r="BH222" i="58"/>
  <c r="BD222" i="58"/>
  <c r="AZ222" i="58"/>
  <c r="BG222" i="58"/>
  <c r="BC222" i="58"/>
  <c r="BI222" i="58"/>
  <c r="BE222" i="58"/>
  <c r="BA222" i="58"/>
  <c r="BB222" i="58"/>
  <c r="BF222" i="58"/>
  <c r="AH218" i="58"/>
  <c r="BH218" i="58"/>
  <c r="BD218" i="58"/>
  <c r="AZ218" i="58"/>
  <c r="BG218" i="58"/>
  <c r="BC218" i="58"/>
  <c r="BI218" i="58"/>
  <c r="BE218" i="58"/>
  <c r="BA218" i="58"/>
  <c r="BF218" i="58"/>
  <c r="BB218" i="58"/>
  <c r="AJ214" i="58"/>
  <c r="BH214" i="58"/>
  <c r="BD214" i="58"/>
  <c r="AZ214" i="58"/>
  <c r="BG214" i="58"/>
  <c r="BC214" i="58"/>
  <c r="BI214" i="58"/>
  <c r="BE214" i="58"/>
  <c r="BA214" i="58"/>
  <c r="BB214" i="58"/>
  <c r="BF214" i="58"/>
  <c r="AW210" i="58"/>
  <c r="BH210" i="58"/>
  <c r="BD210" i="58"/>
  <c r="AZ210" i="58"/>
  <c r="BG210" i="58"/>
  <c r="BC210" i="58"/>
  <c r="BI210" i="58"/>
  <c r="BE210" i="58"/>
  <c r="BA210" i="58"/>
  <c r="BF210" i="58"/>
  <c r="BB210" i="58"/>
  <c r="AU206" i="58"/>
  <c r="BH206" i="58"/>
  <c r="BD206" i="58"/>
  <c r="AZ206" i="58"/>
  <c r="BG206" i="58"/>
  <c r="BC206" i="58"/>
  <c r="BI206" i="58"/>
  <c r="BE206" i="58"/>
  <c r="BA206" i="58"/>
  <c r="BB206" i="58"/>
  <c r="BF206" i="58"/>
  <c r="AL202" i="58"/>
  <c r="BH202" i="58"/>
  <c r="BD202" i="58"/>
  <c r="AZ202" i="58"/>
  <c r="BG202" i="58"/>
  <c r="BC202" i="58"/>
  <c r="BI202" i="58"/>
  <c r="BE202" i="58"/>
  <c r="BA202" i="58"/>
  <c r="BF202" i="58"/>
  <c r="BB202" i="58"/>
  <c r="AW198" i="58"/>
  <c r="BH198" i="58"/>
  <c r="BD198" i="58"/>
  <c r="AZ198" i="58"/>
  <c r="BG198" i="58"/>
  <c r="BC198" i="58"/>
  <c r="BI198" i="58"/>
  <c r="BE198" i="58"/>
  <c r="BA198" i="58"/>
  <c r="BB198" i="58"/>
  <c r="BF198" i="58"/>
  <c r="AX194" i="58"/>
  <c r="BH194" i="58"/>
  <c r="BD194" i="58"/>
  <c r="AZ194" i="58"/>
  <c r="BG194" i="58"/>
  <c r="BC194" i="58"/>
  <c r="BI194" i="58"/>
  <c r="BE194" i="58"/>
  <c r="BA194" i="58"/>
  <c r="BF194" i="58"/>
  <c r="BB194" i="58"/>
  <c r="AJ190" i="58"/>
  <c r="BF190" i="58"/>
  <c r="BB190" i="58"/>
  <c r="BI190" i="58"/>
  <c r="BE190" i="58"/>
  <c r="BA190" i="58"/>
  <c r="BG190" i="58"/>
  <c r="BC190" i="58"/>
  <c r="BD190" i="58"/>
  <c r="AZ190" i="58"/>
  <c r="BH190" i="58"/>
  <c r="AH186" i="58"/>
  <c r="BF186" i="58"/>
  <c r="BB186" i="58"/>
  <c r="BI186" i="58"/>
  <c r="BE186" i="58"/>
  <c r="BA186" i="58"/>
  <c r="BG186" i="58"/>
  <c r="BC186" i="58"/>
  <c r="BH186" i="58"/>
  <c r="AZ186" i="58"/>
  <c r="BD186" i="58"/>
  <c r="AG182" i="58"/>
  <c r="BF182" i="58"/>
  <c r="BB182" i="58"/>
  <c r="BI182" i="58"/>
  <c r="BE182" i="58"/>
  <c r="BA182" i="58"/>
  <c r="BG182" i="58"/>
  <c r="BC182" i="58"/>
  <c r="BD182" i="58"/>
  <c r="AZ182" i="58"/>
  <c r="BH182" i="58"/>
  <c r="AG178" i="58"/>
  <c r="BF178" i="58"/>
  <c r="BB178" i="58"/>
  <c r="BI178" i="58"/>
  <c r="BE178" i="58"/>
  <c r="BA178" i="58"/>
  <c r="BG178" i="58"/>
  <c r="BC178" i="58"/>
  <c r="BH178" i="58"/>
  <c r="AZ178" i="58"/>
  <c r="BD178" i="58"/>
  <c r="AV174" i="58"/>
  <c r="BF174" i="58"/>
  <c r="BB174" i="58"/>
  <c r="BI174" i="58"/>
  <c r="BE174" i="58"/>
  <c r="BA174" i="58"/>
  <c r="BG174" i="58"/>
  <c r="BC174" i="58"/>
  <c r="BD174" i="58"/>
  <c r="AZ174" i="58"/>
  <c r="BH174" i="58"/>
  <c r="AU170" i="58"/>
  <c r="BF170" i="58"/>
  <c r="BB170" i="58"/>
  <c r="BI170" i="58"/>
  <c r="BE170" i="58"/>
  <c r="BA170" i="58"/>
  <c r="BG170" i="58"/>
  <c r="BC170" i="58"/>
  <c r="BH170" i="58"/>
  <c r="AZ170" i="58"/>
  <c r="BD170" i="58"/>
  <c r="AW166" i="58"/>
  <c r="BF166" i="58"/>
  <c r="BB166" i="58"/>
  <c r="BI166" i="58"/>
  <c r="BE166" i="58"/>
  <c r="BA166" i="58"/>
  <c r="BG166" i="58"/>
  <c r="BC166" i="58"/>
  <c r="BD166" i="58"/>
  <c r="AZ166" i="58"/>
  <c r="BH166" i="58"/>
  <c r="AG162" i="58"/>
  <c r="BF162" i="58"/>
  <c r="BB162" i="58"/>
  <c r="BI162" i="58"/>
  <c r="BE162" i="58"/>
  <c r="BA162" i="58"/>
  <c r="BG162" i="58"/>
  <c r="BC162" i="58"/>
  <c r="BH162" i="58"/>
  <c r="AZ162" i="58"/>
  <c r="BD162" i="58"/>
  <c r="AM158" i="58"/>
  <c r="BF158" i="58"/>
  <c r="BB158" i="58"/>
  <c r="BI158" i="58"/>
  <c r="BE158" i="58"/>
  <c r="BA158" i="58"/>
  <c r="BG158" i="58"/>
  <c r="BC158" i="58"/>
  <c r="BD158" i="58"/>
  <c r="AZ158" i="58"/>
  <c r="BH158" i="58"/>
  <c r="BU253" i="58"/>
  <c r="CL253" i="58"/>
  <c r="CH253" i="58"/>
  <c r="CK253" i="58"/>
  <c r="CG253" i="58"/>
  <c r="CN253" i="58"/>
  <c r="CJ253" i="58"/>
  <c r="CF253" i="58"/>
  <c r="CE253" i="58"/>
  <c r="CM253" i="58"/>
  <c r="CI253" i="58"/>
  <c r="CC249" i="58"/>
  <c r="CL249" i="58"/>
  <c r="CH249" i="58"/>
  <c r="CK249" i="58"/>
  <c r="CG249" i="58"/>
  <c r="CN249" i="58"/>
  <c r="CJ249" i="58"/>
  <c r="CF249" i="58"/>
  <c r="CM249" i="58"/>
  <c r="CI249" i="58"/>
  <c r="CE249" i="58"/>
  <c r="BX245" i="58"/>
  <c r="CL245" i="58"/>
  <c r="CH245" i="58"/>
  <c r="CK245" i="58"/>
  <c r="CG245" i="58"/>
  <c r="CN245" i="58"/>
  <c r="CJ245" i="58"/>
  <c r="CF245" i="58"/>
  <c r="CE245" i="58"/>
  <c r="CM245" i="58"/>
  <c r="CI245" i="58"/>
  <c r="CA241" i="58"/>
  <c r="CL241" i="58"/>
  <c r="CH241" i="58"/>
  <c r="CK241" i="58"/>
  <c r="CG241" i="58"/>
  <c r="CN241" i="58"/>
  <c r="CJ241" i="58"/>
  <c r="CF241" i="58"/>
  <c r="CM241" i="58"/>
  <c r="CI241" i="58"/>
  <c r="CE241" i="58"/>
  <c r="BQ237" i="58"/>
  <c r="CL237" i="58"/>
  <c r="CH237" i="58"/>
  <c r="CK237" i="58"/>
  <c r="CG237" i="58"/>
  <c r="CN237" i="58"/>
  <c r="CJ237" i="58"/>
  <c r="CF237" i="58"/>
  <c r="CE237" i="58"/>
  <c r="CM237" i="58"/>
  <c r="CI237" i="58"/>
  <c r="CO233" i="58"/>
  <c r="CL233" i="58"/>
  <c r="CH233" i="58"/>
  <c r="CK233" i="58"/>
  <c r="CG233" i="58"/>
  <c r="CN233" i="58"/>
  <c r="CJ233" i="58"/>
  <c r="CF233" i="58"/>
  <c r="CM233" i="58"/>
  <c r="CI233" i="58"/>
  <c r="CE233" i="58"/>
  <c r="BW229" i="58"/>
  <c r="CL229" i="58"/>
  <c r="CH229" i="58"/>
  <c r="CK229" i="58"/>
  <c r="CG229" i="58"/>
  <c r="CN229" i="58"/>
  <c r="CJ229" i="58"/>
  <c r="CF229" i="58"/>
  <c r="CE229" i="58"/>
  <c r="CM229" i="58"/>
  <c r="CI229" i="58"/>
  <c r="BV225" i="58"/>
  <c r="CL225" i="58"/>
  <c r="CH225" i="58"/>
  <c r="CK225" i="58"/>
  <c r="CG225" i="58"/>
  <c r="CN225" i="58"/>
  <c r="CJ225" i="58"/>
  <c r="CF225" i="58"/>
  <c r="CM225" i="58"/>
  <c r="CI225" i="58"/>
  <c r="CE225" i="58"/>
  <c r="BO221" i="58"/>
  <c r="CL221" i="58"/>
  <c r="CH221" i="58"/>
  <c r="CN221" i="58"/>
  <c r="CJ221" i="58"/>
  <c r="CF221" i="58"/>
  <c r="CI221" i="58"/>
  <c r="CG221" i="58"/>
  <c r="CM221" i="58"/>
  <c r="CE221" i="58"/>
  <c r="CK221" i="58"/>
  <c r="CO217" i="58"/>
  <c r="CK217" i="58"/>
  <c r="CG217" i="58"/>
  <c r="CN217" i="58"/>
  <c r="CJ217" i="58"/>
  <c r="CF217" i="58"/>
  <c r="CM217" i="58"/>
  <c r="CI217" i="58"/>
  <c r="CE217" i="58"/>
  <c r="CL217" i="58"/>
  <c r="CH217" i="58"/>
  <c r="BN213" i="58"/>
  <c r="CK213" i="58"/>
  <c r="CG213" i="58"/>
  <c r="CN213" i="58"/>
  <c r="CJ213" i="58"/>
  <c r="CF213" i="58"/>
  <c r="CM213" i="58"/>
  <c r="CI213" i="58"/>
  <c r="CE213" i="58"/>
  <c r="CL213" i="58"/>
  <c r="CH213" i="58"/>
  <c r="BT209" i="58"/>
  <c r="CK209" i="58"/>
  <c r="CG209" i="58"/>
  <c r="CN209" i="58"/>
  <c r="CJ209" i="58"/>
  <c r="CF209" i="58"/>
  <c r="CM209" i="58"/>
  <c r="CI209" i="58"/>
  <c r="CE209" i="58"/>
  <c r="CL209" i="58"/>
  <c r="CH209" i="58"/>
  <c r="CA205" i="58"/>
  <c r="CK205" i="58"/>
  <c r="CG205" i="58"/>
  <c r="CN205" i="58"/>
  <c r="CJ205" i="58"/>
  <c r="CF205" i="58"/>
  <c r="CM205" i="58"/>
  <c r="CI205" i="58"/>
  <c r="CE205" i="58"/>
  <c r="CL205" i="58"/>
  <c r="CH205" i="58"/>
  <c r="CB201" i="58"/>
  <c r="CK201" i="58"/>
  <c r="CG201" i="58"/>
  <c r="CN201" i="58"/>
  <c r="CJ201" i="58"/>
  <c r="CF201" i="58"/>
  <c r="CM201" i="58"/>
  <c r="CI201" i="58"/>
  <c r="CE201" i="58"/>
  <c r="CL201" i="58"/>
  <c r="CH201" i="58"/>
  <c r="BT197" i="58"/>
  <c r="CK197" i="58"/>
  <c r="CG197" i="58"/>
  <c r="CN197" i="58"/>
  <c r="CJ197" i="58"/>
  <c r="CF197" i="58"/>
  <c r="CM197" i="58"/>
  <c r="CI197" i="58"/>
  <c r="CE197" i="58"/>
  <c r="CL197" i="58"/>
  <c r="CH197" i="58"/>
  <c r="CO193" i="58"/>
  <c r="CN193" i="58"/>
  <c r="CJ193" i="58"/>
  <c r="CF193" i="58"/>
  <c r="CM193" i="58"/>
  <c r="CI193" i="58"/>
  <c r="CE193" i="58"/>
  <c r="CL193" i="58"/>
  <c r="CH193" i="58"/>
  <c r="CK193" i="58"/>
  <c r="CG193" i="58"/>
  <c r="BS189" i="58"/>
  <c r="CN189" i="58"/>
  <c r="CJ189" i="58"/>
  <c r="CF189" i="58"/>
  <c r="CM189" i="58"/>
  <c r="CI189" i="58"/>
  <c r="CE189" i="58"/>
  <c r="CL189" i="58"/>
  <c r="CH189" i="58"/>
  <c r="CK189" i="58"/>
  <c r="CG189" i="58"/>
  <c r="BZ185" i="58"/>
  <c r="CN185" i="58"/>
  <c r="CJ185" i="58"/>
  <c r="CF185" i="58"/>
  <c r="CM185" i="58"/>
  <c r="CI185" i="58"/>
  <c r="CE185" i="58"/>
  <c r="CL185" i="58"/>
  <c r="CH185" i="58"/>
  <c r="CK185" i="58"/>
  <c r="CG185" i="58"/>
  <c r="BW181" i="58"/>
  <c r="CN181" i="58"/>
  <c r="CJ181" i="58"/>
  <c r="CF181" i="58"/>
  <c r="CM181" i="58"/>
  <c r="CI181" i="58"/>
  <c r="CE181" i="58"/>
  <c r="CL181" i="58"/>
  <c r="CH181" i="58"/>
  <c r="CK181" i="58"/>
  <c r="CG181" i="58"/>
  <c r="BR177" i="58"/>
  <c r="CN177" i="58"/>
  <c r="CJ177" i="58"/>
  <c r="CF177" i="58"/>
  <c r="CM177" i="58"/>
  <c r="CI177" i="58"/>
  <c r="CE177" i="58"/>
  <c r="CL177" i="58"/>
  <c r="CH177" i="58"/>
  <c r="CK177" i="58"/>
  <c r="CG177" i="58"/>
  <c r="CO173" i="58"/>
  <c r="CN173" i="58"/>
  <c r="CJ173" i="58"/>
  <c r="CF173" i="58"/>
  <c r="CM173" i="58"/>
  <c r="CI173" i="58"/>
  <c r="CE173" i="58"/>
  <c r="CL173" i="58"/>
  <c r="CH173" i="58"/>
  <c r="CK173" i="58"/>
  <c r="CG173" i="58"/>
  <c r="CC169" i="58"/>
  <c r="CN169" i="58"/>
  <c r="CJ169" i="58"/>
  <c r="CF169" i="58"/>
  <c r="CM169" i="58"/>
  <c r="CI169" i="58"/>
  <c r="CE169" i="58"/>
  <c r="CL169" i="58"/>
  <c r="CH169" i="58"/>
  <c r="CK169" i="58"/>
  <c r="CG169" i="58"/>
  <c r="BM165" i="58"/>
  <c r="CN165" i="58"/>
  <c r="CJ165" i="58"/>
  <c r="CF165" i="58"/>
  <c r="CM165" i="58"/>
  <c r="CI165" i="58"/>
  <c r="CE165" i="58"/>
  <c r="CL165" i="58"/>
  <c r="CH165" i="58"/>
  <c r="CK165" i="58"/>
  <c r="CG165" i="58"/>
  <c r="BZ161" i="58"/>
  <c r="CN161" i="58"/>
  <c r="CM161" i="58"/>
  <c r="CI161" i="58"/>
  <c r="CE161" i="58"/>
  <c r="CL161" i="58"/>
  <c r="CH161" i="58"/>
  <c r="CJ161" i="58"/>
  <c r="CF161" i="58"/>
  <c r="CK161" i="58"/>
  <c r="CG161" i="58"/>
  <c r="BN157" i="58"/>
  <c r="CM157" i="58"/>
  <c r="CI157" i="58"/>
  <c r="CE157" i="58"/>
  <c r="CL157" i="58"/>
  <c r="CH157" i="58"/>
  <c r="CN157" i="58"/>
  <c r="CJ157" i="58"/>
  <c r="CF157" i="58"/>
  <c r="CG157" i="58"/>
  <c r="CK157" i="58"/>
  <c r="F252" i="58"/>
  <c r="AA252" i="58"/>
  <c r="Y252" i="58"/>
  <c r="AC252" i="58"/>
  <c r="AD252" i="58"/>
  <c r="Z252" i="58"/>
  <c r="X252" i="58"/>
  <c r="W252" i="58"/>
  <c r="U252" i="58"/>
  <c r="AB252" i="58"/>
  <c r="V252" i="58"/>
  <c r="D240" i="58"/>
  <c r="AA240" i="58"/>
  <c r="Y240" i="58"/>
  <c r="AC240" i="58"/>
  <c r="W240" i="58"/>
  <c r="U240" i="58"/>
  <c r="AB240" i="58"/>
  <c r="Z240" i="58"/>
  <c r="AD240" i="58"/>
  <c r="X240" i="58"/>
  <c r="V240" i="58"/>
  <c r="B228" i="58"/>
  <c r="AA228" i="58"/>
  <c r="Y228" i="58"/>
  <c r="AD228" i="58"/>
  <c r="AC228" i="58"/>
  <c r="X228" i="58"/>
  <c r="W228" i="58"/>
  <c r="U228" i="58"/>
  <c r="AB228" i="58"/>
  <c r="V228" i="58"/>
  <c r="Z228" i="58"/>
  <c r="N212" i="58"/>
  <c r="AA212" i="58"/>
  <c r="Y212" i="58"/>
  <c r="AD212" i="58"/>
  <c r="AC212" i="58"/>
  <c r="X212" i="58"/>
  <c r="W212" i="58"/>
  <c r="U212" i="58"/>
  <c r="Z212" i="58"/>
  <c r="V212" i="58"/>
  <c r="AB212" i="58"/>
  <c r="B200" i="58"/>
  <c r="AD200" i="58"/>
  <c r="AC200" i="58"/>
  <c r="AA200" i="58"/>
  <c r="Y200" i="58"/>
  <c r="AB200" i="58"/>
  <c r="W200" i="58"/>
  <c r="U200" i="58"/>
  <c r="Z200" i="58"/>
  <c r="X200" i="58"/>
  <c r="V200" i="58"/>
  <c r="K188" i="58"/>
  <c r="AC188" i="58"/>
  <c r="AA188" i="58"/>
  <c r="Y188" i="58"/>
  <c r="AD188" i="58"/>
  <c r="Z188" i="58"/>
  <c r="X188" i="58"/>
  <c r="W188" i="58"/>
  <c r="U188" i="58"/>
  <c r="V188" i="58"/>
  <c r="AB188" i="58"/>
  <c r="AC176" i="58"/>
  <c r="AA176" i="58"/>
  <c r="Y176" i="58"/>
  <c r="Z176" i="58"/>
  <c r="W176" i="58"/>
  <c r="U176" i="58"/>
  <c r="AD176" i="58"/>
  <c r="V176" i="58"/>
  <c r="AB176" i="58"/>
  <c r="X176" i="58"/>
  <c r="H164" i="58"/>
  <c r="AC164" i="58"/>
  <c r="AA164" i="58"/>
  <c r="Y164" i="58"/>
  <c r="AD164" i="58"/>
  <c r="W164" i="58"/>
  <c r="U164" i="58"/>
  <c r="AB164" i="58"/>
  <c r="Z164" i="58"/>
  <c r="V164" i="58"/>
  <c r="X164" i="58"/>
  <c r="AK251" i="58"/>
  <c r="BF251" i="58"/>
  <c r="BB251" i="58"/>
  <c r="BI251" i="58"/>
  <c r="BE251" i="58"/>
  <c r="BA251" i="58"/>
  <c r="BG251" i="58"/>
  <c r="BC251" i="58"/>
  <c r="AZ251" i="58"/>
  <c r="BD251" i="58"/>
  <c r="BH251" i="58"/>
  <c r="AP239" i="58"/>
  <c r="BF239" i="58"/>
  <c r="BB239" i="58"/>
  <c r="BI239" i="58"/>
  <c r="BE239" i="58"/>
  <c r="BA239" i="58"/>
  <c r="BG239" i="58"/>
  <c r="BC239" i="58"/>
  <c r="BH239" i="58"/>
  <c r="BD239" i="58"/>
  <c r="AZ239" i="58"/>
  <c r="AY227" i="58"/>
  <c r="BF227" i="58"/>
  <c r="BB227" i="58"/>
  <c r="BI227" i="58"/>
  <c r="BE227" i="58"/>
  <c r="BA227" i="58"/>
  <c r="BG227" i="58"/>
  <c r="BC227" i="58"/>
  <c r="AZ227" i="58"/>
  <c r="BD227" i="58"/>
  <c r="BH227" i="58"/>
  <c r="BJ215" i="58"/>
  <c r="BF215" i="58"/>
  <c r="BB215" i="58"/>
  <c r="BI215" i="58"/>
  <c r="BE215" i="58"/>
  <c r="BA215" i="58"/>
  <c r="BG215" i="58"/>
  <c r="BC215" i="58"/>
  <c r="BH215" i="58"/>
  <c r="BD215" i="58"/>
  <c r="AZ215" i="58"/>
  <c r="AP203" i="58"/>
  <c r="BF203" i="58"/>
  <c r="BB203" i="58"/>
  <c r="BI203" i="58"/>
  <c r="BE203" i="58"/>
  <c r="BA203" i="58"/>
  <c r="BG203" i="58"/>
  <c r="BC203" i="58"/>
  <c r="AZ203" i="58"/>
  <c r="BD203" i="58"/>
  <c r="BH203" i="58"/>
  <c r="AP191" i="58"/>
  <c r="BH191" i="58"/>
  <c r="BD191" i="58"/>
  <c r="AZ191" i="58"/>
  <c r="BG191" i="58"/>
  <c r="BC191" i="58"/>
  <c r="BI191" i="58"/>
  <c r="BE191" i="58"/>
  <c r="BA191" i="58"/>
  <c r="BF191" i="58"/>
  <c r="BB191" i="58"/>
  <c r="AS175" i="58"/>
  <c r="BH175" i="58"/>
  <c r="BD175" i="58"/>
  <c r="AZ175" i="58"/>
  <c r="BG175" i="58"/>
  <c r="BC175" i="58"/>
  <c r="BI175" i="58"/>
  <c r="BE175" i="58"/>
  <c r="BA175" i="58"/>
  <c r="BF175" i="58"/>
  <c r="BB175" i="58"/>
  <c r="AI159" i="58"/>
  <c r="BH159" i="58"/>
  <c r="BD159" i="58"/>
  <c r="AZ159" i="58"/>
  <c r="BG159" i="58"/>
  <c r="BC159" i="58"/>
  <c r="BI159" i="58"/>
  <c r="BE159" i="58"/>
  <c r="BA159" i="58"/>
  <c r="BF159" i="58"/>
  <c r="BB159" i="58"/>
  <c r="CO246" i="58"/>
  <c r="CN246" i="58"/>
  <c r="CJ246" i="58"/>
  <c r="CF246" i="58"/>
  <c r="CM246" i="58"/>
  <c r="CI246" i="58"/>
  <c r="CE246" i="58"/>
  <c r="CL246" i="58"/>
  <c r="CH246" i="58"/>
  <c r="CK246" i="58"/>
  <c r="CG246" i="58"/>
  <c r="CD234" i="58"/>
  <c r="CN234" i="58"/>
  <c r="CJ234" i="58"/>
  <c r="CF234" i="58"/>
  <c r="CM234" i="58"/>
  <c r="CI234" i="58"/>
  <c r="CE234" i="58"/>
  <c r="CL234" i="58"/>
  <c r="CH234" i="58"/>
  <c r="CK234" i="58"/>
  <c r="CG234" i="58"/>
  <c r="BW222" i="58"/>
  <c r="CN222" i="58"/>
  <c r="CJ222" i="58"/>
  <c r="CF222" i="58"/>
  <c r="CL222" i="58"/>
  <c r="CH222" i="58"/>
  <c r="CG222" i="58"/>
  <c r="CM222" i="58"/>
  <c r="CE222" i="58"/>
  <c r="CK222" i="58"/>
  <c r="CI222" i="58"/>
  <c r="BP210" i="58"/>
  <c r="CM210" i="58"/>
  <c r="CI210" i="58"/>
  <c r="CE210" i="58"/>
  <c r="CL210" i="58"/>
  <c r="CH210" i="58"/>
  <c r="CK210" i="58"/>
  <c r="CG210" i="58"/>
  <c r="CN210" i="58"/>
  <c r="CJ210" i="58"/>
  <c r="CF210" i="58"/>
  <c r="BT198" i="58"/>
  <c r="CM198" i="58"/>
  <c r="CI198" i="58"/>
  <c r="CE198" i="58"/>
  <c r="CL198" i="58"/>
  <c r="CH198" i="58"/>
  <c r="CK198" i="58"/>
  <c r="CG198" i="58"/>
  <c r="CN198" i="58"/>
  <c r="CJ198" i="58"/>
  <c r="CF198" i="58"/>
  <c r="CA182" i="58"/>
  <c r="CL182" i="58"/>
  <c r="CH182" i="58"/>
  <c r="CK182" i="58"/>
  <c r="CG182" i="58"/>
  <c r="CN182" i="58"/>
  <c r="CJ182" i="58"/>
  <c r="CF182" i="58"/>
  <c r="CM182" i="58"/>
  <c r="CI182" i="58"/>
  <c r="CE182" i="58"/>
  <c r="D176" i="58"/>
  <c r="AN183" i="58"/>
  <c r="AI203" i="58"/>
  <c r="AG175" i="58"/>
  <c r="O228" i="58"/>
  <c r="G204" i="58"/>
  <c r="AV239" i="58"/>
  <c r="BJ191" i="58"/>
  <c r="AM239" i="58"/>
  <c r="AM243" i="58"/>
  <c r="AD254" i="58"/>
  <c r="AC254" i="58"/>
  <c r="AB254" i="58"/>
  <c r="Z254" i="58"/>
  <c r="X254" i="58"/>
  <c r="V254" i="58"/>
  <c r="W254" i="58"/>
  <c r="U254" i="58"/>
  <c r="AA254" i="58"/>
  <c r="Y254" i="58"/>
  <c r="AD250" i="58"/>
  <c r="AB250" i="58"/>
  <c r="Z250" i="58"/>
  <c r="X250" i="58"/>
  <c r="AC250" i="58"/>
  <c r="AA250" i="58"/>
  <c r="Y250" i="58"/>
  <c r="V250" i="58"/>
  <c r="U250" i="58"/>
  <c r="W250" i="58"/>
  <c r="AD246" i="58"/>
  <c r="AC246" i="58"/>
  <c r="AB246" i="58"/>
  <c r="Z246" i="58"/>
  <c r="X246" i="58"/>
  <c r="V246" i="58"/>
  <c r="Y246" i="58"/>
  <c r="AA246" i="58"/>
  <c r="W246" i="58"/>
  <c r="U246" i="58"/>
  <c r="AD242" i="58"/>
  <c r="AB242" i="58"/>
  <c r="Z242" i="58"/>
  <c r="X242" i="58"/>
  <c r="Y242" i="58"/>
  <c r="V242" i="58"/>
  <c r="W242" i="58"/>
  <c r="U242" i="58"/>
  <c r="AC242" i="58"/>
  <c r="AA242" i="58"/>
  <c r="AD238" i="58"/>
  <c r="AC238" i="58"/>
  <c r="AB238" i="58"/>
  <c r="Z238" i="58"/>
  <c r="X238" i="58"/>
  <c r="V238" i="58"/>
  <c r="Y238" i="58"/>
  <c r="U238" i="58"/>
  <c r="AA238" i="58"/>
  <c r="W238" i="58"/>
  <c r="AD234" i="58"/>
  <c r="AB234" i="58"/>
  <c r="Z234" i="58"/>
  <c r="X234" i="58"/>
  <c r="AA234" i="58"/>
  <c r="Y234" i="58"/>
  <c r="V234" i="58"/>
  <c r="AC234" i="58"/>
  <c r="W234" i="58"/>
  <c r="U234" i="58"/>
  <c r="AD230" i="58"/>
  <c r="AC230" i="58"/>
  <c r="AB230" i="58"/>
  <c r="Z230" i="58"/>
  <c r="X230" i="58"/>
  <c r="V230" i="58"/>
  <c r="W230" i="58"/>
  <c r="U230" i="58"/>
  <c r="AA230" i="58"/>
  <c r="Y230" i="58"/>
  <c r="AD226" i="58"/>
  <c r="AB226" i="58"/>
  <c r="Z226" i="58"/>
  <c r="X226" i="58"/>
  <c r="Y226" i="58"/>
  <c r="V226" i="58"/>
  <c r="AC226" i="58"/>
  <c r="AA226" i="58"/>
  <c r="W226" i="58"/>
  <c r="U226" i="58"/>
  <c r="AD222" i="58"/>
  <c r="AC222" i="58"/>
  <c r="AB222" i="58"/>
  <c r="Z222" i="58"/>
  <c r="X222" i="58"/>
  <c r="V222" i="58"/>
  <c r="Y222" i="58"/>
  <c r="W222" i="58"/>
  <c r="U222" i="58"/>
  <c r="AA222" i="58"/>
  <c r="AD218" i="58"/>
  <c r="AB218" i="58"/>
  <c r="Z218" i="58"/>
  <c r="X218" i="58"/>
  <c r="AC218" i="58"/>
  <c r="AA218" i="58"/>
  <c r="Y218" i="58"/>
  <c r="V218" i="58"/>
  <c r="U218" i="58"/>
  <c r="W218" i="58"/>
  <c r="AD214" i="58"/>
  <c r="AC214" i="58"/>
  <c r="AB214" i="58"/>
  <c r="Z214" i="58"/>
  <c r="X214" i="58"/>
  <c r="V214" i="58"/>
  <c r="W214" i="58"/>
  <c r="AA214" i="58"/>
  <c r="Y214" i="58"/>
  <c r="U214" i="58"/>
  <c r="AD210" i="58"/>
  <c r="AB210" i="58"/>
  <c r="Z210" i="58"/>
  <c r="X210" i="58"/>
  <c r="Y210" i="58"/>
  <c r="V210" i="58"/>
  <c r="AA210" i="58"/>
  <c r="AC210" i="58"/>
  <c r="W210" i="58"/>
  <c r="U210" i="58"/>
  <c r="AD206" i="58"/>
  <c r="AB206" i="58"/>
  <c r="Z206" i="58"/>
  <c r="X206" i="58"/>
  <c r="V206" i="58"/>
  <c r="U206" i="58"/>
  <c r="AA206" i="58"/>
  <c r="AC206" i="58"/>
  <c r="Y206" i="58"/>
  <c r="W206" i="58"/>
  <c r="AD202" i="58"/>
  <c r="AB202" i="58"/>
  <c r="Z202" i="58"/>
  <c r="AA202" i="58"/>
  <c r="Y202" i="58"/>
  <c r="V202" i="58"/>
  <c r="W202" i="58"/>
  <c r="X202" i="58"/>
  <c r="AC202" i="58"/>
  <c r="U202" i="58"/>
  <c r="AD198" i="58"/>
  <c r="AB198" i="58"/>
  <c r="Z198" i="58"/>
  <c r="AC198" i="58"/>
  <c r="X198" i="58"/>
  <c r="V198" i="58"/>
  <c r="Y198" i="58"/>
  <c r="AA198" i="58"/>
  <c r="U198" i="58"/>
  <c r="W198" i="58"/>
  <c r="AD194" i="58"/>
  <c r="AB194" i="58"/>
  <c r="Z194" i="58"/>
  <c r="Y194" i="58"/>
  <c r="V194" i="58"/>
  <c r="U194" i="58"/>
  <c r="AC194" i="58"/>
  <c r="AA194" i="58"/>
  <c r="W194" i="58"/>
  <c r="X194" i="58"/>
  <c r="AD190" i="58"/>
  <c r="AB190" i="58"/>
  <c r="Z190" i="58"/>
  <c r="V190" i="58"/>
  <c r="W190" i="58"/>
  <c r="AC190" i="58"/>
  <c r="Y190" i="58"/>
  <c r="X190" i="58"/>
  <c r="AA190" i="58"/>
  <c r="U190" i="58"/>
  <c r="AD186" i="58"/>
  <c r="AB186" i="58"/>
  <c r="Z186" i="58"/>
  <c r="AA186" i="58"/>
  <c r="Y186" i="58"/>
  <c r="V186" i="58"/>
  <c r="X186" i="58"/>
  <c r="U186" i="58"/>
  <c r="AC186" i="58"/>
  <c r="W186" i="58"/>
  <c r="AD182" i="58"/>
  <c r="AB182" i="58"/>
  <c r="Z182" i="58"/>
  <c r="AC182" i="58"/>
  <c r="X182" i="58"/>
  <c r="V182" i="58"/>
  <c r="U182" i="58"/>
  <c r="AA182" i="58"/>
  <c r="W182" i="58"/>
  <c r="Y182" i="58"/>
  <c r="AD178" i="58"/>
  <c r="AB178" i="58"/>
  <c r="Z178" i="58"/>
  <c r="Y178" i="58"/>
  <c r="X178" i="58"/>
  <c r="V178" i="58"/>
  <c r="W178" i="58"/>
  <c r="AC178" i="58"/>
  <c r="AA178" i="58"/>
  <c r="U178" i="58"/>
  <c r="AD174" i="58"/>
  <c r="AB174" i="58"/>
  <c r="Z174" i="58"/>
  <c r="X174" i="58"/>
  <c r="V174" i="58"/>
  <c r="AC174" i="58"/>
  <c r="Y174" i="58"/>
  <c r="U174" i="58"/>
  <c r="AA174" i="58"/>
  <c r="W174" i="58"/>
  <c r="AD170" i="58"/>
  <c r="AB170" i="58"/>
  <c r="Z170" i="58"/>
  <c r="AA170" i="58"/>
  <c r="Y170" i="58"/>
  <c r="X170" i="58"/>
  <c r="V170" i="58"/>
  <c r="W170" i="58"/>
  <c r="AC170" i="58"/>
  <c r="U170" i="58"/>
  <c r="AD166" i="58"/>
  <c r="AB166" i="58"/>
  <c r="Z166" i="58"/>
  <c r="AC166" i="58"/>
  <c r="X166" i="58"/>
  <c r="V166" i="58"/>
  <c r="U166" i="58"/>
  <c r="AA166" i="58"/>
  <c r="Y166" i="58"/>
  <c r="W166" i="58"/>
  <c r="AD162" i="58"/>
  <c r="AB162" i="58"/>
  <c r="Z162" i="58"/>
  <c r="Y162" i="58"/>
  <c r="X162" i="58"/>
  <c r="V162" i="58"/>
  <c r="AA162" i="58"/>
  <c r="W162" i="58"/>
  <c r="AC162" i="58"/>
  <c r="U162" i="58"/>
  <c r="AB158" i="58"/>
  <c r="Z158" i="58"/>
  <c r="AD158" i="58"/>
  <c r="X158" i="58"/>
  <c r="V158" i="58"/>
  <c r="W158" i="58"/>
  <c r="AA158" i="58"/>
  <c r="AC158" i="58"/>
  <c r="Y158" i="58"/>
  <c r="U158" i="58"/>
  <c r="AJ253" i="58"/>
  <c r="BF253" i="58"/>
  <c r="BB253" i="58"/>
  <c r="BI253" i="58"/>
  <c r="BE253" i="58"/>
  <c r="BA253" i="58"/>
  <c r="BG253" i="58"/>
  <c r="BC253" i="58"/>
  <c r="BH253" i="58"/>
  <c r="AZ253" i="58"/>
  <c r="BD253" i="58"/>
  <c r="AH249" i="58"/>
  <c r="BF249" i="58"/>
  <c r="BB249" i="58"/>
  <c r="BI249" i="58"/>
  <c r="BE249" i="58"/>
  <c r="BA249" i="58"/>
  <c r="BG249" i="58"/>
  <c r="BC249" i="58"/>
  <c r="BD249" i="58"/>
  <c r="AZ249" i="58"/>
  <c r="BH249" i="58"/>
  <c r="AK245" i="58"/>
  <c r="BF245" i="58"/>
  <c r="BB245" i="58"/>
  <c r="BI245" i="58"/>
  <c r="BE245" i="58"/>
  <c r="BA245" i="58"/>
  <c r="BG245" i="58"/>
  <c r="BC245" i="58"/>
  <c r="BH245" i="58"/>
  <c r="AZ245" i="58"/>
  <c r="BD245" i="58"/>
  <c r="AJ241" i="58"/>
  <c r="BF241" i="58"/>
  <c r="BB241" i="58"/>
  <c r="BI241" i="58"/>
  <c r="BE241" i="58"/>
  <c r="BA241" i="58"/>
  <c r="BG241" i="58"/>
  <c r="BC241" i="58"/>
  <c r="BD241" i="58"/>
  <c r="AZ241" i="58"/>
  <c r="BH241" i="58"/>
  <c r="AK237" i="58"/>
  <c r="BF237" i="58"/>
  <c r="BB237" i="58"/>
  <c r="BI237" i="58"/>
  <c r="BE237" i="58"/>
  <c r="BA237" i="58"/>
  <c r="BG237" i="58"/>
  <c r="BC237" i="58"/>
  <c r="BH237" i="58"/>
  <c r="AZ237" i="58"/>
  <c r="BD237" i="58"/>
  <c r="AI233" i="58"/>
  <c r="BF233" i="58"/>
  <c r="BB233" i="58"/>
  <c r="BI233" i="58"/>
  <c r="BE233" i="58"/>
  <c r="BA233" i="58"/>
  <c r="BG233" i="58"/>
  <c r="BC233" i="58"/>
  <c r="BD233" i="58"/>
  <c r="AZ233" i="58"/>
  <c r="BH233" i="58"/>
  <c r="AI229" i="58"/>
  <c r="BF229" i="58"/>
  <c r="BB229" i="58"/>
  <c r="BI229" i="58"/>
  <c r="BE229" i="58"/>
  <c r="BA229" i="58"/>
  <c r="BG229" i="58"/>
  <c r="BC229" i="58"/>
  <c r="BH229" i="58"/>
  <c r="AZ229" i="58"/>
  <c r="BD229" i="58"/>
  <c r="AM225" i="58"/>
  <c r="BF225" i="58"/>
  <c r="BB225" i="58"/>
  <c r="BI225" i="58"/>
  <c r="BE225" i="58"/>
  <c r="BA225" i="58"/>
  <c r="BG225" i="58"/>
  <c r="BC225" i="58"/>
  <c r="BD225" i="58"/>
  <c r="AZ225" i="58"/>
  <c r="BH225" i="58"/>
  <c r="AG221" i="58"/>
  <c r="BF221" i="58"/>
  <c r="BB221" i="58"/>
  <c r="BI221" i="58"/>
  <c r="BE221" i="58"/>
  <c r="BA221" i="58"/>
  <c r="BG221" i="58"/>
  <c r="BC221" i="58"/>
  <c r="BH221" i="58"/>
  <c r="AZ221" i="58"/>
  <c r="BD221" i="58"/>
  <c r="AI217" i="58"/>
  <c r="BF217" i="58"/>
  <c r="BB217" i="58"/>
  <c r="BI217" i="58"/>
  <c r="BE217" i="58"/>
  <c r="BA217" i="58"/>
  <c r="BG217" i="58"/>
  <c r="BC217" i="58"/>
  <c r="BD217" i="58"/>
  <c r="AZ217" i="58"/>
  <c r="BH217" i="58"/>
  <c r="AK213" i="58"/>
  <c r="BF213" i="58"/>
  <c r="BB213" i="58"/>
  <c r="BI213" i="58"/>
  <c r="BE213" i="58"/>
  <c r="BA213" i="58"/>
  <c r="BG213" i="58"/>
  <c r="BC213" i="58"/>
  <c r="BH213" i="58"/>
  <c r="AZ213" i="58"/>
  <c r="BD213" i="58"/>
  <c r="AJ209" i="58"/>
  <c r="BF209" i="58"/>
  <c r="BB209" i="58"/>
  <c r="BI209" i="58"/>
  <c r="BE209" i="58"/>
  <c r="BA209" i="58"/>
  <c r="BG209" i="58"/>
  <c r="BC209" i="58"/>
  <c r="BD209" i="58"/>
  <c r="AZ209" i="58"/>
  <c r="BH209" i="58"/>
  <c r="AH205" i="58"/>
  <c r="BF205" i="58"/>
  <c r="BB205" i="58"/>
  <c r="BI205" i="58"/>
  <c r="BE205" i="58"/>
  <c r="BA205" i="58"/>
  <c r="BG205" i="58"/>
  <c r="BC205" i="58"/>
  <c r="BH205" i="58"/>
  <c r="AZ205" i="58"/>
  <c r="BD205" i="58"/>
  <c r="AH201" i="58"/>
  <c r="BF201" i="58"/>
  <c r="BB201" i="58"/>
  <c r="BI201" i="58"/>
  <c r="BE201" i="58"/>
  <c r="BA201" i="58"/>
  <c r="BG201" i="58"/>
  <c r="BC201" i="58"/>
  <c r="BD201" i="58"/>
  <c r="AZ201" i="58"/>
  <c r="BH201" i="58"/>
  <c r="AK197" i="58"/>
  <c r="BF197" i="58"/>
  <c r="BB197" i="58"/>
  <c r="BI197" i="58"/>
  <c r="BE197" i="58"/>
  <c r="BA197" i="58"/>
  <c r="BG197" i="58"/>
  <c r="BC197" i="58"/>
  <c r="BH197" i="58"/>
  <c r="AZ197" i="58"/>
  <c r="BD197" i="58"/>
  <c r="AJ193" i="58"/>
  <c r="BF193" i="58"/>
  <c r="BB193" i="58"/>
  <c r="BI193" i="58"/>
  <c r="BE193" i="58"/>
  <c r="BA193" i="58"/>
  <c r="BG193" i="58"/>
  <c r="BC193" i="58"/>
  <c r="BD193" i="58"/>
  <c r="AZ193" i="58"/>
  <c r="BH193" i="58"/>
  <c r="AJ189" i="58"/>
  <c r="BH189" i="58"/>
  <c r="BD189" i="58"/>
  <c r="AZ189" i="58"/>
  <c r="BG189" i="58"/>
  <c r="BC189" i="58"/>
  <c r="BI189" i="58"/>
  <c r="BE189" i="58"/>
  <c r="BA189" i="58"/>
  <c r="BB189" i="58"/>
  <c r="BF189" i="58"/>
  <c r="AM185" i="58"/>
  <c r="BH185" i="58"/>
  <c r="BD185" i="58"/>
  <c r="AZ185" i="58"/>
  <c r="BG185" i="58"/>
  <c r="BC185" i="58"/>
  <c r="BI185" i="58"/>
  <c r="BE185" i="58"/>
  <c r="BA185" i="58"/>
  <c r="BF185" i="58"/>
  <c r="BB185" i="58"/>
  <c r="AI181" i="58"/>
  <c r="BH181" i="58"/>
  <c r="BD181" i="58"/>
  <c r="AZ181" i="58"/>
  <c r="BG181" i="58"/>
  <c r="BC181" i="58"/>
  <c r="BI181" i="58"/>
  <c r="BE181" i="58"/>
  <c r="BA181" i="58"/>
  <c r="BB181" i="58"/>
  <c r="BF181" i="58"/>
  <c r="AJ177" i="58"/>
  <c r="BH177" i="58"/>
  <c r="BD177" i="58"/>
  <c r="AZ177" i="58"/>
  <c r="BG177" i="58"/>
  <c r="BC177" i="58"/>
  <c r="BI177" i="58"/>
  <c r="BE177" i="58"/>
  <c r="BA177" i="58"/>
  <c r="BF177" i="58"/>
  <c r="BB177" i="58"/>
  <c r="AG173" i="58"/>
  <c r="BH173" i="58"/>
  <c r="BD173" i="58"/>
  <c r="AZ173" i="58"/>
  <c r="BG173" i="58"/>
  <c r="BC173" i="58"/>
  <c r="BI173" i="58"/>
  <c r="BE173" i="58"/>
  <c r="BA173" i="58"/>
  <c r="BB173" i="58"/>
  <c r="BF173" i="58"/>
  <c r="AN169" i="58"/>
  <c r="BH169" i="58"/>
  <c r="BD169" i="58"/>
  <c r="AZ169" i="58"/>
  <c r="BG169" i="58"/>
  <c r="BC169" i="58"/>
  <c r="BI169" i="58"/>
  <c r="BE169" i="58"/>
  <c r="BA169" i="58"/>
  <c r="BF169" i="58"/>
  <c r="BB169" i="58"/>
  <c r="AL165" i="58"/>
  <c r="BH165" i="58"/>
  <c r="BD165" i="58"/>
  <c r="AZ165" i="58"/>
  <c r="BG165" i="58"/>
  <c r="BC165" i="58"/>
  <c r="BI165" i="58"/>
  <c r="BE165" i="58"/>
  <c r="BA165" i="58"/>
  <c r="BB165" i="58"/>
  <c r="BF165" i="58"/>
  <c r="AH161" i="58"/>
  <c r="BH161" i="58"/>
  <c r="BD161" i="58"/>
  <c r="AZ161" i="58"/>
  <c r="BG161" i="58"/>
  <c r="BC161" i="58"/>
  <c r="BI161" i="58"/>
  <c r="BE161" i="58"/>
  <c r="BA161" i="58"/>
  <c r="BF161" i="58"/>
  <c r="BB161" i="58"/>
  <c r="AH157" i="58"/>
  <c r="BH157" i="58"/>
  <c r="BD157" i="58"/>
  <c r="AZ157" i="58"/>
  <c r="BG157" i="58"/>
  <c r="BC157" i="58"/>
  <c r="BI157" i="58"/>
  <c r="BE157" i="58"/>
  <c r="BA157" i="58"/>
  <c r="BB157" i="58"/>
  <c r="BF157" i="58"/>
  <c r="CN252" i="58"/>
  <c r="CJ252" i="58"/>
  <c r="CF252" i="58"/>
  <c r="CM252" i="58"/>
  <c r="CI252" i="58"/>
  <c r="CE252" i="58"/>
  <c r="CL252" i="58"/>
  <c r="CH252" i="58"/>
  <c r="CK252" i="58"/>
  <c r="CG252" i="58"/>
  <c r="CN248" i="58"/>
  <c r="CJ248" i="58"/>
  <c r="CF248" i="58"/>
  <c r="CM248" i="58"/>
  <c r="CI248" i="58"/>
  <c r="CE248" i="58"/>
  <c r="CL248" i="58"/>
  <c r="CH248" i="58"/>
  <c r="CG248" i="58"/>
  <c r="CK248" i="58"/>
  <c r="CN244" i="58"/>
  <c r="CJ244" i="58"/>
  <c r="CF244" i="58"/>
  <c r="CM244" i="58"/>
  <c r="CI244" i="58"/>
  <c r="CE244" i="58"/>
  <c r="CL244" i="58"/>
  <c r="CH244" i="58"/>
  <c r="CK244" i="58"/>
  <c r="CG244" i="58"/>
  <c r="CN240" i="58"/>
  <c r="CJ240" i="58"/>
  <c r="CF240" i="58"/>
  <c r="CM240" i="58"/>
  <c r="CI240" i="58"/>
  <c r="CE240" i="58"/>
  <c r="CL240" i="58"/>
  <c r="CH240" i="58"/>
  <c r="CG240" i="58"/>
  <c r="CK240" i="58"/>
  <c r="CN236" i="58"/>
  <c r="CJ236" i="58"/>
  <c r="CF236" i="58"/>
  <c r="CM236" i="58"/>
  <c r="CI236" i="58"/>
  <c r="CE236" i="58"/>
  <c r="CL236" i="58"/>
  <c r="CH236" i="58"/>
  <c r="CK236" i="58"/>
  <c r="CG236" i="58"/>
  <c r="CN232" i="58"/>
  <c r="CJ232" i="58"/>
  <c r="CF232" i="58"/>
  <c r="CM232" i="58"/>
  <c r="CI232" i="58"/>
  <c r="CE232" i="58"/>
  <c r="CL232" i="58"/>
  <c r="CH232" i="58"/>
  <c r="CG232" i="58"/>
  <c r="CK232" i="58"/>
  <c r="CN228" i="58"/>
  <c r="CJ228" i="58"/>
  <c r="CF228" i="58"/>
  <c r="CM228" i="58"/>
  <c r="CI228" i="58"/>
  <c r="CE228" i="58"/>
  <c r="CL228" i="58"/>
  <c r="CH228" i="58"/>
  <c r="CK228" i="58"/>
  <c r="CG228" i="58"/>
  <c r="CN224" i="58"/>
  <c r="CJ224" i="58"/>
  <c r="CF224" i="58"/>
  <c r="CM224" i="58"/>
  <c r="CI224" i="58"/>
  <c r="CE224" i="58"/>
  <c r="CL224" i="58"/>
  <c r="CH224" i="58"/>
  <c r="CG224" i="58"/>
  <c r="CK224" i="58"/>
  <c r="CM220" i="58"/>
  <c r="CI220" i="58"/>
  <c r="CE220" i="58"/>
  <c r="CL220" i="58"/>
  <c r="CH220" i="58"/>
  <c r="CK220" i="58"/>
  <c r="CG220" i="58"/>
  <c r="CN220" i="58"/>
  <c r="CJ220" i="58"/>
  <c r="CF220" i="58"/>
  <c r="CM216" i="58"/>
  <c r="CI216" i="58"/>
  <c r="CE216" i="58"/>
  <c r="CL216" i="58"/>
  <c r="CH216" i="58"/>
  <c r="CK216" i="58"/>
  <c r="CG216" i="58"/>
  <c r="CN216" i="58"/>
  <c r="CJ216" i="58"/>
  <c r="CF216" i="58"/>
  <c r="CM212" i="58"/>
  <c r="CI212" i="58"/>
  <c r="CE212" i="58"/>
  <c r="CL212" i="58"/>
  <c r="CH212" i="58"/>
  <c r="CK212" i="58"/>
  <c r="CG212" i="58"/>
  <c r="CN212" i="58"/>
  <c r="CJ212" i="58"/>
  <c r="CF212" i="58"/>
  <c r="CM208" i="58"/>
  <c r="CI208" i="58"/>
  <c r="CE208" i="58"/>
  <c r="CL208" i="58"/>
  <c r="CH208" i="58"/>
  <c r="CK208" i="58"/>
  <c r="CG208" i="58"/>
  <c r="CN208" i="58"/>
  <c r="CJ208" i="58"/>
  <c r="CF208" i="58"/>
  <c r="CM204" i="58"/>
  <c r="CI204" i="58"/>
  <c r="CE204" i="58"/>
  <c r="CL204" i="58"/>
  <c r="CH204" i="58"/>
  <c r="CK204" i="58"/>
  <c r="CG204" i="58"/>
  <c r="CN204" i="58"/>
  <c r="CJ204" i="58"/>
  <c r="CF204" i="58"/>
  <c r="CM200" i="58"/>
  <c r="CI200" i="58"/>
  <c r="CE200" i="58"/>
  <c r="CL200" i="58"/>
  <c r="CH200" i="58"/>
  <c r="CK200" i="58"/>
  <c r="CG200" i="58"/>
  <c r="CN200" i="58"/>
  <c r="CJ200" i="58"/>
  <c r="CF200" i="58"/>
  <c r="CM196" i="58"/>
  <c r="CI196" i="58"/>
  <c r="CE196" i="58"/>
  <c r="CL196" i="58"/>
  <c r="CH196" i="58"/>
  <c r="CK196" i="58"/>
  <c r="CG196" i="58"/>
  <c r="CN196" i="58"/>
  <c r="CJ196" i="58"/>
  <c r="CF196" i="58"/>
  <c r="CL192" i="58"/>
  <c r="CH192" i="58"/>
  <c r="CK192" i="58"/>
  <c r="CG192" i="58"/>
  <c r="CN192" i="58"/>
  <c r="CJ192" i="58"/>
  <c r="CF192" i="58"/>
  <c r="CM192" i="58"/>
  <c r="CI192" i="58"/>
  <c r="CE192" i="58"/>
  <c r="CL188" i="58"/>
  <c r="CH188" i="58"/>
  <c r="CK188" i="58"/>
  <c r="CG188" i="58"/>
  <c r="CN188" i="58"/>
  <c r="CJ188" i="58"/>
  <c r="CF188" i="58"/>
  <c r="CM188" i="58"/>
  <c r="CI188" i="58"/>
  <c r="CE188" i="58"/>
  <c r="CL184" i="58"/>
  <c r="CH184" i="58"/>
  <c r="CK184" i="58"/>
  <c r="CG184" i="58"/>
  <c r="CN184" i="58"/>
  <c r="CJ184" i="58"/>
  <c r="CF184" i="58"/>
  <c r="CM184" i="58"/>
  <c r="CI184" i="58"/>
  <c r="CE184" i="58"/>
  <c r="CL180" i="58"/>
  <c r="CH180" i="58"/>
  <c r="CK180" i="58"/>
  <c r="CG180" i="58"/>
  <c r="CN180" i="58"/>
  <c r="CJ180" i="58"/>
  <c r="CF180" i="58"/>
  <c r="CM180" i="58"/>
  <c r="CI180" i="58"/>
  <c r="CE180" i="58"/>
  <c r="CL176" i="58"/>
  <c r="CH176" i="58"/>
  <c r="CK176" i="58"/>
  <c r="CG176" i="58"/>
  <c r="CN176" i="58"/>
  <c r="CJ176" i="58"/>
  <c r="CF176" i="58"/>
  <c r="CM176" i="58"/>
  <c r="CI176" i="58"/>
  <c r="CE176" i="58"/>
  <c r="CL172" i="58"/>
  <c r="CH172" i="58"/>
  <c r="CK172" i="58"/>
  <c r="CG172" i="58"/>
  <c r="CN172" i="58"/>
  <c r="CJ172" i="58"/>
  <c r="CF172" i="58"/>
  <c r="CM172" i="58"/>
  <c r="CI172" i="58"/>
  <c r="CE172" i="58"/>
  <c r="CL168" i="58"/>
  <c r="CH168" i="58"/>
  <c r="CK168" i="58"/>
  <c r="CG168" i="58"/>
  <c r="CN168" i="58"/>
  <c r="CJ168" i="58"/>
  <c r="CF168" i="58"/>
  <c r="CM168" i="58"/>
  <c r="CI168" i="58"/>
  <c r="CE168" i="58"/>
  <c r="CL164" i="58"/>
  <c r="CH164" i="58"/>
  <c r="CK164" i="58"/>
  <c r="CG164" i="58"/>
  <c r="CN164" i="58"/>
  <c r="CJ164" i="58"/>
  <c r="CF164" i="58"/>
  <c r="CM164" i="58"/>
  <c r="CI164" i="58"/>
  <c r="CE164" i="58"/>
  <c r="CK160" i="58"/>
  <c r="CG160" i="58"/>
  <c r="CN160" i="58"/>
  <c r="CJ160" i="58"/>
  <c r="CF160" i="58"/>
  <c r="CL160" i="58"/>
  <c r="CH160" i="58"/>
  <c r="CE160" i="58"/>
  <c r="CI160" i="58"/>
  <c r="CM160" i="58"/>
  <c r="R244" i="58"/>
  <c r="AA244" i="58"/>
  <c r="Y244" i="58"/>
  <c r="AD244" i="58"/>
  <c r="AC244" i="58"/>
  <c r="X244" i="58"/>
  <c r="W244" i="58"/>
  <c r="U244" i="58"/>
  <c r="AB244" i="58"/>
  <c r="Z244" i="58"/>
  <c r="V244" i="58"/>
  <c r="C232" i="58"/>
  <c r="AD232" i="58"/>
  <c r="AA232" i="58"/>
  <c r="Y232" i="58"/>
  <c r="AC232" i="58"/>
  <c r="AB232" i="58"/>
  <c r="W232" i="58"/>
  <c r="U232" i="58"/>
  <c r="Z232" i="58"/>
  <c r="X232" i="58"/>
  <c r="V232" i="58"/>
  <c r="P220" i="58"/>
  <c r="AA220" i="58"/>
  <c r="Y220" i="58"/>
  <c r="AC220" i="58"/>
  <c r="AD220" i="58"/>
  <c r="Z220" i="58"/>
  <c r="X220" i="58"/>
  <c r="W220" i="58"/>
  <c r="U220" i="58"/>
  <c r="AB220" i="58"/>
  <c r="V220" i="58"/>
  <c r="O208" i="58"/>
  <c r="AC208" i="58"/>
  <c r="AA208" i="58"/>
  <c r="Y208" i="58"/>
  <c r="AD208" i="58"/>
  <c r="W208" i="58"/>
  <c r="U208" i="58"/>
  <c r="X208" i="58"/>
  <c r="Z208" i="58"/>
  <c r="AB208" i="58"/>
  <c r="V208" i="58"/>
  <c r="J196" i="58"/>
  <c r="AC196" i="58"/>
  <c r="AA196" i="58"/>
  <c r="Y196" i="58"/>
  <c r="AD196" i="58"/>
  <c r="W196" i="58"/>
  <c r="U196" i="58"/>
  <c r="X196" i="58"/>
  <c r="V196" i="58"/>
  <c r="AB196" i="58"/>
  <c r="Z196" i="58"/>
  <c r="C180" i="58"/>
  <c r="AC180" i="58"/>
  <c r="AA180" i="58"/>
  <c r="Y180" i="58"/>
  <c r="AD180" i="58"/>
  <c r="W180" i="58"/>
  <c r="U180" i="58"/>
  <c r="X180" i="58"/>
  <c r="AB180" i="58"/>
  <c r="Z180" i="58"/>
  <c r="V180" i="58"/>
  <c r="L168" i="58"/>
  <c r="AD168" i="58"/>
  <c r="AC168" i="58"/>
  <c r="AA168" i="58"/>
  <c r="Y168" i="58"/>
  <c r="AB168" i="58"/>
  <c r="Z168" i="58"/>
  <c r="W168" i="58"/>
  <c r="U168" i="58"/>
  <c r="X168" i="58"/>
  <c r="V168" i="58"/>
  <c r="AC160" i="58"/>
  <c r="AA160" i="58"/>
  <c r="Y160" i="58"/>
  <c r="Z160" i="58"/>
  <c r="W160" i="58"/>
  <c r="U160" i="58"/>
  <c r="AB160" i="58"/>
  <c r="X160" i="58"/>
  <c r="AD160" i="58"/>
  <c r="V160" i="58"/>
  <c r="AU247" i="58"/>
  <c r="BF247" i="58"/>
  <c r="BB247" i="58"/>
  <c r="BI247" i="58"/>
  <c r="BE247" i="58"/>
  <c r="BA247" i="58"/>
  <c r="BG247" i="58"/>
  <c r="BC247" i="58"/>
  <c r="BH247" i="58"/>
  <c r="BD247" i="58"/>
  <c r="AZ247" i="58"/>
  <c r="AR235" i="58"/>
  <c r="BF235" i="58"/>
  <c r="BB235" i="58"/>
  <c r="BI235" i="58"/>
  <c r="BE235" i="58"/>
  <c r="BA235" i="58"/>
  <c r="BG235" i="58"/>
  <c r="BC235" i="58"/>
  <c r="AZ235" i="58"/>
  <c r="BD235" i="58"/>
  <c r="BH235" i="58"/>
  <c r="AH223" i="58"/>
  <c r="BF223" i="58"/>
  <c r="BB223" i="58"/>
  <c r="BI223" i="58"/>
  <c r="BE223" i="58"/>
  <c r="BA223" i="58"/>
  <c r="BG223" i="58"/>
  <c r="BC223" i="58"/>
  <c r="BH223" i="58"/>
  <c r="BD223" i="58"/>
  <c r="AZ223" i="58"/>
  <c r="AJ211" i="58"/>
  <c r="BF211" i="58"/>
  <c r="BB211" i="58"/>
  <c r="BI211" i="58"/>
  <c r="BE211" i="58"/>
  <c r="BA211" i="58"/>
  <c r="BG211" i="58"/>
  <c r="BC211" i="58"/>
  <c r="AZ211" i="58"/>
  <c r="BD211" i="58"/>
  <c r="BH211" i="58"/>
  <c r="AY199" i="58"/>
  <c r="BF199" i="58"/>
  <c r="BB199" i="58"/>
  <c r="BI199" i="58"/>
  <c r="BE199" i="58"/>
  <c r="BA199" i="58"/>
  <c r="BG199" i="58"/>
  <c r="BC199" i="58"/>
  <c r="BH199" i="58"/>
  <c r="BD199" i="58"/>
  <c r="AZ199" i="58"/>
  <c r="AI187" i="58"/>
  <c r="BH187" i="58"/>
  <c r="BD187" i="58"/>
  <c r="AZ187" i="58"/>
  <c r="BG187" i="58"/>
  <c r="BC187" i="58"/>
  <c r="BI187" i="58"/>
  <c r="BE187" i="58"/>
  <c r="BA187" i="58"/>
  <c r="BB187" i="58"/>
  <c r="BF187" i="58"/>
  <c r="AP179" i="58"/>
  <c r="BH179" i="58"/>
  <c r="BD179" i="58"/>
  <c r="AZ179" i="58"/>
  <c r="BG179" i="58"/>
  <c r="BC179" i="58"/>
  <c r="BI179" i="58"/>
  <c r="BE179" i="58"/>
  <c r="BA179" i="58"/>
  <c r="BB179" i="58"/>
  <c r="BF179" i="58"/>
  <c r="AL167" i="58"/>
  <c r="BH167" i="58"/>
  <c r="BD167" i="58"/>
  <c r="AZ167" i="58"/>
  <c r="BG167" i="58"/>
  <c r="BC167" i="58"/>
  <c r="BI167" i="58"/>
  <c r="BE167" i="58"/>
  <c r="BA167" i="58"/>
  <c r="BF167" i="58"/>
  <c r="BB167" i="58"/>
  <c r="BZ254" i="58"/>
  <c r="CN254" i="58"/>
  <c r="CJ254" i="58"/>
  <c r="CF254" i="58"/>
  <c r="CM254" i="58"/>
  <c r="CI254" i="58"/>
  <c r="CE254" i="58"/>
  <c r="CL254" i="58"/>
  <c r="CH254" i="58"/>
  <c r="CK254" i="58"/>
  <c r="CG254" i="58"/>
  <c r="CO242" i="58"/>
  <c r="CN242" i="58"/>
  <c r="CJ242" i="58"/>
  <c r="CF242" i="58"/>
  <c r="CM242" i="58"/>
  <c r="CI242" i="58"/>
  <c r="CE242" i="58"/>
  <c r="CL242" i="58"/>
  <c r="CH242" i="58"/>
  <c r="CK242" i="58"/>
  <c r="CG242" i="58"/>
  <c r="BT226" i="58"/>
  <c r="CN226" i="58"/>
  <c r="CJ226" i="58"/>
  <c r="CF226" i="58"/>
  <c r="CM226" i="58"/>
  <c r="CI226" i="58"/>
  <c r="CE226" i="58"/>
  <c r="CL226" i="58"/>
  <c r="CH226" i="58"/>
  <c r="CK226" i="58"/>
  <c r="CG226" i="58"/>
  <c r="CD214" i="58"/>
  <c r="CM214" i="58"/>
  <c r="CI214" i="58"/>
  <c r="CE214" i="58"/>
  <c r="CL214" i="58"/>
  <c r="CH214" i="58"/>
  <c r="CK214" i="58"/>
  <c r="CG214" i="58"/>
  <c r="CN214" i="58"/>
  <c r="CJ214" i="58"/>
  <c r="CF214" i="58"/>
  <c r="CC206" i="58"/>
  <c r="CM206" i="58"/>
  <c r="CI206" i="58"/>
  <c r="CE206" i="58"/>
  <c r="CL206" i="58"/>
  <c r="CH206" i="58"/>
  <c r="CK206" i="58"/>
  <c r="CG206" i="58"/>
  <c r="CN206" i="58"/>
  <c r="CJ206" i="58"/>
  <c r="CF206" i="58"/>
  <c r="CB194" i="58"/>
  <c r="CL194" i="58"/>
  <c r="CH194" i="58"/>
  <c r="CK194" i="58"/>
  <c r="CG194" i="58"/>
  <c r="CN194" i="58"/>
  <c r="CJ194" i="58"/>
  <c r="CF194" i="58"/>
  <c r="CM194" i="58"/>
  <c r="CI194" i="58"/>
  <c r="CE194" i="58"/>
  <c r="BU178" i="58"/>
  <c r="CL178" i="58"/>
  <c r="CH178" i="58"/>
  <c r="CK178" i="58"/>
  <c r="CG178" i="58"/>
  <c r="CN178" i="58"/>
  <c r="CJ178" i="58"/>
  <c r="CF178" i="58"/>
  <c r="CM178" i="58"/>
  <c r="CI178" i="58"/>
  <c r="CE178" i="58"/>
  <c r="F176" i="58"/>
  <c r="I232" i="58"/>
  <c r="C240" i="58"/>
  <c r="L176" i="58"/>
  <c r="AN219" i="58"/>
  <c r="AQ251" i="58"/>
  <c r="AI183" i="58"/>
  <c r="AG215" i="58"/>
  <c r="AO191" i="58"/>
  <c r="AL215" i="58"/>
  <c r="AR179" i="58"/>
  <c r="AS207" i="58"/>
  <c r="BW194" i="58"/>
  <c r="AH191" i="58"/>
  <c r="AR219" i="58"/>
  <c r="AT171" i="58"/>
  <c r="AU207" i="58"/>
  <c r="BZ214" i="58"/>
  <c r="AV215" i="58"/>
  <c r="AV159" i="58"/>
  <c r="AX223" i="58"/>
  <c r="BJ163" i="58"/>
  <c r="J253" i="58"/>
  <c r="AD253" i="58"/>
  <c r="AC253" i="58"/>
  <c r="AB253" i="58"/>
  <c r="Z253" i="58"/>
  <c r="AA253" i="58"/>
  <c r="Y253" i="58"/>
  <c r="V253" i="58"/>
  <c r="X253" i="58"/>
  <c r="W253" i="58"/>
  <c r="U253" i="58"/>
  <c r="D249" i="58"/>
  <c r="AD249" i="58"/>
  <c r="AC249" i="58"/>
  <c r="AB249" i="58"/>
  <c r="Z249" i="58"/>
  <c r="AA249" i="58"/>
  <c r="Y249" i="58"/>
  <c r="X249" i="58"/>
  <c r="V249" i="58"/>
  <c r="W249" i="58"/>
  <c r="U249" i="58"/>
  <c r="J245" i="58"/>
  <c r="AD245" i="58"/>
  <c r="AC245" i="58"/>
  <c r="AB245" i="58"/>
  <c r="Z245" i="58"/>
  <c r="AA245" i="58"/>
  <c r="Y245" i="58"/>
  <c r="V245" i="58"/>
  <c r="X245" i="58"/>
  <c r="W245" i="58"/>
  <c r="U245" i="58"/>
  <c r="E241" i="58"/>
  <c r="AD241" i="58"/>
  <c r="AC241" i="58"/>
  <c r="AB241" i="58"/>
  <c r="Z241" i="58"/>
  <c r="AA241" i="58"/>
  <c r="Y241" i="58"/>
  <c r="X241" i="58"/>
  <c r="V241" i="58"/>
  <c r="W241" i="58"/>
  <c r="U241" i="58"/>
  <c r="G237" i="58"/>
  <c r="AD237" i="58"/>
  <c r="AC237" i="58"/>
  <c r="AB237" i="58"/>
  <c r="Z237" i="58"/>
  <c r="AA237" i="58"/>
  <c r="Y237" i="58"/>
  <c r="V237" i="58"/>
  <c r="X237" i="58"/>
  <c r="W237" i="58"/>
  <c r="U237" i="58"/>
  <c r="Q233" i="58"/>
  <c r="AD233" i="58"/>
  <c r="AC233" i="58"/>
  <c r="AB233" i="58"/>
  <c r="Z233" i="58"/>
  <c r="AA233" i="58"/>
  <c r="Y233" i="58"/>
  <c r="X233" i="58"/>
  <c r="V233" i="58"/>
  <c r="W233" i="58"/>
  <c r="U233" i="58"/>
  <c r="AD229" i="58"/>
  <c r="AC229" i="58"/>
  <c r="AB229" i="58"/>
  <c r="Z229" i="58"/>
  <c r="AA229" i="58"/>
  <c r="Y229" i="58"/>
  <c r="V229" i="58"/>
  <c r="X229" i="58"/>
  <c r="W229" i="58"/>
  <c r="U229" i="58"/>
  <c r="T225" i="58"/>
  <c r="AD225" i="58"/>
  <c r="AC225" i="58"/>
  <c r="AB225" i="58"/>
  <c r="Z225" i="58"/>
  <c r="AA225" i="58"/>
  <c r="Y225" i="58"/>
  <c r="X225" i="58"/>
  <c r="V225" i="58"/>
  <c r="W225" i="58"/>
  <c r="U225" i="58"/>
  <c r="G221" i="58"/>
  <c r="AD221" i="58"/>
  <c r="AC221" i="58"/>
  <c r="AB221" i="58"/>
  <c r="Z221" i="58"/>
  <c r="AA221" i="58"/>
  <c r="Y221" i="58"/>
  <c r="V221" i="58"/>
  <c r="X221" i="58"/>
  <c r="W221" i="58"/>
  <c r="U221" i="58"/>
  <c r="N217" i="58"/>
  <c r="AD217" i="58"/>
  <c r="AC217" i="58"/>
  <c r="AB217" i="58"/>
  <c r="Z217" i="58"/>
  <c r="AA217" i="58"/>
  <c r="Y217" i="58"/>
  <c r="X217" i="58"/>
  <c r="V217" i="58"/>
  <c r="W217" i="58"/>
  <c r="U217" i="58"/>
  <c r="G213" i="58"/>
  <c r="AD213" i="58"/>
  <c r="AC213" i="58"/>
  <c r="AB213" i="58"/>
  <c r="Z213" i="58"/>
  <c r="AA213" i="58"/>
  <c r="Y213" i="58"/>
  <c r="V213" i="58"/>
  <c r="X213" i="58"/>
  <c r="W213" i="58"/>
  <c r="U213" i="58"/>
  <c r="T209" i="58"/>
  <c r="AD209" i="58"/>
  <c r="AB209" i="58"/>
  <c r="Z209" i="58"/>
  <c r="AC209" i="58"/>
  <c r="AA209" i="58"/>
  <c r="Y209" i="58"/>
  <c r="X209" i="58"/>
  <c r="V209" i="58"/>
  <c r="W209" i="58"/>
  <c r="U209" i="58"/>
  <c r="AD205" i="58"/>
  <c r="AB205" i="58"/>
  <c r="Z205" i="58"/>
  <c r="AC205" i="58"/>
  <c r="AA205" i="58"/>
  <c r="Y205" i="58"/>
  <c r="V205" i="58"/>
  <c r="X205" i="58"/>
  <c r="W205" i="58"/>
  <c r="U205" i="58"/>
  <c r="F201" i="58"/>
  <c r="AD201" i="58"/>
  <c r="AB201" i="58"/>
  <c r="Z201" i="58"/>
  <c r="AC201" i="58"/>
  <c r="AA201" i="58"/>
  <c r="Y201" i="58"/>
  <c r="V201" i="58"/>
  <c r="W201" i="58"/>
  <c r="U201" i="58"/>
  <c r="X201" i="58"/>
  <c r="AD197" i="58"/>
  <c r="AB197" i="58"/>
  <c r="Z197" i="58"/>
  <c r="AC197" i="58"/>
  <c r="AA197" i="58"/>
  <c r="Y197" i="58"/>
  <c r="X197" i="58"/>
  <c r="V197" i="58"/>
  <c r="W197" i="58"/>
  <c r="U197" i="58"/>
  <c r="Q193" i="58"/>
  <c r="AD193" i="58"/>
  <c r="AB193" i="58"/>
  <c r="Z193" i="58"/>
  <c r="AC193" i="58"/>
  <c r="AA193" i="58"/>
  <c r="Y193" i="58"/>
  <c r="X193" i="58"/>
  <c r="V193" i="58"/>
  <c r="W193" i="58"/>
  <c r="U193" i="58"/>
  <c r="N189" i="58"/>
  <c r="AD189" i="58"/>
  <c r="AB189" i="58"/>
  <c r="Z189" i="58"/>
  <c r="AC189" i="58"/>
  <c r="AA189" i="58"/>
  <c r="Y189" i="58"/>
  <c r="V189" i="58"/>
  <c r="X189" i="58"/>
  <c r="W189" i="58"/>
  <c r="U189" i="58"/>
  <c r="M185" i="58"/>
  <c r="AD185" i="58"/>
  <c r="AB185" i="58"/>
  <c r="Z185" i="58"/>
  <c r="AC185" i="58"/>
  <c r="AA185" i="58"/>
  <c r="Y185" i="58"/>
  <c r="V185" i="58"/>
  <c r="W185" i="58"/>
  <c r="U185" i="58"/>
  <c r="X185" i="58"/>
  <c r="G181" i="58"/>
  <c r="AD181" i="58"/>
  <c r="AB181" i="58"/>
  <c r="Z181" i="58"/>
  <c r="AC181" i="58"/>
  <c r="AA181" i="58"/>
  <c r="Y181" i="58"/>
  <c r="X181" i="58"/>
  <c r="V181" i="58"/>
  <c r="W181" i="58"/>
  <c r="U181" i="58"/>
  <c r="M177" i="58"/>
  <c r="AD177" i="58"/>
  <c r="AB177" i="58"/>
  <c r="AC177" i="58"/>
  <c r="AA177" i="58"/>
  <c r="Y177" i="58"/>
  <c r="X177" i="58"/>
  <c r="V177" i="58"/>
  <c r="Z177" i="58"/>
  <c r="W177" i="58"/>
  <c r="U177" i="58"/>
  <c r="S173" i="58"/>
  <c r="AD173" i="58"/>
  <c r="AB173" i="58"/>
  <c r="AC173" i="58"/>
  <c r="AA173" i="58"/>
  <c r="Y173" i="58"/>
  <c r="Z173" i="58"/>
  <c r="X173" i="58"/>
  <c r="V173" i="58"/>
  <c r="W173" i="58"/>
  <c r="U173" i="58"/>
  <c r="AD169" i="58"/>
  <c r="AB169" i="58"/>
  <c r="AC169" i="58"/>
  <c r="AA169" i="58"/>
  <c r="Y169" i="58"/>
  <c r="X169" i="58"/>
  <c r="V169" i="58"/>
  <c r="Z169" i="58"/>
  <c r="W169" i="58"/>
  <c r="U169" i="58"/>
  <c r="B165" i="58"/>
  <c r="AD165" i="58"/>
  <c r="AB165" i="58"/>
  <c r="AC165" i="58"/>
  <c r="AA165" i="58"/>
  <c r="Y165" i="58"/>
  <c r="Z165" i="58"/>
  <c r="X165" i="58"/>
  <c r="V165" i="58"/>
  <c r="W165" i="58"/>
  <c r="U165" i="58"/>
  <c r="T161" i="58"/>
  <c r="AD161" i="58"/>
  <c r="AB161" i="58"/>
  <c r="AC161" i="58"/>
  <c r="AA161" i="58"/>
  <c r="Y161" i="58"/>
  <c r="X161" i="58"/>
  <c r="V161" i="58"/>
  <c r="Z161" i="58"/>
  <c r="W161" i="58"/>
  <c r="U161" i="58"/>
  <c r="N157" i="58"/>
  <c r="AD157" i="58"/>
  <c r="AB157" i="58"/>
  <c r="AC157" i="58"/>
  <c r="AA157" i="58"/>
  <c r="Y157" i="58"/>
  <c r="Z157" i="58"/>
  <c r="X157" i="58"/>
  <c r="V157" i="58"/>
  <c r="W157" i="58"/>
  <c r="U157" i="58"/>
  <c r="AW252" i="58"/>
  <c r="BH252" i="58"/>
  <c r="BD252" i="58"/>
  <c r="AZ252" i="58"/>
  <c r="BG252" i="58"/>
  <c r="BC252" i="58"/>
  <c r="BI252" i="58"/>
  <c r="BE252" i="58"/>
  <c r="BA252" i="58"/>
  <c r="BF252" i="58"/>
  <c r="BB252" i="58"/>
  <c r="AV248" i="58"/>
  <c r="BH248" i="58"/>
  <c r="BD248" i="58"/>
  <c r="AZ248" i="58"/>
  <c r="BG248" i="58"/>
  <c r="BC248" i="58"/>
  <c r="BI248" i="58"/>
  <c r="BE248" i="58"/>
  <c r="BA248" i="58"/>
  <c r="BB248" i="58"/>
  <c r="BF248" i="58"/>
  <c r="AT244" i="58"/>
  <c r="BH244" i="58"/>
  <c r="BD244" i="58"/>
  <c r="AZ244" i="58"/>
  <c r="BG244" i="58"/>
  <c r="BC244" i="58"/>
  <c r="BI244" i="58"/>
  <c r="BE244" i="58"/>
  <c r="BA244" i="58"/>
  <c r="BF244" i="58"/>
  <c r="BB244" i="58"/>
  <c r="AV240" i="58"/>
  <c r="BH240" i="58"/>
  <c r="BD240" i="58"/>
  <c r="AZ240" i="58"/>
  <c r="BG240" i="58"/>
  <c r="BC240" i="58"/>
  <c r="BI240" i="58"/>
  <c r="BE240" i="58"/>
  <c r="BA240" i="58"/>
  <c r="BB240" i="58"/>
  <c r="BF240" i="58"/>
  <c r="AN236" i="58"/>
  <c r="BH236" i="58"/>
  <c r="BD236" i="58"/>
  <c r="AZ236" i="58"/>
  <c r="BG236" i="58"/>
  <c r="BC236" i="58"/>
  <c r="BI236" i="58"/>
  <c r="BE236" i="58"/>
  <c r="BA236" i="58"/>
  <c r="BF236" i="58"/>
  <c r="BB236" i="58"/>
  <c r="AG232" i="58"/>
  <c r="BH232" i="58"/>
  <c r="BD232" i="58"/>
  <c r="AZ232" i="58"/>
  <c r="BG232" i="58"/>
  <c r="BC232" i="58"/>
  <c r="BI232" i="58"/>
  <c r="BE232" i="58"/>
  <c r="BA232" i="58"/>
  <c r="BB232" i="58"/>
  <c r="BF232" i="58"/>
  <c r="AI228" i="58"/>
  <c r="BH228" i="58"/>
  <c r="BD228" i="58"/>
  <c r="AZ228" i="58"/>
  <c r="BG228" i="58"/>
  <c r="BC228" i="58"/>
  <c r="BI228" i="58"/>
  <c r="BE228" i="58"/>
  <c r="BA228" i="58"/>
  <c r="BF228" i="58"/>
  <c r="BB228" i="58"/>
  <c r="AL224" i="58"/>
  <c r="BH224" i="58"/>
  <c r="BD224" i="58"/>
  <c r="AZ224" i="58"/>
  <c r="BG224" i="58"/>
  <c r="BC224" i="58"/>
  <c r="BI224" i="58"/>
  <c r="BE224" i="58"/>
  <c r="BA224" i="58"/>
  <c r="BB224" i="58"/>
  <c r="BF224" i="58"/>
  <c r="AP220" i="58"/>
  <c r="BH220" i="58"/>
  <c r="BD220" i="58"/>
  <c r="AZ220" i="58"/>
  <c r="BG220" i="58"/>
  <c r="BC220" i="58"/>
  <c r="BI220" i="58"/>
  <c r="BE220" i="58"/>
  <c r="BA220" i="58"/>
  <c r="BF220" i="58"/>
  <c r="BB220" i="58"/>
  <c r="BJ216" i="58"/>
  <c r="BH216" i="58"/>
  <c r="BD216" i="58"/>
  <c r="AZ216" i="58"/>
  <c r="BG216" i="58"/>
  <c r="BC216" i="58"/>
  <c r="BI216" i="58"/>
  <c r="BE216" i="58"/>
  <c r="BA216" i="58"/>
  <c r="BB216" i="58"/>
  <c r="BF216" i="58"/>
  <c r="AW212" i="58"/>
  <c r="BH212" i="58"/>
  <c r="BD212" i="58"/>
  <c r="AZ212" i="58"/>
  <c r="BG212" i="58"/>
  <c r="BC212" i="58"/>
  <c r="BI212" i="58"/>
  <c r="BE212" i="58"/>
  <c r="BA212" i="58"/>
  <c r="BF212" i="58"/>
  <c r="BB212" i="58"/>
  <c r="AU208" i="58"/>
  <c r="BH208" i="58"/>
  <c r="BD208" i="58"/>
  <c r="AZ208" i="58"/>
  <c r="BG208" i="58"/>
  <c r="BC208" i="58"/>
  <c r="BI208" i="58"/>
  <c r="BE208" i="58"/>
  <c r="BA208" i="58"/>
  <c r="BB208" i="58"/>
  <c r="BF208" i="58"/>
  <c r="AR204" i="58"/>
  <c r="BH204" i="58"/>
  <c r="BD204" i="58"/>
  <c r="AZ204" i="58"/>
  <c r="BG204" i="58"/>
  <c r="BC204" i="58"/>
  <c r="BI204" i="58"/>
  <c r="BE204" i="58"/>
  <c r="BA204" i="58"/>
  <c r="BF204" i="58"/>
  <c r="BB204" i="58"/>
  <c r="AJ200" i="58"/>
  <c r="BH200" i="58"/>
  <c r="BD200" i="58"/>
  <c r="AZ200" i="58"/>
  <c r="BG200" i="58"/>
  <c r="BC200" i="58"/>
  <c r="BI200" i="58"/>
  <c r="BE200" i="58"/>
  <c r="BA200" i="58"/>
  <c r="BB200" i="58"/>
  <c r="BF200" i="58"/>
  <c r="AP196" i="58"/>
  <c r="BH196" i="58"/>
  <c r="BD196" i="58"/>
  <c r="AZ196" i="58"/>
  <c r="BG196" i="58"/>
  <c r="BC196" i="58"/>
  <c r="BI196" i="58"/>
  <c r="BE196" i="58"/>
  <c r="BA196" i="58"/>
  <c r="BF196" i="58"/>
  <c r="BB196" i="58"/>
  <c r="AT192" i="58"/>
  <c r="BI192" i="58"/>
  <c r="BF192" i="58"/>
  <c r="BB192" i="58"/>
  <c r="BE192" i="58"/>
  <c r="BA192" i="58"/>
  <c r="BG192" i="58"/>
  <c r="BC192" i="58"/>
  <c r="AZ192" i="58"/>
  <c r="BD192" i="58"/>
  <c r="BH192" i="58"/>
  <c r="AI188" i="58"/>
  <c r="BF188" i="58"/>
  <c r="BB188" i="58"/>
  <c r="BI188" i="58"/>
  <c r="BE188" i="58"/>
  <c r="BA188" i="58"/>
  <c r="BG188" i="58"/>
  <c r="BC188" i="58"/>
  <c r="BH188" i="58"/>
  <c r="BD188" i="58"/>
  <c r="AZ188" i="58"/>
  <c r="AW184" i="58"/>
  <c r="BF184" i="58"/>
  <c r="BB184" i="58"/>
  <c r="BI184" i="58"/>
  <c r="BE184" i="58"/>
  <c r="BA184" i="58"/>
  <c r="BG184" i="58"/>
  <c r="BC184" i="58"/>
  <c r="AZ184" i="58"/>
  <c r="BD184" i="58"/>
  <c r="BH184" i="58"/>
  <c r="AK180" i="58"/>
  <c r="BF180" i="58"/>
  <c r="BB180" i="58"/>
  <c r="BI180" i="58"/>
  <c r="BE180" i="58"/>
  <c r="BA180" i="58"/>
  <c r="BG180" i="58"/>
  <c r="BC180" i="58"/>
  <c r="BH180" i="58"/>
  <c r="BD180" i="58"/>
  <c r="AZ180" i="58"/>
  <c r="AH176" i="58"/>
  <c r="BF176" i="58"/>
  <c r="BB176" i="58"/>
  <c r="BI176" i="58"/>
  <c r="BE176" i="58"/>
  <c r="BA176" i="58"/>
  <c r="BG176" i="58"/>
  <c r="BC176" i="58"/>
  <c r="AZ176" i="58"/>
  <c r="BD176" i="58"/>
  <c r="BH176" i="58"/>
  <c r="AR172" i="58"/>
  <c r="BF172" i="58"/>
  <c r="BB172" i="58"/>
  <c r="BI172" i="58"/>
  <c r="BE172" i="58"/>
  <c r="BA172" i="58"/>
  <c r="BG172" i="58"/>
  <c r="BC172" i="58"/>
  <c r="BH172" i="58"/>
  <c r="BD172" i="58"/>
  <c r="AZ172" i="58"/>
  <c r="AT168" i="58"/>
  <c r="BF168" i="58"/>
  <c r="BB168" i="58"/>
  <c r="BI168" i="58"/>
  <c r="BE168" i="58"/>
  <c r="BA168" i="58"/>
  <c r="BG168" i="58"/>
  <c r="BC168" i="58"/>
  <c r="AZ168" i="58"/>
  <c r="BD168" i="58"/>
  <c r="BH168" i="58"/>
  <c r="AQ164" i="58"/>
  <c r="BF164" i="58"/>
  <c r="BB164" i="58"/>
  <c r="BI164" i="58"/>
  <c r="BE164" i="58"/>
  <c r="BA164" i="58"/>
  <c r="BG164" i="58"/>
  <c r="BC164" i="58"/>
  <c r="BH164" i="58"/>
  <c r="BD164" i="58"/>
  <c r="AZ164" i="58"/>
  <c r="AQ160" i="58"/>
  <c r="BF160" i="58"/>
  <c r="BB160" i="58"/>
  <c r="BI160" i="58"/>
  <c r="BE160" i="58"/>
  <c r="BA160" i="58"/>
  <c r="BG160" i="58"/>
  <c r="BC160" i="58"/>
  <c r="AZ160" i="58"/>
  <c r="BD160" i="58"/>
  <c r="BH160" i="58"/>
  <c r="BS156" i="58"/>
  <c r="CK156" i="58"/>
  <c r="CG156" i="58"/>
  <c r="CN156" i="58"/>
  <c r="CJ156" i="58"/>
  <c r="CF156" i="58"/>
  <c r="CL156" i="58"/>
  <c r="CH156" i="58"/>
  <c r="CM156" i="58"/>
  <c r="CI156" i="58"/>
  <c r="CE156" i="58"/>
  <c r="BQ251" i="58"/>
  <c r="CL251" i="58"/>
  <c r="CH251" i="58"/>
  <c r="CK251" i="58"/>
  <c r="CG251" i="58"/>
  <c r="CN251" i="58"/>
  <c r="CJ251" i="58"/>
  <c r="CF251" i="58"/>
  <c r="CI251" i="58"/>
  <c r="CE251" i="58"/>
  <c r="CM251" i="58"/>
  <c r="CA247" i="58"/>
  <c r="CL247" i="58"/>
  <c r="CH247" i="58"/>
  <c r="CK247" i="58"/>
  <c r="CG247" i="58"/>
  <c r="CN247" i="58"/>
  <c r="CJ247" i="58"/>
  <c r="CF247" i="58"/>
  <c r="CM247" i="58"/>
  <c r="CI247" i="58"/>
  <c r="CE247" i="58"/>
  <c r="BR243" i="58"/>
  <c r="CL243" i="58"/>
  <c r="CH243" i="58"/>
  <c r="CK243" i="58"/>
  <c r="CG243" i="58"/>
  <c r="CN243" i="58"/>
  <c r="CJ243" i="58"/>
  <c r="CF243" i="58"/>
  <c r="CI243" i="58"/>
  <c r="CE243" i="58"/>
  <c r="CM243" i="58"/>
  <c r="BY239" i="58"/>
  <c r="CL239" i="58"/>
  <c r="CH239" i="58"/>
  <c r="CK239" i="58"/>
  <c r="CG239" i="58"/>
  <c r="CN239" i="58"/>
  <c r="CJ239" i="58"/>
  <c r="CF239" i="58"/>
  <c r="CM239" i="58"/>
  <c r="CI239" i="58"/>
  <c r="CE239" i="58"/>
  <c r="CL235" i="58"/>
  <c r="CH235" i="58"/>
  <c r="CK235" i="58"/>
  <c r="CG235" i="58"/>
  <c r="CN235" i="58"/>
  <c r="CJ235" i="58"/>
  <c r="CF235" i="58"/>
  <c r="CI235" i="58"/>
  <c r="CE235" i="58"/>
  <c r="CM235" i="58"/>
  <c r="BS231" i="58"/>
  <c r="CL231" i="58"/>
  <c r="CH231" i="58"/>
  <c r="CK231" i="58"/>
  <c r="CG231" i="58"/>
  <c r="CN231" i="58"/>
  <c r="CJ231" i="58"/>
  <c r="CF231" i="58"/>
  <c r="CM231" i="58"/>
  <c r="CI231" i="58"/>
  <c r="CE231" i="58"/>
  <c r="CL227" i="58"/>
  <c r="CH227" i="58"/>
  <c r="CK227" i="58"/>
  <c r="CG227" i="58"/>
  <c r="CN227" i="58"/>
  <c r="CJ227" i="58"/>
  <c r="CF227" i="58"/>
  <c r="CI227" i="58"/>
  <c r="CE227" i="58"/>
  <c r="CM227" i="58"/>
  <c r="BT223" i="58"/>
  <c r="CL223" i="58"/>
  <c r="CH223" i="58"/>
  <c r="CK223" i="58"/>
  <c r="CN223" i="58"/>
  <c r="CJ223" i="58"/>
  <c r="CF223" i="58"/>
  <c r="CE223" i="58"/>
  <c r="CM223" i="58"/>
  <c r="CI223" i="58"/>
  <c r="CG223" i="58"/>
  <c r="CK219" i="58"/>
  <c r="CG219" i="58"/>
  <c r="CN219" i="58"/>
  <c r="CJ219" i="58"/>
  <c r="CF219" i="58"/>
  <c r="CM219" i="58"/>
  <c r="CI219" i="58"/>
  <c r="CE219" i="58"/>
  <c r="CL219" i="58"/>
  <c r="CH219" i="58"/>
  <c r="BL215" i="58"/>
  <c r="CK215" i="58"/>
  <c r="CG215" i="58"/>
  <c r="CN215" i="58"/>
  <c r="CJ215" i="58"/>
  <c r="CF215" i="58"/>
  <c r="CM215" i="58"/>
  <c r="CI215" i="58"/>
  <c r="CE215" i="58"/>
  <c r="CL215" i="58"/>
  <c r="CH215" i="58"/>
  <c r="CK211" i="58"/>
  <c r="CG211" i="58"/>
  <c r="CN211" i="58"/>
  <c r="CJ211" i="58"/>
  <c r="CF211" i="58"/>
  <c r="CM211" i="58"/>
  <c r="CI211" i="58"/>
  <c r="CE211" i="58"/>
  <c r="CL211" i="58"/>
  <c r="CH211" i="58"/>
  <c r="BZ207" i="58"/>
  <c r="CK207" i="58"/>
  <c r="CG207" i="58"/>
  <c r="CN207" i="58"/>
  <c r="CJ207" i="58"/>
  <c r="CF207" i="58"/>
  <c r="CM207" i="58"/>
  <c r="CI207" i="58"/>
  <c r="CE207" i="58"/>
  <c r="CL207" i="58"/>
  <c r="CH207" i="58"/>
  <c r="BT203" i="58"/>
  <c r="CK203" i="58"/>
  <c r="CG203" i="58"/>
  <c r="CN203" i="58"/>
  <c r="CJ203" i="58"/>
  <c r="CF203" i="58"/>
  <c r="CM203" i="58"/>
  <c r="CI203" i="58"/>
  <c r="CE203" i="58"/>
  <c r="CL203" i="58"/>
  <c r="CH203" i="58"/>
  <c r="BS199" i="58"/>
  <c r="CK199" i="58"/>
  <c r="CG199" i="58"/>
  <c r="CN199" i="58"/>
  <c r="CJ199" i="58"/>
  <c r="CF199" i="58"/>
  <c r="CM199" i="58"/>
  <c r="CI199" i="58"/>
  <c r="CE199" i="58"/>
  <c r="CL199" i="58"/>
  <c r="CH199" i="58"/>
  <c r="BP195" i="58"/>
  <c r="CN195" i="58"/>
  <c r="CJ195" i="58"/>
  <c r="CF195" i="58"/>
  <c r="CM195" i="58"/>
  <c r="CI195" i="58"/>
  <c r="CE195" i="58"/>
  <c r="CL195" i="58"/>
  <c r="CH195" i="58"/>
  <c r="CK195" i="58"/>
  <c r="CG195" i="58"/>
  <c r="BZ191" i="58"/>
  <c r="CN191" i="58"/>
  <c r="CJ191" i="58"/>
  <c r="CF191" i="58"/>
  <c r="CM191" i="58"/>
  <c r="CI191" i="58"/>
  <c r="CE191" i="58"/>
  <c r="CL191" i="58"/>
  <c r="CH191" i="58"/>
  <c r="CK191" i="58"/>
  <c r="CG191" i="58"/>
  <c r="BM187" i="58"/>
  <c r="CN187" i="58"/>
  <c r="CJ187" i="58"/>
  <c r="CF187" i="58"/>
  <c r="CM187" i="58"/>
  <c r="CI187" i="58"/>
  <c r="CE187" i="58"/>
  <c r="CL187" i="58"/>
  <c r="CH187" i="58"/>
  <c r="CK187" i="58"/>
  <c r="CG187" i="58"/>
  <c r="BL183" i="58"/>
  <c r="CN183" i="58"/>
  <c r="CJ183" i="58"/>
  <c r="CF183" i="58"/>
  <c r="CM183" i="58"/>
  <c r="CI183" i="58"/>
  <c r="CE183" i="58"/>
  <c r="CL183" i="58"/>
  <c r="CH183" i="58"/>
  <c r="CK183" i="58"/>
  <c r="CG183" i="58"/>
  <c r="BV179" i="58"/>
  <c r="CN179" i="58"/>
  <c r="CJ179" i="58"/>
  <c r="CF179" i="58"/>
  <c r="CM179" i="58"/>
  <c r="CI179" i="58"/>
  <c r="CE179" i="58"/>
  <c r="CL179" i="58"/>
  <c r="CH179" i="58"/>
  <c r="CK179" i="58"/>
  <c r="CG179" i="58"/>
  <c r="BM175" i="58"/>
  <c r="CN175" i="58"/>
  <c r="CJ175" i="58"/>
  <c r="CF175" i="58"/>
  <c r="CM175" i="58"/>
  <c r="CI175" i="58"/>
  <c r="CE175" i="58"/>
  <c r="CL175" i="58"/>
  <c r="CH175" i="58"/>
  <c r="CK175" i="58"/>
  <c r="CG175" i="58"/>
  <c r="BQ171" i="58"/>
  <c r="CN171" i="58"/>
  <c r="CJ171" i="58"/>
  <c r="CF171" i="58"/>
  <c r="CM171" i="58"/>
  <c r="CI171" i="58"/>
  <c r="CE171" i="58"/>
  <c r="CL171" i="58"/>
  <c r="CH171" i="58"/>
  <c r="CK171" i="58"/>
  <c r="CG171" i="58"/>
  <c r="BR167" i="58"/>
  <c r="CN167" i="58"/>
  <c r="CJ167" i="58"/>
  <c r="CF167" i="58"/>
  <c r="CM167" i="58"/>
  <c r="CI167" i="58"/>
  <c r="CE167" i="58"/>
  <c r="CL167" i="58"/>
  <c r="CH167" i="58"/>
  <c r="CK167" i="58"/>
  <c r="CG167" i="58"/>
  <c r="BQ163" i="58"/>
  <c r="CN163" i="58"/>
  <c r="CJ163" i="58"/>
  <c r="CF163" i="58"/>
  <c r="CM163" i="58"/>
  <c r="CI163" i="58"/>
  <c r="CE163" i="58"/>
  <c r="CL163" i="58"/>
  <c r="CH163" i="58"/>
  <c r="CK163" i="58"/>
  <c r="CG163" i="58"/>
  <c r="BX159" i="58"/>
  <c r="CM159" i="58"/>
  <c r="CI159" i="58"/>
  <c r="CE159" i="58"/>
  <c r="CL159" i="58"/>
  <c r="CH159" i="58"/>
  <c r="CN159" i="58"/>
  <c r="CJ159" i="58"/>
  <c r="CF159" i="58"/>
  <c r="CK159" i="58"/>
  <c r="CG159" i="58"/>
  <c r="BP174" i="58"/>
  <c r="CL174" i="58"/>
  <c r="CH174" i="58"/>
  <c r="CK174" i="58"/>
  <c r="CG174" i="58"/>
  <c r="CN174" i="58"/>
  <c r="CJ174" i="58"/>
  <c r="CF174" i="58"/>
  <c r="CM174" i="58"/>
  <c r="CI174" i="58"/>
  <c r="CE174" i="58"/>
  <c r="BL170" i="58"/>
  <c r="CL170" i="58"/>
  <c r="CH170" i="58"/>
  <c r="CK170" i="58"/>
  <c r="CG170" i="58"/>
  <c r="CN170" i="58"/>
  <c r="CJ170" i="58"/>
  <c r="CF170" i="58"/>
  <c r="CM170" i="58"/>
  <c r="CI170" i="58"/>
  <c r="CE170" i="58"/>
  <c r="BS166" i="58"/>
  <c r="CL166" i="58"/>
  <c r="CH166" i="58"/>
  <c r="CK166" i="58"/>
  <c r="CG166" i="58"/>
  <c r="CN166" i="58"/>
  <c r="CJ166" i="58"/>
  <c r="CF166" i="58"/>
  <c r="CM166" i="58"/>
  <c r="CI166" i="58"/>
  <c r="CE166" i="58"/>
  <c r="BZ162" i="58"/>
  <c r="CL162" i="58"/>
  <c r="CH162" i="58"/>
  <c r="CK162" i="58"/>
  <c r="CG162" i="58"/>
  <c r="CN162" i="58"/>
  <c r="CJ162" i="58"/>
  <c r="CF162" i="58"/>
  <c r="CM162" i="58"/>
  <c r="CI162" i="58"/>
  <c r="CE162" i="58"/>
  <c r="BU158" i="58"/>
  <c r="CK158" i="58"/>
  <c r="CG158" i="58"/>
  <c r="CN158" i="58"/>
  <c r="CJ158" i="58"/>
  <c r="CF158" i="58"/>
  <c r="CL158" i="58"/>
  <c r="CH158" i="58"/>
  <c r="CI158" i="58"/>
  <c r="CE158" i="58"/>
  <c r="CM158" i="58"/>
  <c r="BU230" i="58"/>
  <c r="BT181" i="58"/>
  <c r="BQ169" i="58"/>
  <c r="BT225" i="58"/>
  <c r="BS233" i="58"/>
  <c r="BL201" i="58"/>
  <c r="BP193" i="58"/>
  <c r="BL161" i="58"/>
  <c r="BT193" i="58"/>
  <c r="BP198" i="58"/>
  <c r="BN169" i="58"/>
  <c r="BW157" i="58"/>
  <c r="BW225" i="58"/>
  <c r="BP162" i="58"/>
  <c r="BV213" i="58"/>
  <c r="BW169" i="58"/>
  <c r="BQ213" i="58"/>
  <c r="BS165" i="58"/>
  <c r="BX182" i="58"/>
  <c r="BX169" i="58"/>
  <c r="BX233" i="58"/>
  <c r="BY237" i="58"/>
  <c r="BZ181" i="58"/>
  <c r="CA249" i="58"/>
  <c r="CA217" i="58"/>
  <c r="BQ253" i="58"/>
  <c r="BU185" i="58"/>
  <c r="CC225" i="58"/>
  <c r="BP189" i="58"/>
  <c r="CC157" i="58"/>
  <c r="BS245" i="58"/>
  <c r="BT213" i="58"/>
  <c r="BQ217" i="58"/>
  <c r="BM193" i="58"/>
  <c r="BS185" i="58"/>
  <c r="BN241" i="58"/>
  <c r="BV214" i="58"/>
  <c r="BP201" i="58"/>
  <c r="BL233" i="58"/>
  <c r="BS177" i="58"/>
  <c r="BO233" i="58"/>
  <c r="BT194" i="58"/>
  <c r="BO173" i="58"/>
  <c r="BL234" i="58"/>
  <c r="BV157" i="58"/>
  <c r="BW253" i="58"/>
  <c r="BS234" i="58"/>
  <c r="BV217" i="58"/>
  <c r="BW201" i="58"/>
  <c r="BX202" i="58"/>
  <c r="BS213" i="58"/>
  <c r="BS173" i="58"/>
  <c r="BX189" i="58"/>
  <c r="BY194" i="58"/>
  <c r="BY165" i="58"/>
  <c r="CA189" i="58"/>
  <c r="CA253" i="58"/>
  <c r="CA229" i="58"/>
  <c r="BQ205" i="58"/>
  <c r="BR161" i="58"/>
  <c r="CC201" i="58"/>
  <c r="BR233" i="58"/>
  <c r="BL221" i="58"/>
  <c r="BR197" i="58"/>
  <c r="AJ219" i="58"/>
  <c r="AJ235" i="58"/>
  <c r="AJ251" i="58"/>
  <c r="AH183" i="58"/>
  <c r="AG251" i="58"/>
  <c r="AG199" i="58"/>
  <c r="AK183" i="58"/>
  <c r="AL199" i="58"/>
  <c r="AN247" i="58"/>
  <c r="AL251" i="58"/>
  <c r="AQ175" i="58"/>
  <c r="AQ195" i="58"/>
  <c r="AQ239" i="58"/>
  <c r="AO156" i="58"/>
  <c r="AQ187" i="58"/>
  <c r="AO199" i="58"/>
  <c r="AL211" i="58"/>
  <c r="AL207" i="58"/>
  <c r="AR231" i="58"/>
  <c r="AR207" i="58"/>
  <c r="AR187" i="58"/>
  <c r="AS191" i="58"/>
  <c r="AJ195" i="58"/>
  <c r="AI251" i="58"/>
  <c r="AJ156" i="58"/>
  <c r="AJ215" i="58"/>
  <c r="AN159" i="58"/>
  <c r="AS163" i="58"/>
  <c r="AR223" i="58"/>
  <c r="AR227" i="58"/>
  <c r="AT215" i="58"/>
  <c r="AT167" i="58"/>
  <c r="AT187" i="58"/>
  <c r="AT207" i="58"/>
  <c r="AT227" i="58"/>
  <c r="AT156" i="58"/>
  <c r="AK191" i="58"/>
  <c r="AV171" i="58"/>
  <c r="AW167" i="58"/>
  <c r="AV187" i="58"/>
  <c r="AV219" i="58"/>
  <c r="AW247" i="58"/>
  <c r="AH207" i="58"/>
  <c r="AX175" i="58"/>
  <c r="BJ199" i="58"/>
  <c r="AP231" i="58"/>
  <c r="AX156" i="58"/>
  <c r="AN179" i="58"/>
  <c r="AP163" i="58"/>
  <c r="AX195" i="58"/>
  <c r="AX227" i="58"/>
  <c r="AY183" i="58"/>
  <c r="AK235" i="58"/>
  <c r="AY179" i="58"/>
  <c r="AG247" i="58"/>
  <c r="AN167" i="58"/>
  <c r="AG167" i="58"/>
  <c r="AL203" i="58"/>
  <c r="AO183" i="58"/>
  <c r="AQ215" i="58"/>
  <c r="AH199" i="58"/>
  <c r="AO159" i="58"/>
  <c r="AO179" i="58"/>
  <c r="AO223" i="58"/>
  <c r="AO243" i="58"/>
  <c r="AO187" i="58"/>
  <c r="AL179" i="58"/>
  <c r="AL183" i="58"/>
  <c r="AN211" i="58"/>
  <c r="AG243" i="58"/>
  <c r="AL231" i="58"/>
  <c r="AR239" i="58"/>
  <c r="AJ183" i="58"/>
  <c r="AR191" i="58"/>
  <c r="AR195" i="58"/>
  <c r="AK156" i="58"/>
  <c r="AR159" i="58"/>
  <c r="AT203" i="58"/>
  <c r="AS231" i="58"/>
  <c r="AU159" i="58"/>
  <c r="AU179" i="58"/>
  <c r="AU195" i="58"/>
  <c r="AU219" i="58"/>
  <c r="AU239" i="58"/>
  <c r="AV167" i="58"/>
  <c r="AV195" i="58"/>
  <c r="AW227" i="58"/>
  <c r="AV247" i="58"/>
  <c r="AH156" i="58"/>
  <c r="AX183" i="58"/>
  <c r="AX215" i="58"/>
  <c r="BJ231" i="58"/>
  <c r="AV156" i="58"/>
  <c r="AI163" i="58"/>
  <c r="BJ171" i="58"/>
  <c r="BJ203" i="58"/>
  <c r="BJ235" i="58"/>
  <c r="AY195" i="58"/>
  <c r="AN187" i="58"/>
  <c r="AK215" i="58"/>
  <c r="AO171" i="58"/>
  <c r="AQ203" i="58"/>
  <c r="AI215" i="58"/>
  <c r="AG235" i="58"/>
  <c r="AQ207" i="58"/>
  <c r="AQ227" i="58"/>
  <c r="AN175" i="58"/>
  <c r="AI175" i="58"/>
  <c r="AR203" i="58"/>
  <c r="AG207" i="58"/>
  <c r="AS247" i="58"/>
  <c r="AG227" i="58"/>
  <c r="AT159" i="58"/>
  <c r="AT179" i="58"/>
  <c r="AT219" i="58"/>
  <c r="AV179" i="58"/>
  <c r="AV227" i="58"/>
  <c r="AN191" i="58"/>
  <c r="AG159" i="58"/>
  <c r="BJ159" i="58"/>
  <c r="F216" i="58"/>
  <c r="G224" i="58"/>
  <c r="J204" i="58"/>
  <c r="J220" i="58"/>
  <c r="B172" i="58"/>
  <c r="J212" i="58"/>
  <c r="S172" i="58"/>
  <c r="K172" i="58"/>
  <c r="G167" i="58"/>
  <c r="E207" i="58"/>
  <c r="B207" i="58"/>
  <c r="J156" i="58"/>
  <c r="C216" i="58"/>
  <c r="B232" i="58"/>
  <c r="C200" i="58"/>
  <c r="G191" i="58"/>
  <c r="I188" i="58"/>
  <c r="E236" i="58"/>
  <c r="D164" i="58"/>
  <c r="F239" i="58"/>
  <c r="L235" i="58"/>
  <c r="L203" i="58"/>
  <c r="L192" i="58"/>
  <c r="L227" i="58"/>
  <c r="L204" i="58"/>
  <c r="M168" i="58"/>
  <c r="N187" i="58"/>
  <c r="M240" i="58"/>
  <c r="O215" i="58"/>
  <c r="O183" i="58"/>
  <c r="C251" i="58"/>
  <c r="Q160" i="58"/>
  <c r="Q203" i="58"/>
  <c r="AE212" i="58"/>
  <c r="H208" i="58"/>
  <c r="T220" i="58"/>
  <c r="F224" i="58"/>
  <c r="J184" i="58"/>
  <c r="M188" i="58"/>
  <c r="N204" i="58"/>
  <c r="B220" i="58"/>
  <c r="O172" i="58"/>
  <c r="Q172" i="58"/>
  <c r="Q196" i="58"/>
  <c r="D156" i="58"/>
  <c r="E215" i="58"/>
  <c r="B208" i="58"/>
  <c r="D191" i="58"/>
  <c r="C184" i="58"/>
  <c r="G195" i="58"/>
  <c r="G236" i="58"/>
  <c r="B167" i="58"/>
  <c r="L251" i="58"/>
  <c r="J219" i="58"/>
  <c r="G188" i="58"/>
  <c r="M247" i="58"/>
  <c r="M215" i="58"/>
  <c r="M160" i="58"/>
  <c r="N223" i="58"/>
  <c r="I196" i="58"/>
  <c r="P211" i="58"/>
  <c r="Q195" i="58"/>
  <c r="R228" i="58"/>
  <c r="H211" i="58"/>
  <c r="H163" i="58"/>
  <c r="I247" i="58"/>
  <c r="B239" i="58"/>
  <c r="J215" i="58"/>
  <c r="G247" i="58"/>
  <c r="AK162" i="58"/>
  <c r="AL226" i="58"/>
  <c r="AH182" i="58"/>
  <c r="AL230" i="58"/>
  <c r="AJ250" i="58"/>
  <c r="AH202" i="58"/>
  <c r="J239" i="58"/>
  <c r="AI254" i="58"/>
  <c r="AJ174" i="58"/>
  <c r="AJ254" i="58"/>
  <c r="AH238" i="58"/>
  <c r="AI238" i="58"/>
  <c r="AI174" i="58"/>
  <c r="AO206" i="58"/>
  <c r="AQ178" i="58"/>
  <c r="AG194" i="58"/>
  <c r="AH242" i="58"/>
  <c r="BT189" i="58"/>
  <c r="BT237" i="58"/>
  <c r="BQ201" i="58"/>
  <c r="BM201" i="58"/>
  <c r="BL193" i="58"/>
  <c r="BT177" i="58"/>
  <c r="BT241" i="58"/>
  <c r="BS201" i="58"/>
  <c r="BO209" i="58"/>
  <c r="BN209" i="58"/>
  <c r="BN249" i="58"/>
  <c r="BP177" i="58"/>
  <c r="BP217" i="58"/>
  <c r="BP249" i="58"/>
  <c r="BL169" i="58"/>
  <c r="BT233" i="58"/>
  <c r="BO169" i="58"/>
  <c r="BO201" i="58"/>
  <c r="BM161" i="58"/>
  <c r="BL225" i="58"/>
  <c r="E187" i="58"/>
  <c r="I207" i="58"/>
  <c r="C163" i="58"/>
  <c r="AO246" i="58"/>
  <c r="AH214" i="58"/>
  <c r="AR186" i="58"/>
  <c r="BO205" i="58"/>
  <c r="BM205" i="58"/>
  <c r="BM229" i="58"/>
  <c r="BW161" i="58"/>
  <c r="BW221" i="58"/>
  <c r="BV253" i="58"/>
  <c r="BW241" i="58"/>
  <c r="BW197" i="58"/>
  <c r="BL229" i="58"/>
  <c r="BW245" i="58"/>
  <c r="BW209" i="58"/>
  <c r="BX197" i="58"/>
  <c r="M203" i="58"/>
  <c r="M243" i="58"/>
  <c r="BX217" i="58"/>
  <c r="BX237" i="58"/>
  <c r="AR178" i="58"/>
  <c r="C179" i="58"/>
  <c r="N227" i="58"/>
  <c r="AS198" i="58"/>
  <c r="AS234" i="58"/>
  <c r="BX177" i="58"/>
  <c r="BX201" i="58"/>
  <c r="BX249" i="58"/>
  <c r="BY213" i="58"/>
  <c r="BY241" i="58"/>
  <c r="O159" i="58"/>
  <c r="O191" i="58"/>
  <c r="O251" i="58"/>
  <c r="AI198" i="58"/>
  <c r="BZ169" i="58"/>
  <c r="CA193" i="58"/>
  <c r="BZ225" i="58"/>
  <c r="AV162" i="58"/>
  <c r="AU198" i="58"/>
  <c r="P227" i="58"/>
  <c r="AW170" i="58"/>
  <c r="CA173" i="58"/>
  <c r="CA237" i="58"/>
  <c r="H207" i="58"/>
  <c r="AX186" i="58"/>
  <c r="AP218" i="58"/>
  <c r="AW250" i="58"/>
  <c r="AW158" i="58"/>
  <c r="AW190" i="58"/>
  <c r="AW222" i="58"/>
  <c r="BL237" i="58"/>
  <c r="BL173" i="58"/>
  <c r="CB169" i="58"/>
  <c r="CB185" i="58"/>
  <c r="BR209" i="58"/>
  <c r="CO225" i="58"/>
  <c r="CO241" i="58"/>
  <c r="BM173" i="58"/>
  <c r="BN253" i="58"/>
  <c r="CO157" i="58"/>
  <c r="CO229" i="58"/>
  <c r="K227" i="58"/>
  <c r="AM206" i="58"/>
  <c r="CD193" i="58"/>
  <c r="G186" i="58"/>
  <c r="J163" i="58"/>
  <c r="E239" i="58"/>
  <c r="D239" i="58"/>
  <c r="J175" i="58"/>
  <c r="G235" i="58"/>
  <c r="D187" i="58"/>
  <c r="C195" i="58"/>
  <c r="AO178" i="58"/>
  <c r="AO210" i="58"/>
  <c r="AO234" i="58"/>
  <c r="AK226" i="58"/>
  <c r="AG226" i="58"/>
  <c r="AI162" i="58"/>
  <c r="AH178" i="58"/>
  <c r="AL194" i="58"/>
  <c r="AL158" i="58"/>
  <c r="AN166" i="58"/>
  <c r="AL190" i="58"/>
  <c r="AN198" i="58"/>
  <c r="AL214" i="58"/>
  <c r="AL246" i="58"/>
  <c r="AJ186" i="58"/>
  <c r="AK186" i="58"/>
  <c r="AK250" i="58"/>
  <c r="AN162" i="58"/>
  <c r="AN218" i="58"/>
  <c r="AN250" i="58"/>
  <c r="E243" i="58"/>
  <c r="J183" i="58"/>
  <c r="I243" i="58"/>
  <c r="J223" i="58"/>
  <c r="AJ162" i="58"/>
  <c r="AK190" i="58"/>
  <c r="AG206" i="58"/>
  <c r="AJ206" i="58"/>
  <c r="J171" i="58"/>
  <c r="D183" i="58"/>
  <c r="E191" i="58"/>
  <c r="E247" i="58"/>
  <c r="B175" i="58"/>
  <c r="J159" i="58"/>
  <c r="G156" i="58"/>
  <c r="I223" i="58"/>
  <c r="D203" i="58"/>
  <c r="I195" i="58"/>
  <c r="F247" i="58"/>
  <c r="D227" i="58"/>
  <c r="AO186" i="58"/>
  <c r="AO218" i="58"/>
  <c r="AO242" i="58"/>
  <c r="AK178" i="58"/>
  <c r="AG170" i="58"/>
  <c r="AH170" i="58"/>
  <c r="AL178" i="58"/>
  <c r="AN194" i="58"/>
  <c r="AN226" i="58"/>
  <c r="AN158" i="58"/>
  <c r="AH174" i="58"/>
  <c r="AL182" i="58"/>
  <c r="AN190" i="58"/>
  <c r="AH206" i="58"/>
  <c r="AN214" i="58"/>
  <c r="AN230" i="58"/>
  <c r="AN246" i="58"/>
  <c r="AJ202" i="58"/>
  <c r="AK202" i="58"/>
  <c r="AG210" i="58"/>
  <c r="AL234" i="58"/>
  <c r="L231" i="58"/>
  <c r="L156" i="58"/>
  <c r="L187" i="58"/>
  <c r="J243" i="58"/>
  <c r="AJ194" i="58"/>
  <c r="AG222" i="58"/>
  <c r="AG158" i="58"/>
  <c r="AJ222" i="58"/>
  <c r="AI222" i="58"/>
  <c r="AO158" i="58"/>
  <c r="AO222" i="58"/>
  <c r="BT157" i="58"/>
  <c r="BT205" i="58"/>
  <c r="BT245" i="58"/>
  <c r="BQ185" i="58"/>
  <c r="BQ249" i="58"/>
  <c r="BM209" i="58"/>
  <c r="BT185" i="58"/>
  <c r="BT249" i="58"/>
  <c r="BS217" i="58"/>
  <c r="BM169" i="58"/>
  <c r="BN193" i="58"/>
  <c r="BP185" i="58"/>
  <c r="BP225" i="58"/>
  <c r="BM177" i="58"/>
  <c r="BS169" i="58"/>
  <c r="BO177" i="58"/>
  <c r="BO225" i="58"/>
  <c r="BN225" i="58"/>
  <c r="BL177" i="58"/>
  <c r="L159" i="58"/>
  <c r="M219" i="58"/>
  <c r="G159" i="58"/>
  <c r="AQ166" i="58"/>
  <c r="AQ222" i="58"/>
  <c r="BO165" i="58"/>
  <c r="BO229" i="58"/>
  <c r="BM237" i="58"/>
  <c r="BW189" i="58"/>
  <c r="BV221" i="58"/>
  <c r="BW173" i="58"/>
  <c r="BV197" i="58"/>
  <c r="BN197" i="58"/>
  <c r="BW185" i="58"/>
  <c r="BW249" i="58"/>
  <c r="BW165" i="58"/>
  <c r="M211" i="58"/>
  <c r="BX221" i="58"/>
  <c r="BX241" i="58"/>
  <c r="BP173" i="58"/>
  <c r="F183" i="58"/>
  <c r="BX157" i="58"/>
  <c r="N159" i="58"/>
  <c r="N179" i="58"/>
  <c r="O195" i="58"/>
  <c r="O247" i="58"/>
  <c r="AT158" i="58"/>
  <c r="AT206" i="58"/>
  <c r="BX181" i="58"/>
  <c r="BX209" i="58"/>
  <c r="BX253" i="58"/>
  <c r="BY157" i="58"/>
  <c r="BY217" i="58"/>
  <c r="O171" i="58"/>
  <c r="O207" i="58"/>
  <c r="B219" i="58"/>
  <c r="BZ177" i="58"/>
  <c r="CA201" i="58"/>
  <c r="BZ245" i="58"/>
  <c r="P247" i="58"/>
  <c r="CA197" i="58"/>
  <c r="S195" i="58"/>
  <c r="BQ189" i="58"/>
  <c r="BN245" i="58"/>
  <c r="CO161" i="58"/>
  <c r="CO177" i="58"/>
  <c r="BR193" i="58"/>
  <c r="CO209" i="58"/>
  <c r="CB225" i="58"/>
  <c r="BU249" i="58"/>
  <c r="BM213" i="58"/>
  <c r="BL181" i="58"/>
  <c r="BR165" i="58"/>
  <c r="K194" i="58"/>
  <c r="T210" i="58"/>
  <c r="T226" i="58"/>
  <c r="K242" i="58"/>
  <c r="G178" i="58"/>
  <c r="B174" i="58"/>
  <c r="F190" i="58"/>
  <c r="D166" i="58"/>
  <c r="H205" i="58"/>
  <c r="AG236" i="58"/>
  <c r="AK196" i="58"/>
  <c r="AN193" i="58"/>
  <c r="AJ181" i="58"/>
  <c r="AH225" i="58"/>
  <c r="AG229" i="58"/>
  <c r="AG225" i="58"/>
  <c r="AI209" i="58"/>
  <c r="AQ189" i="58"/>
  <c r="AQ221" i="58"/>
  <c r="AQ253" i="58"/>
  <c r="AN229" i="58"/>
  <c r="AH229" i="58"/>
  <c r="AK209" i="58"/>
  <c r="AH241" i="58"/>
  <c r="AH209" i="58"/>
  <c r="AQ213" i="58"/>
  <c r="AO229" i="58"/>
  <c r="AQ241" i="58"/>
  <c r="AL217" i="58"/>
  <c r="AG161" i="58"/>
  <c r="AR209" i="58"/>
  <c r="AR161" i="58"/>
  <c r="AN249" i="58"/>
  <c r="AK189" i="58"/>
  <c r="AK221" i="58"/>
  <c r="AI249" i="58"/>
  <c r="AH245" i="58"/>
  <c r="AI189" i="58"/>
  <c r="AR173" i="58"/>
  <c r="AS201" i="58"/>
  <c r="AS241" i="58"/>
  <c r="AR189" i="58"/>
  <c r="AS193" i="58"/>
  <c r="AS197" i="58"/>
  <c r="AR245" i="58"/>
  <c r="AR249" i="58"/>
  <c r="AI253" i="58"/>
  <c r="AJ157" i="58"/>
  <c r="AR165" i="58"/>
  <c r="AN213" i="58"/>
  <c r="AJ217" i="58"/>
  <c r="AH221" i="58"/>
  <c r="AS225" i="58"/>
  <c r="AU228" i="58"/>
  <c r="AT161" i="58"/>
  <c r="AT169" i="58"/>
  <c r="AT181" i="58"/>
  <c r="AT189" i="58"/>
  <c r="AT197" i="58"/>
  <c r="AT205" i="58"/>
  <c r="AT217" i="58"/>
  <c r="AT225" i="58"/>
  <c r="AT233" i="58"/>
  <c r="AT241" i="58"/>
  <c r="AT249" i="58"/>
  <c r="AN217" i="58"/>
  <c r="AJ169" i="58"/>
  <c r="AJ185" i="58"/>
  <c r="AJ237" i="58"/>
  <c r="AU209" i="58"/>
  <c r="AW157" i="58"/>
  <c r="AW165" i="58"/>
  <c r="AW173" i="58"/>
  <c r="AW185" i="58"/>
  <c r="AW193" i="58"/>
  <c r="AW201" i="58"/>
  <c r="AW213" i="58"/>
  <c r="AW221" i="58"/>
  <c r="AW229" i="58"/>
  <c r="AW237" i="58"/>
  <c r="AW245" i="58"/>
  <c r="AW253" i="58"/>
  <c r="AX157" i="58"/>
  <c r="AP161" i="58"/>
  <c r="BJ165" i="58"/>
  <c r="AX173" i="58"/>
  <c r="AP177" i="58"/>
  <c r="AP181" i="58"/>
  <c r="BJ185" i="58"/>
  <c r="AX193" i="58"/>
  <c r="AP197" i="58"/>
  <c r="BJ201" i="58"/>
  <c r="AX209" i="58"/>
  <c r="AX213" i="58"/>
  <c r="AP217" i="58"/>
  <c r="BJ221" i="58"/>
  <c r="AX229" i="58"/>
  <c r="AP233" i="58"/>
  <c r="BJ237" i="58"/>
  <c r="AX245" i="58"/>
  <c r="AP249" i="58"/>
  <c r="BJ253" i="58"/>
  <c r="AY161" i="58"/>
  <c r="AY169" i="58"/>
  <c r="AY177" i="58"/>
  <c r="AY185" i="58"/>
  <c r="AY193" i="58"/>
  <c r="AY201" i="58"/>
  <c r="AY209" i="58"/>
  <c r="AY217" i="58"/>
  <c r="AY225" i="58"/>
  <c r="AY233" i="58"/>
  <c r="AY241" i="58"/>
  <c r="AY249" i="58"/>
  <c r="AI197" i="58"/>
  <c r="AG205" i="58"/>
  <c r="AJ205" i="58"/>
  <c r="AK169" i="58"/>
  <c r="AG157" i="58"/>
  <c r="AI201" i="58"/>
  <c r="AH237" i="58"/>
  <c r="AG249" i="58"/>
  <c r="AH204" i="58"/>
  <c r="AN168" i="58"/>
  <c r="AI216" i="58"/>
  <c r="AJ197" i="58"/>
  <c r="AG213" i="58"/>
  <c r="AN209" i="58"/>
  <c r="AI241" i="58"/>
  <c r="AO157" i="58"/>
  <c r="AO173" i="58"/>
  <c r="AO205" i="58"/>
  <c r="AO237" i="58"/>
  <c r="AO161" i="58"/>
  <c r="AN197" i="58"/>
  <c r="AL241" i="58"/>
  <c r="AN241" i="58"/>
  <c r="AK193" i="58"/>
  <c r="AG209" i="58"/>
  <c r="AI161" i="58"/>
  <c r="AI193" i="58"/>
  <c r="AO169" i="58"/>
  <c r="AO185" i="58"/>
  <c r="AO201" i="58"/>
  <c r="AO217" i="58"/>
  <c r="AO233" i="58"/>
  <c r="AO249" i="58"/>
  <c r="AO165" i="58"/>
  <c r="AO181" i="58"/>
  <c r="AO197" i="58"/>
  <c r="AQ229" i="58"/>
  <c r="AO245" i="58"/>
  <c r="AO193" i="58"/>
  <c r="AO225" i="58"/>
  <c r="AL157" i="58"/>
  <c r="AL253" i="58"/>
  <c r="AI157" i="58"/>
  <c r="AH213" i="58"/>
  <c r="AN221" i="58"/>
  <c r="AK185" i="58"/>
  <c r="AK217" i="58"/>
  <c r="AI213" i="58"/>
  <c r="AL213" i="58"/>
  <c r="AQ236" i="58"/>
  <c r="AS173" i="58"/>
  <c r="AR205" i="58"/>
  <c r="AR233" i="58"/>
  <c r="AR181" i="58"/>
  <c r="AR185" i="58"/>
  <c r="AS189" i="58"/>
  <c r="AL197" i="58"/>
  <c r="AS245" i="58"/>
  <c r="AS249" i="58"/>
  <c r="AG253" i="58"/>
  <c r="AR157" i="58"/>
  <c r="AS161" i="58"/>
  <c r="AS165" i="58"/>
  <c r="AG217" i="58"/>
  <c r="AR221" i="58"/>
  <c r="AJ225" i="58"/>
  <c r="AR229" i="58"/>
  <c r="AS177" i="58"/>
  <c r="AU161" i="58"/>
  <c r="AU169" i="58"/>
  <c r="AU181" i="58"/>
  <c r="AU189" i="58"/>
  <c r="AU197" i="58"/>
  <c r="AU205" i="58"/>
  <c r="AU217" i="58"/>
  <c r="AU225" i="58"/>
  <c r="AU233" i="58"/>
  <c r="AU241" i="58"/>
  <c r="AU249" i="58"/>
  <c r="AN201" i="58"/>
  <c r="AL173" i="58"/>
  <c r="AK205" i="58"/>
  <c r="AL233" i="58"/>
  <c r="AV209" i="58"/>
  <c r="AV161" i="58"/>
  <c r="AV169" i="58"/>
  <c r="AV181" i="58"/>
  <c r="AV189" i="58"/>
  <c r="AV197" i="58"/>
  <c r="AV205" i="58"/>
  <c r="AV217" i="58"/>
  <c r="AV225" i="58"/>
  <c r="AV233" i="58"/>
  <c r="AV241" i="58"/>
  <c r="AV249" i="58"/>
  <c r="AX161" i="58"/>
  <c r="AP165" i="58"/>
  <c r="BJ169" i="58"/>
  <c r="AX177" i="58"/>
  <c r="AX181" i="58"/>
  <c r="AP185" i="58"/>
  <c r="BJ189" i="58"/>
  <c r="AX197" i="58"/>
  <c r="AP201" i="58"/>
  <c r="BJ205" i="58"/>
  <c r="AW209" i="58"/>
  <c r="AX217" i="58"/>
  <c r="AP221" i="58"/>
  <c r="BJ225" i="58"/>
  <c r="AX233" i="58"/>
  <c r="AP237" i="58"/>
  <c r="BJ241" i="58"/>
  <c r="AX249" i="58"/>
  <c r="AP253" i="58"/>
  <c r="AP200" i="58"/>
  <c r="AM161" i="58"/>
  <c r="AM169" i="58"/>
  <c r="AM177" i="58"/>
  <c r="AM193" i="58"/>
  <c r="AM201" i="58"/>
  <c r="AM209" i="58"/>
  <c r="AM217" i="58"/>
  <c r="AM233" i="58"/>
  <c r="AM241" i="58"/>
  <c r="AM249" i="58"/>
  <c r="AK173" i="58"/>
  <c r="AH233" i="58"/>
  <c r="AG169" i="58"/>
  <c r="AG237" i="58"/>
  <c r="BL252" i="58"/>
  <c r="BR252" i="58"/>
  <c r="BW252" i="58"/>
  <c r="BV252" i="58"/>
  <c r="BM252" i="58"/>
  <c r="CC252" i="58"/>
  <c r="BZ252" i="58"/>
  <c r="BR248" i="58"/>
  <c r="BM248" i="58"/>
  <c r="BY248" i="58"/>
  <c r="BW248" i="58"/>
  <c r="CD248" i="58"/>
  <c r="CC248" i="58"/>
  <c r="BR244" i="58"/>
  <c r="CA244" i="58"/>
  <c r="BX244" i="58"/>
  <c r="CD244" i="58"/>
  <c r="CC244" i="58"/>
  <c r="BN244" i="58"/>
  <c r="BZ244" i="58"/>
  <c r="CD240" i="58"/>
  <c r="BR240" i="58"/>
  <c r="CB240" i="58"/>
  <c r="BY240" i="58"/>
  <c r="BP240" i="58"/>
  <c r="BQ240" i="58"/>
  <c r="BV240" i="58"/>
  <c r="CC240" i="58"/>
  <c r="CA240" i="58"/>
  <c r="CD236" i="58"/>
  <c r="CB236" i="58"/>
  <c r="CC236" i="58"/>
  <c r="BZ236" i="58"/>
  <c r="BS236" i="58"/>
  <c r="BL236" i="58"/>
  <c r="BN236" i="58"/>
  <c r="BV236" i="58"/>
  <c r="BU236" i="58"/>
  <c r="CO232" i="58"/>
  <c r="BM232" i="58"/>
  <c r="BO232" i="58"/>
  <c r="BX232" i="58"/>
  <c r="BU232" i="58"/>
  <c r="BN232" i="58"/>
  <c r="BZ232" i="58"/>
  <c r="CO228" i="58"/>
  <c r="BY228" i="58"/>
  <c r="BR228" i="58"/>
  <c r="CB228" i="58"/>
  <c r="BM228" i="58"/>
  <c r="BP224" i="58"/>
  <c r="BU224" i="58"/>
  <c r="CB224" i="58"/>
  <c r="BO224" i="58"/>
  <c r="BX224" i="58"/>
  <c r="BV224" i="58"/>
  <c r="BR224" i="58"/>
  <c r="CA224" i="58"/>
  <c r="BZ224" i="58"/>
  <c r="BR220" i="58"/>
  <c r="BM220" i="58"/>
  <c r="BY220" i="58"/>
  <c r="BW220" i="58"/>
  <c r="BQ220" i="58"/>
  <c r="CB220" i="58"/>
  <c r="CC220" i="58"/>
  <c r="CA220" i="58"/>
  <c r="BO216" i="58"/>
  <c r="CC216" i="58"/>
  <c r="CA216" i="58"/>
  <c r="BY216" i="58"/>
  <c r="BS216" i="58"/>
  <c r="CD216" i="58"/>
  <c r="BM216" i="58"/>
  <c r="CO216" i="58"/>
  <c r="CC212" i="58"/>
  <c r="BX212" i="58"/>
  <c r="BL212" i="58"/>
  <c r="BV212" i="58"/>
  <c r="BN212" i="58"/>
  <c r="CD212" i="58"/>
  <c r="BU212" i="58"/>
  <c r="BS212" i="58"/>
  <c r="BZ212" i="58"/>
  <c r="CD208" i="58"/>
  <c r="CC208" i="58"/>
  <c r="CB208" i="58"/>
  <c r="BY208" i="58"/>
  <c r="BW208" i="58"/>
  <c r="BQ208" i="58"/>
  <c r="BV208" i="58"/>
  <c r="CO208" i="58"/>
  <c r="CA208" i="58"/>
  <c r="CD204" i="58"/>
  <c r="CC204" i="58"/>
  <c r="BS204" i="58"/>
  <c r="BQ204" i="58"/>
  <c r="BT204" i="58"/>
  <c r="BL204" i="58"/>
  <c r="BU204" i="58"/>
  <c r="CB204" i="58"/>
  <c r="BZ204" i="58"/>
  <c r="CO200" i="58"/>
  <c r="BY200" i="58"/>
  <c r="BN200" i="58"/>
  <c r="BU200" i="58"/>
  <c r="BM200" i="58"/>
  <c r="BU196" i="58"/>
  <c r="BM196" i="58"/>
  <c r="BN196" i="58"/>
  <c r="BO196" i="58"/>
  <c r="BR196" i="58"/>
  <c r="BR192" i="58"/>
  <c r="CA192" i="58"/>
  <c r="BP192" i="58"/>
  <c r="BV192" i="58"/>
  <c r="BN192" i="58"/>
  <c r="BQ192" i="58"/>
  <c r="CC192" i="58"/>
  <c r="BO192" i="58"/>
  <c r="BZ192" i="58"/>
  <c r="BR188" i="58"/>
  <c r="CB188" i="58"/>
  <c r="BY188" i="58"/>
  <c r="BS188" i="58"/>
  <c r="BO188" i="58"/>
  <c r="CC188" i="58"/>
  <c r="CA188" i="58"/>
  <c r="BL188" i="58"/>
  <c r="BM188" i="58"/>
  <c r="BO184" i="58"/>
  <c r="CC184" i="58"/>
  <c r="CB184" i="58"/>
  <c r="BL184" i="58"/>
  <c r="CD184" i="58"/>
  <c r="BU184" i="58"/>
  <c r="CA184" i="58"/>
  <c r="BZ184" i="58"/>
  <c r="CO180" i="58"/>
  <c r="BY180" i="58"/>
  <c r="BV180" i="58"/>
  <c r="CD180" i="58"/>
  <c r="BU180" i="58"/>
  <c r="CB180" i="58"/>
  <c r="BS180" i="58"/>
  <c r="CD176" i="58"/>
  <c r="BU176" i="58"/>
  <c r="BM176" i="58"/>
  <c r="BQ176" i="58"/>
  <c r="BV176" i="58"/>
  <c r="CO176" i="58"/>
  <c r="CD172" i="58"/>
  <c r="CO172" i="58"/>
  <c r="BS172" i="58"/>
  <c r="BY172" i="58"/>
  <c r="BQ172" i="58"/>
  <c r="BO172" i="58"/>
  <c r="BN172" i="58"/>
  <c r="BM172" i="58"/>
  <c r="BU172" i="58"/>
  <c r="BP168" i="58"/>
  <c r="BU168" i="58"/>
  <c r="CB168" i="58"/>
  <c r="CO168" i="58"/>
  <c r="CA168" i="58"/>
  <c r="BS168" i="58"/>
  <c r="BQ168" i="58"/>
  <c r="CD164" i="58"/>
  <c r="BU164" i="58"/>
  <c r="BQ164" i="58"/>
  <c r="CA164" i="58"/>
  <c r="BX164" i="58"/>
  <c r="BV164" i="58"/>
  <c r="BR164" i="58"/>
  <c r="BZ164" i="58"/>
  <c r="BR160" i="58"/>
  <c r="CB160" i="58"/>
  <c r="BQ160" i="58"/>
  <c r="BY160" i="58"/>
  <c r="BW160" i="58"/>
  <c r="BV160" i="58"/>
  <c r="BP160" i="58"/>
  <c r="CC160" i="58"/>
  <c r="BL160" i="58"/>
  <c r="CA160" i="58"/>
  <c r="BP164" i="58"/>
  <c r="BP204" i="58"/>
  <c r="BP228" i="58"/>
  <c r="BM244" i="58"/>
  <c r="BL196" i="58"/>
  <c r="BN220" i="58"/>
  <c r="BT176" i="58"/>
  <c r="BV200" i="58"/>
  <c r="BT216" i="58"/>
  <c r="BT240" i="58"/>
  <c r="BV172" i="58"/>
  <c r="BT196" i="58"/>
  <c r="BT236" i="58"/>
  <c r="BT188" i="58"/>
  <c r="BS184" i="58"/>
  <c r="BQ184" i="58"/>
  <c r="BN184" i="58"/>
  <c r="BO164" i="58"/>
  <c r="BW196" i="58"/>
  <c r="BO180" i="58"/>
  <c r="BS176" i="58"/>
  <c r="BP176" i="58"/>
  <c r="BQ236" i="58"/>
  <c r="BN176" i="58"/>
  <c r="BO208" i="58"/>
  <c r="BW236" i="58"/>
  <c r="BW168" i="58"/>
  <c r="BW224" i="58"/>
  <c r="BX240" i="58"/>
  <c r="BX180" i="58"/>
  <c r="BQ188" i="58"/>
  <c r="BS192" i="58"/>
  <c r="BP200" i="58"/>
  <c r="BX204" i="58"/>
  <c r="BN248" i="58"/>
  <c r="BX252" i="58"/>
  <c r="BY164" i="58"/>
  <c r="BX220" i="58"/>
  <c r="BY168" i="58"/>
  <c r="BZ180" i="58"/>
  <c r="BZ200" i="58"/>
  <c r="BZ216" i="58"/>
  <c r="BZ240" i="58"/>
  <c r="BS220" i="58"/>
  <c r="BZ220" i="58"/>
  <c r="BS160" i="58"/>
  <c r="BL248" i="58"/>
  <c r="CA200" i="58"/>
  <c r="CA252" i="58"/>
  <c r="BN216" i="58"/>
  <c r="CB216" i="58"/>
  <c r="BO168" i="58"/>
  <c r="BN164" i="58"/>
  <c r="CA212" i="58"/>
  <c r="CO164" i="58"/>
  <c r="CC172" i="58"/>
  <c r="CC180" i="58"/>
  <c r="BR184" i="58"/>
  <c r="BU192" i="58"/>
  <c r="CC200" i="58"/>
  <c r="BR204" i="58"/>
  <c r="BR212" i="58"/>
  <c r="CO220" i="58"/>
  <c r="BU228" i="58"/>
  <c r="BP232" i="58"/>
  <c r="BU240" i="58"/>
  <c r="BU248" i="58"/>
  <c r="BL168" i="58"/>
  <c r="BM168" i="58"/>
  <c r="CD196" i="58"/>
  <c r="CD168" i="58"/>
  <c r="CD232" i="58"/>
  <c r="BP180" i="58"/>
  <c r="BP220" i="58"/>
  <c r="BP244" i="58"/>
  <c r="BM204" i="58"/>
  <c r="BL244" i="58"/>
  <c r="BT168" i="58"/>
  <c r="BT192" i="58"/>
  <c r="BV216" i="58"/>
  <c r="BT232" i="58"/>
  <c r="BT164" i="58"/>
  <c r="BV196" i="58"/>
  <c r="BT220" i="58"/>
  <c r="BT252" i="58"/>
  <c r="BO204" i="58"/>
  <c r="BV188" i="58"/>
  <c r="BT228" i="58"/>
  <c r="BQ216" i="58"/>
  <c r="BM208" i="58"/>
  <c r="BL240" i="58"/>
  <c r="BW164" i="58"/>
  <c r="BW180" i="58"/>
  <c r="BO212" i="58"/>
  <c r="BW172" i="58"/>
  <c r="BS240" i="58"/>
  <c r="BP216" i="58"/>
  <c r="BL176" i="58"/>
  <c r="BM184" i="58"/>
  <c r="BN204" i="58"/>
  <c r="BO220" i="58"/>
  <c r="BX168" i="58"/>
  <c r="BW176" i="58"/>
  <c r="BW216" i="58"/>
  <c r="BW232" i="58"/>
  <c r="BW184" i="58"/>
  <c r="BL192" i="58"/>
  <c r="BQ244" i="58"/>
  <c r="BS252" i="58"/>
  <c r="BX196" i="58"/>
  <c r="BZ168" i="58"/>
  <c r="BY176" i="58"/>
  <c r="BY192" i="58"/>
  <c r="BY212" i="58"/>
  <c r="BY232" i="58"/>
  <c r="BY252" i="58"/>
  <c r="BS200" i="58"/>
  <c r="BL224" i="58"/>
  <c r="BM164" i="58"/>
  <c r="CB200" i="58"/>
  <c r="CB252" i="58"/>
  <c r="BN224" i="58"/>
  <c r="CA204" i="58"/>
  <c r="BS224" i="58"/>
  <c r="BM192" i="58"/>
  <c r="CB212" i="58"/>
  <c r="CC164" i="58"/>
  <c r="BR168" i="58"/>
  <c r="BR176" i="58"/>
  <c r="CO184" i="58"/>
  <c r="CO192" i="58"/>
  <c r="CB196" i="58"/>
  <c r="CO204" i="58"/>
  <c r="CO212" i="58"/>
  <c r="BU220" i="58"/>
  <c r="CC228" i="58"/>
  <c r="BR232" i="58"/>
  <c r="CO240" i="58"/>
  <c r="CO248" i="58"/>
  <c r="BQ228" i="58"/>
  <c r="BO160" i="58"/>
  <c r="CD188" i="58"/>
  <c r="CD252" i="58"/>
  <c r="CD224" i="58"/>
  <c r="BT165" i="58"/>
  <c r="BT229" i="58"/>
  <c r="BQ161" i="58"/>
  <c r="BQ177" i="58"/>
  <c r="BQ193" i="58"/>
  <c r="BQ209" i="58"/>
  <c r="BQ225" i="58"/>
  <c r="BQ241" i="58"/>
  <c r="BM185" i="58"/>
  <c r="BM233" i="58"/>
  <c r="BN233" i="58"/>
  <c r="BT169" i="58"/>
  <c r="BT217" i="58"/>
  <c r="BS161" i="58"/>
  <c r="BS209" i="58"/>
  <c r="BO161" i="58"/>
  <c r="BL217" i="58"/>
  <c r="BN177" i="58"/>
  <c r="BP161" i="58"/>
  <c r="BP209" i="58"/>
  <c r="BP233" i="58"/>
  <c r="BS241" i="58"/>
  <c r="BO185" i="58"/>
  <c r="BO217" i="58"/>
  <c r="BO249" i="58"/>
  <c r="BN185" i="58"/>
  <c r="BV161" i="58"/>
  <c r="BV189" i="58"/>
  <c r="BV173" i="58"/>
  <c r="BV205" i="58"/>
  <c r="BV241" i="58"/>
  <c r="BW233" i="58"/>
  <c r="BN229" i="58"/>
  <c r="BQ165" i="58"/>
  <c r="BQ229" i="58"/>
  <c r="BW237" i="58"/>
  <c r="BM221" i="58"/>
  <c r="BX161" i="58"/>
  <c r="BX185" i="58"/>
  <c r="BX205" i="58"/>
  <c r="BY173" i="58"/>
  <c r="BY221" i="58"/>
  <c r="BZ233" i="58"/>
  <c r="CA157" i="58"/>
  <c r="CA213" i="58"/>
  <c r="BQ221" i="58"/>
  <c r="BN173" i="58"/>
  <c r="O252" i="58"/>
  <c r="M252" i="58"/>
  <c r="R252" i="58"/>
  <c r="N252" i="58"/>
  <c r="D248" i="58"/>
  <c r="C248" i="58"/>
  <c r="P248" i="58"/>
  <c r="Q240" i="58"/>
  <c r="G240" i="58"/>
  <c r="P240" i="58"/>
  <c r="O232" i="58"/>
  <c r="N232" i="58"/>
  <c r="E232" i="58"/>
  <c r="H232" i="58"/>
  <c r="M232" i="58"/>
  <c r="AE224" i="58"/>
  <c r="B224" i="58"/>
  <c r="C224" i="58"/>
  <c r="Q216" i="58"/>
  <c r="B216" i="58"/>
  <c r="I216" i="58"/>
  <c r="T216" i="58"/>
  <c r="E216" i="58"/>
  <c r="P216" i="58"/>
  <c r="F208" i="58"/>
  <c r="E208" i="58"/>
  <c r="I208" i="58"/>
  <c r="P208" i="58"/>
  <c r="N208" i="58"/>
  <c r="J200" i="58"/>
  <c r="S200" i="58"/>
  <c r="Q200" i="58"/>
  <c r="P200" i="58"/>
  <c r="S192" i="58"/>
  <c r="M192" i="58"/>
  <c r="F192" i="58"/>
  <c r="E192" i="58"/>
  <c r="P192" i="58"/>
  <c r="K180" i="58"/>
  <c r="S180" i="58"/>
  <c r="R180" i="58"/>
  <c r="J180" i="58"/>
  <c r="I180" i="58"/>
  <c r="D180" i="58"/>
  <c r="B180" i="58"/>
  <c r="F180" i="58"/>
  <c r="H180" i="58"/>
  <c r="Q180" i="58"/>
  <c r="P180" i="58"/>
  <c r="T164" i="58"/>
  <c r="M164" i="58"/>
  <c r="J164" i="58"/>
  <c r="G164" i="58"/>
  <c r="S164" i="58"/>
  <c r="Q164" i="58"/>
  <c r="O164" i="58"/>
  <c r="I168" i="58"/>
  <c r="G208" i="58"/>
  <c r="C176" i="58"/>
  <c r="D168" i="58"/>
  <c r="E160" i="58"/>
  <c r="G216" i="58"/>
  <c r="C208" i="58"/>
  <c r="B248" i="58"/>
  <c r="I240" i="58"/>
  <c r="F200" i="58"/>
  <c r="C192" i="58"/>
  <c r="D184" i="58"/>
  <c r="G180" i="58"/>
  <c r="G244" i="58"/>
  <c r="E188" i="58"/>
  <c r="C236" i="58"/>
  <c r="F204" i="58"/>
  <c r="F164" i="58"/>
  <c r="E164" i="58"/>
  <c r="F172" i="58"/>
  <c r="C228" i="58"/>
  <c r="D252" i="58"/>
  <c r="C252" i="58"/>
  <c r="J168" i="58"/>
  <c r="J248" i="58"/>
  <c r="E180" i="58"/>
  <c r="E228" i="58"/>
  <c r="B240" i="58"/>
  <c r="I228" i="58"/>
  <c r="L200" i="58"/>
  <c r="J216" i="58"/>
  <c r="L172" i="58"/>
  <c r="L184" i="58"/>
  <c r="J232" i="58"/>
  <c r="L224" i="58"/>
  <c r="L252" i="58"/>
  <c r="E184" i="58"/>
  <c r="B252" i="58"/>
  <c r="L164" i="58"/>
  <c r="N160" i="58"/>
  <c r="N168" i="58"/>
  <c r="M172" i="58"/>
  <c r="I212" i="58"/>
  <c r="G232" i="58"/>
  <c r="F196" i="58"/>
  <c r="N240" i="58"/>
  <c r="N164" i="58"/>
  <c r="P168" i="58"/>
  <c r="P184" i="58"/>
  <c r="P204" i="58"/>
  <c r="P244" i="58"/>
  <c r="P164" i="58"/>
  <c r="Q204" i="58"/>
  <c r="Q192" i="58"/>
  <c r="H160" i="58"/>
  <c r="AE188" i="58"/>
  <c r="AE252" i="58"/>
  <c r="AE184" i="58"/>
  <c r="D208" i="58"/>
  <c r="K160" i="58"/>
  <c r="K200" i="58"/>
  <c r="E171" i="58"/>
  <c r="D159" i="58"/>
  <c r="I183" i="58"/>
  <c r="E183" i="58"/>
  <c r="C191" i="58"/>
  <c r="B191" i="58"/>
  <c r="F175" i="58"/>
  <c r="F248" i="58"/>
  <c r="D200" i="58"/>
  <c r="I192" i="58"/>
  <c r="E200" i="58"/>
  <c r="C168" i="58"/>
  <c r="D192" i="58"/>
  <c r="I200" i="58"/>
  <c r="G192" i="58"/>
  <c r="E240" i="58"/>
  <c r="D216" i="58"/>
  <c r="I203" i="58"/>
  <c r="G203" i="58"/>
  <c r="C187" i="58"/>
  <c r="B244" i="58"/>
  <c r="G160" i="58"/>
  <c r="C244" i="58"/>
  <c r="D188" i="58"/>
  <c r="D195" i="58"/>
  <c r="D215" i="58"/>
  <c r="D236" i="58"/>
  <c r="C164" i="58"/>
  <c r="F228" i="58"/>
  <c r="C188" i="58"/>
  <c r="L212" i="58"/>
  <c r="L248" i="58"/>
  <c r="F244" i="58"/>
  <c r="I172" i="58"/>
  <c r="E172" i="58"/>
  <c r="I187" i="58"/>
  <c r="L211" i="58"/>
  <c r="L216" i="58"/>
  <c r="J240" i="58"/>
  <c r="L180" i="58"/>
  <c r="L232" i="58"/>
  <c r="M175" i="58"/>
  <c r="M224" i="58"/>
  <c r="J244" i="58"/>
  <c r="G175" i="58"/>
  <c r="G183" i="58"/>
  <c r="M180" i="58"/>
  <c r="M200" i="58"/>
  <c r="M208" i="58"/>
  <c r="M248" i="58"/>
  <c r="N188" i="58"/>
  <c r="N224" i="58"/>
  <c r="O160" i="58"/>
  <c r="O180" i="58"/>
  <c r="O200" i="58"/>
  <c r="O216" i="58"/>
  <c r="O240" i="58"/>
  <c r="P224" i="58"/>
  <c r="Q176" i="58"/>
  <c r="S160" i="58"/>
  <c r="H188" i="58"/>
  <c r="AE176" i="58"/>
  <c r="S248" i="58"/>
  <c r="T160" i="58"/>
  <c r="T252" i="58"/>
  <c r="Q244" i="58"/>
  <c r="O244" i="58"/>
  <c r="E244" i="58"/>
  <c r="K244" i="58"/>
  <c r="D244" i="58"/>
  <c r="N244" i="58"/>
  <c r="K236" i="58"/>
  <c r="O236" i="58"/>
  <c r="M236" i="58"/>
  <c r="B236" i="58"/>
  <c r="F236" i="58"/>
  <c r="AE236" i="58"/>
  <c r="N236" i="58"/>
  <c r="AE228" i="58"/>
  <c r="L228" i="58"/>
  <c r="D228" i="58"/>
  <c r="P228" i="58"/>
  <c r="N228" i="58"/>
  <c r="O220" i="58"/>
  <c r="N220" i="58"/>
  <c r="M220" i="58"/>
  <c r="I220" i="58"/>
  <c r="O212" i="58"/>
  <c r="M212" i="58"/>
  <c r="E212" i="58"/>
  <c r="F212" i="58"/>
  <c r="C212" i="58"/>
  <c r="K204" i="58"/>
  <c r="C204" i="58"/>
  <c r="O204" i="58"/>
  <c r="M204" i="58"/>
  <c r="I204" i="58"/>
  <c r="H204" i="58"/>
  <c r="B204" i="58"/>
  <c r="AE196" i="58"/>
  <c r="O196" i="58"/>
  <c r="N196" i="58"/>
  <c r="D196" i="58"/>
  <c r="M196" i="58"/>
  <c r="B196" i="58"/>
  <c r="Q188" i="58"/>
  <c r="J188" i="58"/>
  <c r="B188" i="58"/>
  <c r="P188" i="58"/>
  <c r="O188" i="58"/>
  <c r="O184" i="58"/>
  <c r="N184" i="58"/>
  <c r="I184" i="58"/>
  <c r="K184" i="58"/>
  <c r="M184" i="58"/>
  <c r="O176" i="58"/>
  <c r="M176" i="58"/>
  <c r="I176" i="58"/>
  <c r="H176" i="58"/>
  <c r="G172" i="58"/>
  <c r="J172" i="58"/>
  <c r="P172" i="58"/>
  <c r="H168" i="58"/>
  <c r="R168" i="58"/>
  <c r="O168" i="58"/>
  <c r="F168" i="58"/>
  <c r="K168" i="58"/>
  <c r="Q168" i="58"/>
  <c r="AE160" i="58"/>
  <c r="L160" i="58"/>
  <c r="B160" i="58"/>
  <c r="D160" i="58"/>
  <c r="C160" i="58"/>
  <c r="R160" i="58"/>
  <c r="P160" i="58"/>
  <c r="O156" i="58"/>
  <c r="N156" i="58"/>
  <c r="C156" i="58"/>
  <c r="I156" i="58"/>
  <c r="E156" i="58"/>
  <c r="K156" i="58"/>
  <c r="M156" i="58"/>
  <c r="N251" i="58"/>
  <c r="J251" i="58"/>
  <c r="D251" i="58"/>
  <c r="AE247" i="58"/>
  <c r="J247" i="58"/>
  <c r="F243" i="58"/>
  <c r="B243" i="58"/>
  <c r="Q243" i="58"/>
  <c r="P243" i="58"/>
  <c r="N243" i="58"/>
  <c r="I239" i="58"/>
  <c r="T239" i="58"/>
  <c r="O239" i="58"/>
  <c r="M239" i="58"/>
  <c r="L239" i="58"/>
  <c r="C239" i="58"/>
  <c r="H235" i="58"/>
  <c r="Q235" i="58"/>
  <c r="J235" i="58"/>
  <c r="G231" i="58"/>
  <c r="E231" i="58"/>
  <c r="I231" i="58"/>
  <c r="AE231" i="58"/>
  <c r="D231" i="58"/>
  <c r="M231" i="58"/>
  <c r="G227" i="58"/>
  <c r="H227" i="58"/>
  <c r="O227" i="58"/>
  <c r="P223" i="58"/>
  <c r="AE223" i="58"/>
  <c r="C223" i="58"/>
  <c r="M223" i="58"/>
  <c r="L223" i="58"/>
  <c r="G223" i="58"/>
  <c r="B223" i="58"/>
  <c r="O223" i="58"/>
  <c r="N219" i="58"/>
  <c r="H219" i="58"/>
  <c r="I219" i="58"/>
  <c r="O219" i="58"/>
  <c r="F219" i="58"/>
  <c r="C219" i="58"/>
  <c r="L219" i="58"/>
  <c r="G219" i="58"/>
  <c r="D219" i="58"/>
  <c r="Q219" i="58"/>
  <c r="AE215" i="58"/>
  <c r="B215" i="58"/>
  <c r="B211" i="58"/>
  <c r="O211" i="58"/>
  <c r="I211" i="58"/>
  <c r="N211" i="58"/>
  <c r="P207" i="58"/>
  <c r="M207" i="58"/>
  <c r="C207" i="58"/>
  <c r="S203" i="58"/>
  <c r="P203" i="58"/>
  <c r="O203" i="58"/>
  <c r="L199" i="58"/>
  <c r="C199" i="58"/>
  <c r="E199" i="58"/>
  <c r="N199" i="58"/>
  <c r="L195" i="58"/>
  <c r="N195" i="58"/>
  <c r="M195" i="58"/>
  <c r="F195" i="58"/>
  <c r="M191" i="58"/>
  <c r="N191" i="58"/>
  <c r="F191" i="58"/>
  <c r="S191" i="58"/>
  <c r="P191" i="58"/>
  <c r="O187" i="58"/>
  <c r="J187" i="58"/>
  <c r="F187" i="58"/>
  <c r="Q187" i="58"/>
  <c r="M183" i="58"/>
  <c r="C183" i="58"/>
  <c r="T183" i="58"/>
  <c r="N183" i="58"/>
  <c r="Q179" i="58"/>
  <c r="M179" i="58"/>
  <c r="L179" i="58"/>
  <c r="AE179" i="58"/>
  <c r="O179" i="58"/>
  <c r="I179" i="58"/>
  <c r="G179" i="58"/>
  <c r="AE175" i="58"/>
  <c r="K175" i="58"/>
  <c r="O175" i="58"/>
  <c r="I175" i="58"/>
  <c r="E175" i="58"/>
  <c r="D175" i="58"/>
  <c r="P171" i="58"/>
  <c r="AE171" i="58"/>
  <c r="G171" i="58"/>
  <c r="L171" i="58"/>
  <c r="F171" i="58"/>
  <c r="I171" i="58"/>
  <c r="Q167" i="58"/>
  <c r="AE167" i="58"/>
  <c r="O167" i="58"/>
  <c r="C167" i="58"/>
  <c r="J167" i="58"/>
  <c r="I167" i="58"/>
  <c r="P167" i="58"/>
  <c r="N167" i="58"/>
  <c r="P163" i="58"/>
  <c r="N163" i="58"/>
  <c r="D163" i="58"/>
  <c r="O163" i="58"/>
  <c r="I159" i="58"/>
  <c r="M159" i="58"/>
  <c r="E159" i="58"/>
  <c r="B159" i="58"/>
  <c r="G176" i="58"/>
  <c r="E224" i="58"/>
  <c r="D232" i="58"/>
  <c r="B176" i="58"/>
  <c r="G184" i="58"/>
  <c r="G248" i="58"/>
  <c r="D224" i="58"/>
  <c r="B168" i="58"/>
  <c r="E176" i="58"/>
  <c r="F232" i="58"/>
  <c r="B192" i="58"/>
  <c r="I244" i="58"/>
  <c r="G212" i="58"/>
  <c r="F188" i="58"/>
  <c r="B164" i="58"/>
  <c r="I236" i="58"/>
  <c r="D204" i="58"/>
  <c r="I164" i="58"/>
  <c r="J224" i="58"/>
  <c r="B184" i="58"/>
  <c r="D172" i="58"/>
  <c r="J160" i="58"/>
  <c r="J208" i="58"/>
  <c r="L244" i="58"/>
  <c r="I252" i="58"/>
  <c r="G252" i="58"/>
  <c r="J252" i="58"/>
  <c r="L196" i="58"/>
  <c r="J192" i="58"/>
  <c r="L240" i="58"/>
  <c r="J176" i="58"/>
  <c r="J228" i="58"/>
  <c r="L220" i="58"/>
  <c r="M244" i="58"/>
  <c r="I160" i="58"/>
  <c r="G168" i="58"/>
  <c r="L188" i="58"/>
  <c r="N180" i="58"/>
  <c r="N192" i="58"/>
  <c r="E196" i="58"/>
  <c r="N200" i="58"/>
  <c r="D212" i="58"/>
  <c r="M216" i="58"/>
  <c r="G220" i="58"/>
  <c r="M228" i="58"/>
  <c r="N248" i="58"/>
  <c r="O224" i="58"/>
  <c r="P176" i="58"/>
  <c r="P196" i="58"/>
  <c r="P212" i="58"/>
  <c r="P232" i="58"/>
  <c r="P252" i="58"/>
  <c r="C196" i="58"/>
  <c r="Q224" i="58"/>
  <c r="R176" i="58"/>
  <c r="H172" i="58"/>
  <c r="H220" i="58"/>
  <c r="S168" i="58"/>
  <c r="H216" i="58"/>
  <c r="K176" i="58"/>
  <c r="T228" i="58"/>
  <c r="F197" i="58"/>
  <c r="F169" i="58"/>
  <c r="E237" i="58"/>
  <c r="S193" i="58"/>
  <c r="F165" i="58"/>
  <c r="J221" i="58"/>
  <c r="J193" i="58"/>
  <c r="G197" i="58"/>
  <c r="C165" i="58"/>
  <c r="D253" i="58"/>
  <c r="B213" i="58"/>
  <c r="I237" i="58"/>
  <c r="C237" i="58"/>
  <c r="B157" i="58"/>
  <c r="B185" i="58"/>
  <c r="AJ168" i="58"/>
  <c r="AK192" i="58"/>
  <c r="C225" i="58"/>
  <c r="E249" i="58"/>
  <c r="L205" i="58"/>
  <c r="L173" i="58"/>
  <c r="E209" i="58"/>
  <c r="G189" i="58"/>
  <c r="G241" i="58"/>
  <c r="AL236" i="58"/>
  <c r="AQ184" i="58"/>
  <c r="AO164" i="58"/>
  <c r="AS216" i="58"/>
  <c r="M229" i="58"/>
  <c r="AL240" i="58"/>
  <c r="P181" i="58"/>
  <c r="R197" i="58"/>
  <c r="H229" i="58"/>
  <c r="F229" i="58"/>
  <c r="D221" i="58"/>
  <c r="J181" i="58"/>
  <c r="J177" i="58"/>
  <c r="J241" i="58"/>
  <c r="C197" i="58"/>
  <c r="I205" i="58"/>
  <c r="G185" i="58"/>
  <c r="G233" i="58"/>
  <c r="B161" i="58"/>
  <c r="AK212" i="58"/>
  <c r="G177" i="58"/>
  <c r="G209" i="58"/>
  <c r="AL252" i="58"/>
  <c r="BT159" i="58"/>
  <c r="AG224" i="58"/>
  <c r="AN196" i="58"/>
  <c r="AS188" i="58"/>
  <c r="AT220" i="58"/>
  <c r="AS252" i="58"/>
  <c r="P157" i="58"/>
  <c r="P245" i="58"/>
  <c r="AV188" i="58"/>
  <c r="AU252" i="58"/>
  <c r="R177" i="58"/>
  <c r="AV160" i="58"/>
  <c r="AE209" i="58"/>
  <c r="D181" i="58"/>
  <c r="J209" i="58"/>
  <c r="G165" i="58"/>
  <c r="D189" i="58"/>
  <c r="E245" i="58"/>
  <c r="B221" i="58"/>
  <c r="D241" i="58"/>
  <c r="L245" i="58"/>
  <c r="E157" i="58"/>
  <c r="BN159" i="58"/>
  <c r="L217" i="58"/>
  <c r="B241" i="58"/>
  <c r="M205" i="58"/>
  <c r="F217" i="58"/>
  <c r="AN176" i="58"/>
  <c r="M157" i="58"/>
  <c r="E193" i="58"/>
  <c r="N249" i="58"/>
  <c r="P205" i="58"/>
  <c r="R217" i="58"/>
  <c r="S249" i="58"/>
  <c r="AY164" i="58"/>
  <c r="AI221" i="58"/>
  <c r="AH189" i="58"/>
  <c r="BQ174" i="58"/>
  <c r="BQ214" i="58"/>
  <c r="BT178" i="58"/>
  <c r="BO254" i="58"/>
  <c r="BX206" i="58"/>
  <c r="BS242" i="58"/>
  <c r="BM226" i="58"/>
  <c r="BS167" i="58"/>
  <c r="BL254" i="58"/>
  <c r="BN174" i="58"/>
  <c r="BV174" i="58"/>
  <c r="BV254" i="58"/>
  <c r="BP166" i="58"/>
  <c r="BP238" i="58"/>
  <c r="BT162" i="58"/>
  <c r="BT230" i="58"/>
  <c r="BM234" i="58"/>
  <c r="BP194" i="58"/>
  <c r="BW182" i="58"/>
  <c r="BS246" i="58"/>
  <c r="BQ170" i="58"/>
  <c r="BX190" i="58"/>
  <c r="BY242" i="58"/>
  <c r="BZ158" i="58"/>
  <c r="CB218" i="58"/>
  <c r="BU166" i="58"/>
  <c r="BN158" i="58"/>
  <c r="BM158" i="58"/>
  <c r="BV190" i="58"/>
  <c r="BP222" i="58"/>
  <c r="BT242" i="58"/>
  <c r="BY170" i="58"/>
  <c r="CB242" i="58"/>
  <c r="CO234" i="58"/>
  <c r="BU202" i="58"/>
  <c r="BN242" i="58"/>
  <c r="CD194" i="58"/>
  <c r="BN214" i="58"/>
  <c r="BL182" i="58"/>
  <c r="BM246" i="58"/>
  <c r="BP158" i="58"/>
  <c r="BV158" i="58"/>
  <c r="BP182" i="58"/>
  <c r="BP254" i="58"/>
  <c r="BL222" i="58"/>
  <c r="BT210" i="58"/>
  <c r="BN162" i="58"/>
  <c r="BW214" i="58"/>
  <c r="BS170" i="58"/>
  <c r="BO198" i="58"/>
  <c r="BQ234" i="58"/>
  <c r="BR174" i="58"/>
  <c r="AY156" i="58"/>
  <c r="AP156" i="58"/>
  <c r="AS156" i="58"/>
  <c r="AG156" i="58"/>
  <c r="AI156" i="58"/>
  <c r="AM156" i="58"/>
  <c r="BJ156" i="58"/>
  <c r="AN156" i="58"/>
  <c r="AM251" i="58"/>
  <c r="AP251" i="58"/>
  <c r="AV251" i="58"/>
  <c r="AT251" i="58"/>
  <c r="AH251" i="58"/>
  <c r="AN251" i="58"/>
  <c r="AY251" i="58"/>
  <c r="AX251" i="58"/>
  <c r="AW251" i="58"/>
  <c r="AU251" i="58"/>
  <c r="AS251" i="58"/>
  <c r="AR251" i="58"/>
  <c r="AO251" i="58"/>
  <c r="BJ251" i="58"/>
  <c r="AY247" i="58"/>
  <c r="BJ247" i="58"/>
  <c r="AJ247" i="58"/>
  <c r="AO247" i="58"/>
  <c r="AK247" i="58"/>
  <c r="AH247" i="58"/>
  <c r="AL247" i="58"/>
  <c r="AI247" i="58"/>
  <c r="AM247" i="58"/>
  <c r="AX247" i="58"/>
  <c r="AQ247" i="58"/>
  <c r="AX243" i="58"/>
  <c r="AV243" i="58"/>
  <c r="AJ243" i="58"/>
  <c r="AT243" i="58"/>
  <c r="AS243" i="58"/>
  <c r="AH243" i="58"/>
  <c r="AK243" i="58"/>
  <c r="AL243" i="58"/>
  <c r="AQ243" i="58"/>
  <c r="BJ243" i="58"/>
  <c r="AY243" i="58"/>
  <c r="AI243" i="58"/>
  <c r="AW243" i="58"/>
  <c r="AU243" i="58"/>
  <c r="AN243" i="58"/>
  <c r="AX239" i="58"/>
  <c r="AS239" i="58"/>
  <c r="AG239" i="58"/>
  <c r="AH239" i="58"/>
  <c r="AK239" i="58"/>
  <c r="AN239" i="58"/>
  <c r="AL239" i="58"/>
  <c r="AI239" i="58"/>
  <c r="AO239" i="58"/>
  <c r="AY239" i="58"/>
  <c r="AY235" i="58"/>
  <c r="AV235" i="58"/>
  <c r="AT235" i="58"/>
  <c r="AS235" i="58"/>
  <c r="AO235" i="58"/>
  <c r="AI235" i="58"/>
  <c r="AH235" i="58"/>
  <c r="AP235" i="58"/>
  <c r="AW235" i="58"/>
  <c r="AU235" i="58"/>
  <c r="AQ235" i="58"/>
  <c r="AN235" i="58"/>
  <c r="AM235" i="58"/>
  <c r="AX235" i="58"/>
  <c r="AI231" i="58"/>
  <c r="AY231" i="58"/>
  <c r="AX231" i="58"/>
  <c r="AJ231" i="58"/>
  <c r="AV231" i="58"/>
  <c r="AT231" i="58"/>
  <c r="AQ231" i="58"/>
  <c r="AK231" i="58"/>
  <c r="AG231" i="58"/>
  <c r="AM231" i="58"/>
  <c r="AW231" i="58"/>
  <c r="AH231" i="58"/>
  <c r="AN231" i="58"/>
  <c r="AL227" i="58"/>
  <c r="AP227" i="58"/>
  <c r="AN227" i="58"/>
  <c r="AJ227" i="58"/>
  <c r="AM227" i="58"/>
  <c r="BJ227" i="58"/>
  <c r="AK227" i="58"/>
  <c r="AO227" i="58"/>
  <c r="AI227" i="58"/>
  <c r="AM223" i="58"/>
  <c r="AI223" i="58"/>
  <c r="AV223" i="58"/>
  <c r="AT223" i="58"/>
  <c r="AN223" i="58"/>
  <c r="AQ223" i="58"/>
  <c r="AY223" i="58"/>
  <c r="AP223" i="58"/>
  <c r="AW223" i="58"/>
  <c r="AU223" i="58"/>
  <c r="AK223" i="58"/>
  <c r="AJ223" i="58"/>
  <c r="AI219" i="58"/>
  <c r="AK219" i="58"/>
  <c r="AP219" i="58"/>
  <c r="AS219" i="58"/>
  <c r="AO219" i="58"/>
  <c r="AG219" i="58"/>
  <c r="BJ219" i="58"/>
  <c r="AM219" i="58"/>
  <c r="AX219" i="58"/>
  <c r="AQ219" i="58"/>
  <c r="AH219" i="58"/>
  <c r="AL219" i="58"/>
  <c r="AY215" i="58"/>
  <c r="AW215" i="58"/>
  <c r="AR215" i="58"/>
  <c r="AN215" i="58"/>
  <c r="AM215" i="58"/>
  <c r="AP215" i="58"/>
  <c r="AU215" i="58"/>
  <c r="AS215" i="58"/>
  <c r="AH215" i="58"/>
  <c r="AO215" i="58"/>
  <c r="AM211" i="58"/>
  <c r="AX211" i="58"/>
  <c r="AV211" i="58"/>
  <c r="AT211" i="58"/>
  <c r="AR211" i="58"/>
  <c r="AG211" i="58"/>
  <c r="AQ211" i="58"/>
  <c r="AI211" i="58"/>
  <c r="AW211" i="58"/>
  <c r="AU211" i="58"/>
  <c r="AS211" i="58"/>
  <c r="AK211" i="58"/>
  <c r="AY211" i="58"/>
  <c r="AK207" i="58"/>
  <c r="AP207" i="58"/>
  <c r="AJ207" i="58"/>
  <c r="AN207" i="58"/>
  <c r="AI207" i="58"/>
  <c r="AM207" i="58"/>
  <c r="BJ207" i="58"/>
  <c r="AO207" i="58"/>
  <c r="AY203" i="58"/>
  <c r="AG203" i="58"/>
  <c r="AX203" i="58"/>
  <c r="AJ203" i="58"/>
  <c r="AW203" i="58"/>
  <c r="AU203" i="58"/>
  <c r="AS203" i="58"/>
  <c r="AN203" i="58"/>
  <c r="AO203" i="58"/>
  <c r="AH203" i="58"/>
  <c r="AM203" i="58"/>
  <c r="AP199" i="58"/>
  <c r="AV199" i="58"/>
  <c r="AJ199" i="58"/>
  <c r="AT199" i="58"/>
  <c r="AR199" i="58"/>
  <c r="AK199" i="58"/>
  <c r="AN199" i="58"/>
  <c r="AM199" i="58"/>
  <c r="AI199" i="58"/>
  <c r="AX199" i="58"/>
  <c r="AW199" i="58"/>
  <c r="AU199" i="58"/>
  <c r="AS199" i="58"/>
  <c r="AG195" i="58"/>
  <c r="AS195" i="58"/>
  <c r="AM195" i="58"/>
  <c r="AH195" i="58"/>
  <c r="AP195" i="58"/>
  <c r="AK195" i="58"/>
  <c r="AN195" i="58"/>
  <c r="AO195" i="58"/>
  <c r="AG191" i="58"/>
  <c r="AY191" i="58"/>
  <c r="AX191" i="58"/>
  <c r="AV191" i="58"/>
  <c r="AT191" i="58"/>
  <c r="AJ191" i="58"/>
  <c r="AQ191" i="58"/>
  <c r="AM191" i="58"/>
  <c r="AW191" i="58"/>
  <c r="AU191" i="58"/>
  <c r="AL191" i="58"/>
  <c r="AY187" i="58"/>
  <c r="AP187" i="58"/>
  <c r="AS187" i="58"/>
  <c r="AH187" i="58"/>
  <c r="AJ187" i="58"/>
  <c r="AM187" i="58"/>
  <c r="BJ187" i="58"/>
  <c r="AG187" i="58"/>
  <c r="AK187" i="58"/>
  <c r="AL187" i="58"/>
  <c r="AV183" i="58"/>
  <c r="AT183" i="58"/>
  <c r="AR183" i="58"/>
  <c r="AQ183" i="58"/>
  <c r="BJ183" i="58"/>
  <c r="AW183" i="58"/>
  <c r="AU183" i="58"/>
  <c r="AS183" i="58"/>
  <c r="AM183" i="58"/>
  <c r="AG179" i="58"/>
  <c r="BJ179" i="58"/>
  <c r="AJ179" i="58"/>
  <c r="AS179" i="58"/>
  <c r="AQ179" i="58"/>
  <c r="AH179" i="58"/>
  <c r="AM179" i="58"/>
  <c r="AX179" i="58"/>
  <c r="AK179" i="58"/>
  <c r="AM175" i="58"/>
  <c r="AP175" i="58"/>
  <c r="AV175" i="58"/>
  <c r="AT175" i="58"/>
  <c r="AH175" i="58"/>
  <c r="AY175" i="58"/>
  <c r="BJ175" i="58"/>
  <c r="AJ175" i="58"/>
  <c r="AW175" i="58"/>
  <c r="AK175" i="58"/>
  <c r="AU175" i="58"/>
  <c r="AR175" i="58"/>
  <c r="AO175" i="58"/>
  <c r="AM171" i="58"/>
  <c r="AK171" i="58"/>
  <c r="AP171" i="58"/>
  <c r="AG171" i="58"/>
  <c r="AQ171" i="58"/>
  <c r="AH171" i="58"/>
  <c r="AJ171" i="58"/>
  <c r="AX171" i="58"/>
  <c r="AU171" i="58"/>
  <c r="AS171" i="58"/>
  <c r="AR171" i="58"/>
  <c r="AI171" i="58"/>
  <c r="AY171" i="58"/>
  <c r="AI167" i="58"/>
  <c r="BJ167" i="58"/>
  <c r="AS167" i="58"/>
  <c r="AO167" i="58"/>
  <c r="AK167" i="58"/>
  <c r="AY167" i="58"/>
  <c r="AX167" i="58"/>
  <c r="AH167" i="58"/>
  <c r="AQ167" i="58"/>
  <c r="AY163" i="58"/>
  <c r="AX163" i="58"/>
  <c r="AG163" i="58"/>
  <c r="AV163" i="58"/>
  <c r="AT163" i="58"/>
  <c r="AK163" i="58"/>
  <c r="AM163" i="58"/>
  <c r="AW163" i="58"/>
  <c r="AU163" i="58"/>
  <c r="AR163" i="58"/>
  <c r="AO163" i="58"/>
  <c r="AH163" i="58"/>
  <c r="AX159" i="58"/>
  <c r="AS159" i="58"/>
  <c r="AL159" i="58"/>
  <c r="AQ159" i="58"/>
  <c r="AY159" i="58"/>
  <c r="AJ159" i="58"/>
  <c r="AH159" i="58"/>
  <c r="AK159" i="58"/>
  <c r="AT239" i="58"/>
  <c r="AU156" i="58"/>
  <c r="AJ163" i="58"/>
  <c r="AK203" i="58"/>
  <c r="AV203" i="58"/>
  <c r="AU231" i="58"/>
  <c r="AW159" i="58"/>
  <c r="AW179" i="58"/>
  <c r="AW195" i="58"/>
  <c r="AW219" i="58"/>
  <c r="AW239" i="58"/>
  <c r="AJ239" i="58"/>
  <c r="AI195" i="58"/>
  <c r="AP159" i="58"/>
  <c r="AP183" i="58"/>
  <c r="AX207" i="58"/>
  <c r="BJ223" i="58"/>
  <c r="BJ239" i="58"/>
  <c r="AH227" i="58"/>
  <c r="AW171" i="58"/>
  <c r="BJ195" i="58"/>
  <c r="BJ211" i="58"/>
  <c r="AM167" i="58"/>
  <c r="AG223" i="58"/>
  <c r="AY207" i="58"/>
  <c r="AK160" i="58"/>
  <c r="AK224" i="58"/>
  <c r="AG228" i="58"/>
  <c r="AN232" i="58"/>
  <c r="AK164" i="58"/>
  <c r="AK228" i="58"/>
  <c r="AI252" i="58"/>
  <c r="AR228" i="58"/>
  <c r="AN208" i="58"/>
  <c r="AR168" i="58"/>
  <c r="AN180" i="58"/>
  <c r="AT204" i="58"/>
  <c r="AU180" i="58"/>
  <c r="AV184" i="58"/>
  <c r="BJ164" i="58"/>
  <c r="AX240" i="58"/>
  <c r="AK244" i="58"/>
  <c r="AL216" i="58"/>
  <c r="AO204" i="58"/>
  <c r="AQ216" i="58"/>
  <c r="AQ204" i="58"/>
  <c r="AQ196" i="58"/>
  <c r="AO212" i="58"/>
  <c r="AV212" i="58"/>
  <c r="AX184" i="58"/>
  <c r="AM252" i="58"/>
  <c r="D254" i="58"/>
  <c r="B214" i="58"/>
  <c r="F182" i="58"/>
  <c r="D170" i="58"/>
  <c r="E170" i="58"/>
  <c r="J210" i="58"/>
  <c r="E178" i="58"/>
  <c r="I230" i="58"/>
  <c r="F242" i="58"/>
  <c r="I206" i="58"/>
  <c r="F226" i="58"/>
  <c r="J254" i="58"/>
  <c r="E158" i="58"/>
  <c r="J246" i="58"/>
  <c r="L194" i="58"/>
  <c r="E214" i="58"/>
  <c r="N162" i="58"/>
  <c r="G210" i="58"/>
  <c r="N202" i="58"/>
  <c r="D218" i="58"/>
  <c r="D222" i="58"/>
  <c r="I234" i="58"/>
  <c r="M238" i="58"/>
  <c r="N246" i="58"/>
  <c r="C254" i="58"/>
  <c r="N174" i="58"/>
  <c r="N198" i="58"/>
  <c r="P182" i="58"/>
  <c r="P214" i="58"/>
  <c r="P246" i="58"/>
  <c r="E194" i="58"/>
  <c r="Q174" i="58"/>
  <c r="I182" i="58"/>
  <c r="Q190" i="58"/>
  <c r="Q242" i="58"/>
  <c r="S166" i="58"/>
  <c r="AE174" i="58"/>
  <c r="R186" i="58"/>
  <c r="H202" i="58"/>
  <c r="H218" i="58"/>
  <c r="S230" i="58"/>
  <c r="S246" i="58"/>
  <c r="AE254" i="58"/>
  <c r="C162" i="58"/>
  <c r="B238" i="58"/>
  <c r="K158" i="58"/>
  <c r="T166" i="58"/>
  <c r="T174" i="58"/>
  <c r="K182" i="58"/>
  <c r="K190" i="58"/>
  <c r="K198" i="58"/>
  <c r="T206" i="58"/>
  <c r="T214" i="58"/>
  <c r="T222" i="58"/>
  <c r="T230" i="58"/>
  <c r="K238" i="58"/>
  <c r="K246" i="58"/>
  <c r="T254" i="58"/>
  <c r="D190" i="58"/>
  <c r="D178" i="58"/>
  <c r="C190" i="58"/>
  <c r="D238" i="58"/>
  <c r="B254" i="58"/>
  <c r="B186" i="58"/>
  <c r="D234" i="58"/>
  <c r="B226" i="58"/>
  <c r="F194" i="58"/>
  <c r="F218" i="58"/>
  <c r="I238" i="58"/>
  <c r="G218" i="58"/>
  <c r="C210" i="58"/>
  <c r="G174" i="58"/>
  <c r="J178" i="58"/>
  <c r="J230" i="58"/>
  <c r="E198" i="58"/>
  <c r="G198" i="58"/>
  <c r="E162" i="58"/>
  <c r="G246" i="58"/>
  <c r="D250" i="58"/>
  <c r="L218" i="58"/>
  <c r="J166" i="58"/>
  <c r="L250" i="58"/>
  <c r="J170" i="58"/>
  <c r="I202" i="58"/>
  <c r="G206" i="58"/>
  <c r="D226" i="58"/>
  <c r="F202" i="58"/>
  <c r="L238" i="58"/>
  <c r="J158" i="58"/>
  <c r="L202" i="58"/>
  <c r="M198" i="58"/>
  <c r="L178" i="58"/>
  <c r="M226" i="58"/>
  <c r="M242" i="58"/>
  <c r="M250" i="58"/>
  <c r="M214" i="58"/>
  <c r="N158" i="58"/>
  <c r="G238" i="58"/>
  <c r="N206" i="58"/>
  <c r="I214" i="58"/>
  <c r="C226" i="58"/>
  <c r="F230" i="58"/>
  <c r="E234" i="58"/>
  <c r="N242" i="58"/>
  <c r="E250" i="58"/>
  <c r="M254" i="58"/>
  <c r="N186" i="58"/>
  <c r="N194" i="58"/>
  <c r="P158" i="58"/>
  <c r="P166" i="58"/>
  <c r="P194" i="58"/>
  <c r="P206" i="58"/>
  <c r="P222" i="58"/>
  <c r="P230" i="58"/>
  <c r="P238" i="58"/>
  <c r="P254" i="58"/>
  <c r="I174" i="58"/>
  <c r="I166" i="58"/>
  <c r="G182" i="58"/>
  <c r="D186" i="58"/>
  <c r="Q186" i="58"/>
  <c r="Q162" i="58"/>
  <c r="Q170" i="58"/>
  <c r="Q202" i="58"/>
  <c r="Q210" i="58"/>
  <c r="Q218" i="58"/>
  <c r="Q226" i="58"/>
  <c r="Q234" i="58"/>
  <c r="Q250" i="58"/>
  <c r="R158" i="58"/>
  <c r="H170" i="58"/>
  <c r="AE178" i="58"/>
  <c r="AE182" i="58"/>
  <c r="S194" i="58"/>
  <c r="H198" i="58"/>
  <c r="AE206" i="58"/>
  <c r="S214" i="58"/>
  <c r="AE222" i="58"/>
  <c r="H234" i="58"/>
  <c r="AE238" i="58"/>
  <c r="H250" i="58"/>
  <c r="F166" i="58"/>
  <c r="F250" i="58"/>
  <c r="G166" i="58"/>
  <c r="G250" i="58"/>
  <c r="C250" i="58"/>
  <c r="F210" i="58"/>
  <c r="I210" i="58"/>
  <c r="F174" i="58"/>
  <c r="B178" i="58"/>
  <c r="C178" i="58"/>
  <c r="B230" i="58"/>
  <c r="G230" i="58"/>
  <c r="C247" i="58"/>
  <c r="F227" i="58"/>
  <c r="C242" i="58"/>
  <c r="D198" i="58"/>
  <c r="J214" i="58"/>
  <c r="I191" i="58"/>
  <c r="F158" i="58"/>
  <c r="E222" i="58"/>
  <c r="G243" i="58"/>
  <c r="D243" i="58"/>
  <c r="B198" i="58"/>
  <c r="D162" i="58"/>
  <c r="J206" i="58"/>
  <c r="L183" i="58"/>
  <c r="J231" i="58"/>
  <c r="L254" i="58"/>
  <c r="L166" i="58"/>
  <c r="J203" i="58"/>
  <c r="B156" i="58"/>
  <c r="G202" i="58"/>
  <c r="D158" i="58"/>
  <c r="B158" i="58"/>
  <c r="L163" i="58"/>
  <c r="J211" i="58"/>
  <c r="J234" i="58"/>
  <c r="L158" i="58"/>
  <c r="J199" i="58"/>
  <c r="J222" i="58"/>
  <c r="J191" i="58"/>
  <c r="E206" i="58"/>
  <c r="L243" i="58"/>
  <c r="L167" i="58"/>
  <c r="L175" i="58"/>
  <c r="L210" i="58"/>
  <c r="E179" i="58"/>
  <c r="G207" i="58"/>
  <c r="C175" i="58"/>
  <c r="B199" i="58"/>
  <c r="M178" i="58"/>
  <c r="M194" i="58"/>
  <c r="M227" i="58"/>
  <c r="J218" i="58"/>
  <c r="E211" i="58"/>
  <c r="C202" i="58"/>
  <c r="L215" i="58"/>
  <c r="L230" i="58"/>
  <c r="L246" i="58"/>
  <c r="M166" i="58"/>
  <c r="M170" i="58"/>
  <c r="M182" i="58"/>
  <c r="M190" i="58"/>
  <c r="M199" i="58"/>
  <c r="N207" i="58"/>
  <c r="N231" i="58"/>
  <c r="N239" i="58"/>
  <c r="G163" i="58"/>
  <c r="M163" i="58"/>
  <c r="N175" i="58"/>
  <c r="F179" i="58"/>
  <c r="G214" i="58"/>
  <c r="B222" i="58"/>
  <c r="M222" i="58"/>
  <c r="G234" i="58"/>
  <c r="N238" i="58"/>
  <c r="I242" i="58"/>
  <c r="D246" i="58"/>
  <c r="B250" i="58"/>
  <c r="N254" i="58"/>
  <c r="O174" i="58"/>
  <c r="O186" i="58"/>
  <c r="O194" i="58"/>
  <c r="N247" i="58"/>
  <c r="O198" i="58"/>
  <c r="O162" i="58"/>
  <c r="O170" i="58"/>
  <c r="O190" i="58"/>
  <c r="O202" i="58"/>
  <c r="O210" i="58"/>
  <c r="O218" i="58"/>
  <c r="O226" i="58"/>
  <c r="O234" i="58"/>
  <c r="O242" i="58"/>
  <c r="O250" i="58"/>
  <c r="P159" i="58"/>
  <c r="P179" i="58"/>
  <c r="P187" i="58"/>
  <c r="P199" i="58"/>
  <c r="P235" i="58"/>
  <c r="G211" i="58"/>
  <c r="Q211" i="58"/>
  <c r="Q227" i="58"/>
  <c r="I254" i="58"/>
  <c r="E182" i="58"/>
  <c r="G190" i="58"/>
  <c r="D182" i="58"/>
  <c r="I158" i="58"/>
  <c r="P178" i="58"/>
  <c r="Q163" i="58"/>
  <c r="R162" i="58"/>
  <c r="R170" i="58"/>
  <c r="R190" i="58"/>
  <c r="R202" i="58"/>
  <c r="R210" i="58"/>
  <c r="R218" i="58"/>
  <c r="R226" i="58"/>
  <c r="R234" i="58"/>
  <c r="R242" i="58"/>
  <c r="R250" i="58"/>
  <c r="AE158" i="58"/>
  <c r="AE162" i="58"/>
  <c r="S170" i="58"/>
  <c r="H174" i="58"/>
  <c r="H178" i="58"/>
  <c r="H182" i="58"/>
  <c r="AE186" i="58"/>
  <c r="AE190" i="58"/>
  <c r="S198" i="58"/>
  <c r="S202" i="58"/>
  <c r="H206" i="58"/>
  <c r="AE210" i="58"/>
  <c r="S218" i="58"/>
  <c r="H222" i="58"/>
  <c r="AE226" i="58"/>
  <c r="S234" i="58"/>
  <c r="H238" i="58"/>
  <c r="AE242" i="58"/>
  <c r="S250" i="58"/>
  <c r="H254" i="58"/>
  <c r="AE159" i="58"/>
  <c r="E186" i="58"/>
  <c r="B194" i="58"/>
  <c r="T163" i="58"/>
  <c r="T211" i="58"/>
  <c r="T158" i="58"/>
  <c r="K166" i="58"/>
  <c r="K174" i="58"/>
  <c r="T182" i="58"/>
  <c r="T190" i="58"/>
  <c r="T198" i="58"/>
  <c r="K206" i="58"/>
  <c r="K214" i="58"/>
  <c r="K222" i="58"/>
  <c r="K230" i="58"/>
  <c r="T238" i="58"/>
  <c r="T246" i="58"/>
  <c r="K254" i="58"/>
  <c r="C238" i="58"/>
  <c r="C186" i="58"/>
  <c r="C222" i="58"/>
  <c r="BV187" i="58"/>
  <c r="BZ187" i="58"/>
  <c r="BO183" i="58"/>
  <c r="BN156" i="58"/>
  <c r="BT191" i="58"/>
  <c r="BW156" i="58"/>
  <c r="BQ215" i="58"/>
  <c r="BZ215" i="58"/>
  <c r="BR191" i="58"/>
  <c r="CA251" i="58"/>
  <c r="BL251" i="58"/>
  <c r="BV235" i="58"/>
  <c r="BQ235" i="58"/>
  <c r="BW199" i="58"/>
  <c r="CD199" i="58"/>
  <c r="BO215" i="58"/>
  <c r="BM223" i="58"/>
  <c r="BV243" i="58"/>
  <c r="BV199" i="58"/>
  <c r="BS243" i="58"/>
  <c r="BP175" i="58"/>
  <c r="BY156" i="58"/>
  <c r="CB159" i="58"/>
  <c r="CC251" i="58"/>
  <c r="CD253" i="58"/>
  <c r="BS253" i="58"/>
  <c r="BY253" i="58"/>
  <c r="BL253" i="58"/>
  <c r="BZ253" i="58"/>
  <c r="CO249" i="58"/>
  <c r="BZ249" i="58"/>
  <c r="BV249" i="58"/>
  <c r="BL249" i="58"/>
  <c r="BR249" i="58"/>
  <c r="BY249" i="58"/>
  <c r="BR245" i="58"/>
  <c r="BM245" i="58"/>
  <c r="CA245" i="58"/>
  <c r="BY245" i="58"/>
  <c r="BL245" i="58"/>
  <c r="BP245" i="58"/>
  <c r="BO245" i="58"/>
  <c r="BQ245" i="58"/>
  <c r="BV245" i="58"/>
  <c r="CD241" i="58"/>
  <c r="BU241" i="58"/>
  <c r="CB241" i="58"/>
  <c r="BL241" i="58"/>
  <c r="BR241" i="58"/>
  <c r="BZ241" i="58"/>
  <c r="BM241" i="58"/>
  <c r="CO237" i="58"/>
  <c r="BN237" i="58"/>
  <c r="BZ237" i="58"/>
  <c r="BS237" i="58"/>
  <c r="BV237" i="58"/>
  <c r="CB237" i="58"/>
  <c r="CD233" i="58"/>
  <c r="CB233" i="58"/>
  <c r="CC233" i="58"/>
  <c r="BU233" i="58"/>
  <c r="CA233" i="58"/>
  <c r="BY233" i="58"/>
  <c r="CD229" i="58"/>
  <c r="CB229" i="58"/>
  <c r="BS229" i="58"/>
  <c r="BV229" i="58"/>
  <c r="BZ229" i="58"/>
  <c r="BR225" i="58"/>
  <c r="CA225" i="58"/>
  <c r="BY225" i="58"/>
  <c r="BU225" i="58"/>
  <c r="CC221" i="58"/>
  <c r="BZ221" i="58"/>
  <c r="BP221" i="58"/>
  <c r="CB221" i="58"/>
  <c r="BN221" i="58"/>
  <c r="CA221" i="58"/>
  <c r="CD217" i="58"/>
  <c r="BR217" i="58"/>
  <c r="BM217" i="58"/>
  <c r="BW217" i="58"/>
  <c r="BU217" i="58"/>
  <c r="CB217" i="58"/>
  <c r="BZ217" i="58"/>
  <c r="BP213" i="58"/>
  <c r="CB213" i="58"/>
  <c r="BZ213" i="58"/>
  <c r="BO213" i="58"/>
  <c r="BX213" i="58"/>
  <c r="BW213" i="58"/>
  <c r="CD209" i="58"/>
  <c r="BU209" i="58"/>
  <c r="CA209" i="58"/>
  <c r="CB209" i="58"/>
  <c r="CC209" i="58"/>
  <c r="BY209" i="58"/>
  <c r="BV209" i="58"/>
  <c r="CO205" i="58"/>
  <c r="BP205" i="58"/>
  <c r="BY205" i="58"/>
  <c r="BS205" i="58"/>
  <c r="BZ205" i="58"/>
  <c r="CD201" i="58"/>
  <c r="CO201" i="58"/>
  <c r="BZ201" i="58"/>
  <c r="BR201" i="58"/>
  <c r="BY201" i="58"/>
  <c r="BV201" i="58"/>
  <c r="BL197" i="58"/>
  <c r="BM197" i="58"/>
  <c r="BP197" i="58"/>
  <c r="CB197" i="58"/>
  <c r="BZ197" i="58"/>
  <c r="CB193" i="58"/>
  <c r="CC193" i="58"/>
  <c r="BY193" i="58"/>
  <c r="BU193" i="58"/>
  <c r="BZ193" i="58"/>
  <c r="BU189" i="58"/>
  <c r="BM189" i="58"/>
  <c r="BO189" i="58"/>
  <c r="BZ189" i="58"/>
  <c r="BN189" i="58"/>
  <c r="BL189" i="58"/>
  <c r="BY189" i="58"/>
  <c r="CO185" i="58"/>
  <c r="CA185" i="58"/>
  <c r="BY185" i="58"/>
  <c r="BV185" i="58"/>
  <c r="BR185" i="58"/>
  <c r="BQ181" i="58"/>
  <c r="BN181" i="58"/>
  <c r="BP181" i="58"/>
  <c r="BS181" i="58"/>
  <c r="CO181" i="58"/>
  <c r="BO181" i="58"/>
  <c r="CA181" i="58"/>
  <c r="BY181" i="58"/>
  <c r="BV181" i="58"/>
  <c r="CD177" i="58"/>
  <c r="BU177" i="58"/>
  <c r="CA177" i="58"/>
  <c r="BY177" i="58"/>
  <c r="BV177" i="58"/>
  <c r="CB177" i="58"/>
  <c r="CC177" i="58"/>
  <c r="CB173" i="58"/>
  <c r="BZ173" i="58"/>
  <c r="BX173" i="58"/>
  <c r="BQ173" i="58"/>
  <c r="CD169" i="58"/>
  <c r="BR169" i="58"/>
  <c r="BV169" i="58"/>
  <c r="CO169" i="58"/>
  <c r="CA169" i="58"/>
  <c r="BY169" i="58"/>
  <c r="BU165" i="58"/>
  <c r="CO165" i="58"/>
  <c r="BX165" i="58"/>
  <c r="CD165" i="58"/>
  <c r="CC165" i="58"/>
  <c r="CB165" i="58"/>
  <c r="BZ165" i="58"/>
  <c r="BP165" i="58"/>
  <c r="BV165" i="58"/>
  <c r="BL165" i="58"/>
  <c r="CD161" i="58"/>
  <c r="CB161" i="58"/>
  <c r="CC161" i="58"/>
  <c r="CA161" i="58"/>
  <c r="BY161" i="58"/>
  <c r="BU161" i="58"/>
  <c r="CD157" i="58"/>
  <c r="BO157" i="58"/>
  <c r="BM157" i="58"/>
  <c r="BR157" i="58"/>
  <c r="BL157" i="58"/>
  <c r="CB157" i="58"/>
  <c r="BZ157" i="58"/>
  <c r="BS157" i="58"/>
  <c r="BP157" i="58"/>
  <c r="BQ157" i="58"/>
  <c r="BV231" i="58"/>
  <c r="BZ231" i="58"/>
  <c r="BV219" i="58"/>
  <c r="BR219" i="58"/>
  <c r="CB219" i="58"/>
  <c r="BX219" i="58"/>
  <c r="BR171" i="58"/>
  <c r="BZ171" i="58"/>
  <c r="BV171" i="58"/>
  <c r="BO247" i="58"/>
  <c r="BT156" i="58"/>
  <c r="BN199" i="58"/>
  <c r="BO219" i="58"/>
  <c r="BV195" i="58"/>
  <c r="BQ227" i="58"/>
  <c r="BX227" i="58"/>
  <c r="BY179" i="58"/>
  <c r="BX179" i="58"/>
  <c r="AM254" i="58"/>
  <c r="BJ254" i="58"/>
  <c r="AV254" i="58"/>
  <c r="AH254" i="58"/>
  <c r="AX254" i="58"/>
  <c r="AS254" i="58"/>
  <c r="AQ254" i="58"/>
  <c r="AP254" i="58"/>
  <c r="AU254" i="58"/>
  <c r="AM250" i="58"/>
  <c r="AP250" i="58"/>
  <c r="AS250" i="58"/>
  <c r="AR250" i="58"/>
  <c r="AX250" i="58"/>
  <c r="AT250" i="58"/>
  <c r="AY250" i="58"/>
  <c r="BJ250" i="58"/>
  <c r="AV250" i="58"/>
  <c r="AI250" i="58"/>
  <c r="AQ250" i="58"/>
  <c r="AM246" i="58"/>
  <c r="AY246" i="58"/>
  <c r="BJ246" i="58"/>
  <c r="AU246" i="58"/>
  <c r="AK246" i="58"/>
  <c r="AX246" i="58"/>
  <c r="AV246" i="58"/>
  <c r="AQ246" i="58"/>
  <c r="AJ246" i="58"/>
  <c r="AP246" i="58"/>
  <c r="AH246" i="58"/>
  <c r="AT246" i="58"/>
  <c r="AI246" i="58"/>
  <c r="AG246" i="58"/>
  <c r="AM242" i="58"/>
  <c r="AX242" i="58"/>
  <c r="AU242" i="58"/>
  <c r="AR242" i="58"/>
  <c r="AI242" i="58"/>
  <c r="AQ242" i="58"/>
  <c r="AY242" i="58"/>
  <c r="AV242" i="58"/>
  <c r="AS242" i="58"/>
  <c r="AP242" i="58"/>
  <c r="AT242" i="58"/>
  <c r="AM238" i="58"/>
  <c r="BJ238" i="58"/>
  <c r="AS238" i="58"/>
  <c r="AX238" i="58"/>
  <c r="AT238" i="58"/>
  <c r="AP238" i="58"/>
  <c r="AV238" i="58"/>
  <c r="AR238" i="58"/>
  <c r="AY234" i="58"/>
  <c r="AX234" i="58"/>
  <c r="AU234" i="58"/>
  <c r="AW234" i="58"/>
  <c r="AV234" i="58"/>
  <c r="AQ234" i="58"/>
  <c r="AM234" i="58"/>
  <c r="AP234" i="58"/>
  <c r="AT234" i="58"/>
  <c r="AM230" i="58"/>
  <c r="AY230" i="58"/>
  <c r="BJ230" i="58"/>
  <c r="AH230" i="58"/>
  <c r="AS230" i="58"/>
  <c r="AX230" i="58"/>
  <c r="AG230" i="58"/>
  <c r="AJ230" i="58"/>
  <c r="AT230" i="58"/>
  <c r="AP230" i="58"/>
  <c r="AK230" i="58"/>
  <c r="AV230" i="58"/>
  <c r="AO230" i="58"/>
  <c r="AR230" i="58"/>
  <c r="AW226" i="58"/>
  <c r="AR226" i="58"/>
  <c r="AQ226" i="58"/>
  <c r="AY226" i="58"/>
  <c r="BJ226" i="58"/>
  <c r="AT226" i="58"/>
  <c r="AS226" i="58"/>
  <c r="AX226" i="58"/>
  <c r="AV226" i="58"/>
  <c r="AY222" i="58"/>
  <c r="BJ222" i="58"/>
  <c r="AH222" i="58"/>
  <c r="AU222" i="58"/>
  <c r="AX222" i="58"/>
  <c r="AV222" i="58"/>
  <c r="AP222" i="58"/>
  <c r="AT222" i="58"/>
  <c r="AR222" i="58"/>
  <c r="AM218" i="58"/>
  <c r="AW218" i="58"/>
  <c r="AQ218" i="58"/>
  <c r="BJ218" i="58"/>
  <c r="AS218" i="58"/>
  <c r="AR218" i="58"/>
  <c r="AY218" i="58"/>
  <c r="AX218" i="58"/>
  <c r="AV218" i="58"/>
  <c r="AI218" i="58"/>
  <c r="AY214" i="58"/>
  <c r="AM214" i="58"/>
  <c r="BJ214" i="58"/>
  <c r="AU214" i="58"/>
  <c r="AT214" i="58"/>
  <c r="AG214" i="58"/>
  <c r="AK214" i="58"/>
  <c r="AX214" i="58"/>
  <c r="AV214" i="58"/>
  <c r="AQ214" i="58"/>
  <c r="AI214" i="58"/>
  <c r="AP214" i="58"/>
  <c r="AS214" i="58"/>
  <c r="AO214" i="58"/>
  <c r="AY210" i="58"/>
  <c r="BJ210" i="58"/>
  <c r="AU210" i="58"/>
  <c r="AR210" i="58"/>
  <c r="AH210" i="58"/>
  <c r="AM210" i="58"/>
  <c r="AP210" i="58"/>
  <c r="AV210" i="58"/>
  <c r="AS210" i="58"/>
  <c r="AI210" i="58"/>
  <c r="AQ210" i="58"/>
  <c r="AT210" i="58"/>
  <c r="AY206" i="58"/>
  <c r="BJ206" i="58"/>
  <c r="AQ206" i="58"/>
  <c r="AX206" i="58"/>
  <c r="AS206" i="58"/>
  <c r="AR206" i="58"/>
  <c r="AP206" i="58"/>
  <c r="AV206" i="58"/>
  <c r="AY202" i="58"/>
  <c r="AP202" i="58"/>
  <c r="AU202" i="58"/>
  <c r="AS202" i="58"/>
  <c r="AQ202" i="58"/>
  <c r="AI202" i="58"/>
  <c r="BJ202" i="58"/>
  <c r="AV202" i="58"/>
  <c r="AT202" i="58"/>
  <c r="AR202" i="58"/>
  <c r="AM202" i="58"/>
  <c r="AW202" i="58"/>
  <c r="AM198" i="58"/>
  <c r="AY198" i="58"/>
  <c r="AP198" i="58"/>
  <c r="AJ198" i="58"/>
  <c r="AG198" i="58"/>
  <c r="AQ198" i="58"/>
  <c r="AX198" i="58"/>
  <c r="AK198" i="58"/>
  <c r="AO198" i="58"/>
  <c r="AR198" i="58"/>
  <c r="BJ198" i="58"/>
  <c r="AV198" i="58"/>
  <c r="AT198" i="58"/>
  <c r="AY194" i="58"/>
  <c r="AP194" i="58"/>
  <c r="AI194" i="58"/>
  <c r="AM194" i="58"/>
  <c r="BJ194" i="58"/>
  <c r="AV194" i="58"/>
  <c r="AT194" i="58"/>
  <c r="AR194" i="58"/>
  <c r="AW194" i="58"/>
  <c r="AY190" i="58"/>
  <c r="AP190" i="58"/>
  <c r="AS190" i="58"/>
  <c r="AR190" i="58"/>
  <c r="AX190" i="58"/>
  <c r="AT190" i="58"/>
  <c r="BJ190" i="58"/>
  <c r="AV190" i="58"/>
  <c r="AQ190" i="58"/>
  <c r="AM186" i="58"/>
  <c r="AP186" i="58"/>
  <c r="AT186" i="58"/>
  <c r="BJ186" i="58"/>
  <c r="AU186" i="58"/>
  <c r="AI186" i="58"/>
  <c r="AQ186" i="58"/>
  <c r="AY186" i="58"/>
  <c r="AW186" i="58"/>
  <c r="AS186" i="58"/>
  <c r="AY182" i="58"/>
  <c r="AM182" i="58"/>
  <c r="AP182" i="58"/>
  <c r="AV182" i="58"/>
  <c r="AR182" i="58"/>
  <c r="AO182" i="58"/>
  <c r="AK182" i="58"/>
  <c r="AX182" i="58"/>
  <c r="AS182" i="58"/>
  <c r="BJ182" i="58"/>
  <c r="AU182" i="58"/>
  <c r="AQ182" i="58"/>
  <c r="AJ182" i="58"/>
  <c r="AI182" i="58"/>
  <c r="AM178" i="58"/>
  <c r="BJ178" i="58"/>
  <c r="AW178" i="58"/>
  <c r="AU178" i="58"/>
  <c r="AI178" i="58"/>
  <c r="AY178" i="58"/>
  <c r="AX178" i="58"/>
  <c r="AP178" i="58"/>
  <c r="AV178" i="58"/>
  <c r="AT178" i="58"/>
  <c r="AS178" i="58"/>
  <c r="AY174" i="58"/>
  <c r="BJ174" i="58"/>
  <c r="AT174" i="58"/>
  <c r="AR174" i="58"/>
  <c r="AX174" i="58"/>
  <c r="AU174" i="58"/>
  <c r="AP174" i="58"/>
  <c r="AS174" i="58"/>
  <c r="AQ174" i="58"/>
  <c r="AY170" i="58"/>
  <c r="AX170" i="58"/>
  <c r="AV170" i="58"/>
  <c r="AT170" i="58"/>
  <c r="AR170" i="58"/>
  <c r="AM170" i="58"/>
  <c r="AP170" i="58"/>
  <c r="AY166" i="58"/>
  <c r="AM166" i="58"/>
  <c r="BJ166" i="58"/>
  <c r="AJ166" i="58"/>
  <c r="AV166" i="58"/>
  <c r="AI166" i="58"/>
  <c r="AO166" i="58"/>
  <c r="AX166" i="58"/>
  <c r="AK166" i="58"/>
  <c r="AS166" i="58"/>
  <c r="AP166" i="58"/>
  <c r="AU166" i="58"/>
  <c r="AG166" i="58"/>
  <c r="AR166" i="58"/>
  <c r="AY162" i="58"/>
  <c r="AX162" i="58"/>
  <c r="AT162" i="58"/>
  <c r="AQ162" i="58"/>
  <c r="AM162" i="58"/>
  <c r="AW162" i="58"/>
  <c r="AU162" i="58"/>
  <c r="AR162" i="58"/>
  <c r="BJ162" i="58"/>
  <c r="AS162" i="58"/>
  <c r="AY158" i="58"/>
  <c r="BJ158" i="58"/>
  <c r="AV158" i="58"/>
  <c r="AX158" i="58"/>
  <c r="AI158" i="58"/>
  <c r="AS158" i="58"/>
  <c r="AP158" i="58"/>
  <c r="AU158" i="58"/>
  <c r="AR158" i="58"/>
  <c r="S156" i="58"/>
  <c r="R156" i="58"/>
  <c r="P156" i="58"/>
  <c r="H156" i="58"/>
  <c r="R251" i="58"/>
  <c r="F251" i="58"/>
  <c r="P251" i="58"/>
  <c r="AE251" i="58"/>
  <c r="B251" i="58"/>
  <c r="E251" i="58"/>
  <c r="T251" i="58"/>
  <c r="I251" i="58"/>
  <c r="S251" i="58"/>
  <c r="T247" i="58"/>
  <c r="S247" i="58"/>
  <c r="Q247" i="58"/>
  <c r="B247" i="58"/>
  <c r="R247" i="58"/>
  <c r="D247" i="58"/>
  <c r="H247" i="58"/>
  <c r="R243" i="58"/>
  <c r="T243" i="58"/>
  <c r="AE243" i="58"/>
  <c r="C243" i="58"/>
  <c r="O243" i="58"/>
  <c r="S243" i="58"/>
  <c r="S239" i="58"/>
  <c r="Q239" i="58"/>
  <c r="P239" i="58"/>
  <c r="R239" i="58"/>
  <c r="G239" i="58"/>
  <c r="H239" i="58"/>
  <c r="D235" i="58"/>
  <c r="K235" i="58"/>
  <c r="R235" i="58"/>
  <c r="E235" i="58"/>
  <c r="AE235" i="58"/>
  <c r="F235" i="58"/>
  <c r="B235" i="58"/>
  <c r="O235" i="58"/>
  <c r="C235" i="58"/>
  <c r="S235" i="58"/>
  <c r="S231" i="58"/>
  <c r="F231" i="58"/>
  <c r="B231" i="58"/>
  <c r="K231" i="58"/>
  <c r="R231" i="58"/>
  <c r="Q231" i="58"/>
  <c r="H231" i="58"/>
  <c r="C231" i="58"/>
  <c r="I227" i="58"/>
  <c r="R227" i="58"/>
  <c r="C227" i="58"/>
  <c r="AE227" i="58"/>
  <c r="S227" i="58"/>
  <c r="S223" i="58"/>
  <c r="D223" i="58"/>
  <c r="R223" i="58"/>
  <c r="Q223" i="58"/>
  <c r="F223" i="58"/>
  <c r="K223" i="58"/>
  <c r="H223" i="58"/>
  <c r="K219" i="58"/>
  <c r="R219" i="58"/>
  <c r="E219" i="58"/>
  <c r="AE219" i="58"/>
  <c r="S219" i="58"/>
  <c r="S215" i="58"/>
  <c r="P215" i="58"/>
  <c r="K215" i="58"/>
  <c r="R215" i="58"/>
  <c r="Q215" i="58"/>
  <c r="H215" i="58"/>
  <c r="R211" i="58"/>
  <c r="D211" i="58"/>
  <c r="AE211" i="58"/>
  <c r="S211" i="58"/>
  <c r="Q207" i="58"/>
  <c r="AE207" i="58"/>
  <c r="R207" i="58"/>
  <c r="T207" i="58"/>
  <c r="S207" i="58"/>
  <c r="T203" i="58"/>
  <c r="AE203" i="58"/>
  <c r="H203" i="58"/>
  <c r="R203" i="58"/>
  <c r="R199" i="58"/>
  <c r="F199" i="58"/>
  <c r="T199" i="58"/>
  <c r="AE199" i="58"/>
  <c r="Q199" i="58"/>
  <c r="S199" i="58"/>
  <c r="AE195" i="58"/>
  <c r="H195" i="58"/>
  <c r="B195" i="58"/>
  <c r="R195" i="58"/>
  <c r="K191" i="58"/>
  <c r="AE191" i="58"/>
  <c r="Q191" i="58"/>
  <c r="H191" i="58"/>
  <c r="R191" i="58"/>
  <c r="T191" i="58"/>
  <c r="H187" i="58"/>
  <c r="T187" i="58"/>
  <c r="S187" i="58"/>
  <c r="AE187" i="58"/>
  <c r="R187" i="58"/>
  <c r="H183" i="58"/>
  <c r="Q183" i="58"/>
  <c r="S183" i="58"/>
  <c r="R183" i="58"/>
  <c r="K183" i="58"/>
  <c r="AE183" i="58"/>
  <c r="T179" i="58"/>
  <c r="S179" i="58"/>
  <c r="H179" i="58"/>
  <c r="D179" i="58"/>
  <c r="R179" i="58"/>
  <c r="S175" i="58"/>
  <c r="Q175" i="58"/>
  <c r="T175" i="58"/>
  <c r="R175" i="58"/>
  <c r="H175" i="58"/>
  <c r="S171" i="58"/>
  <c r="C171" i="58"/>
  <c r="R171" i="58"/>
  <c r="Q171" i="58"/>
  <c r="T171" i="58"/>
  <c r="H171" i="58"/>
  <c r="T167" i="58"/>
  <c r="S167" i="58"/>
  <c r="K167" i="58"/>
  <c r="R167" i="58"/>
  <c r="H167" i="58"/>
  <c r="AE163" i="58"/>
  <c r="S163" i="58"/>
  <c r="R163" i="58"/>
  <c r="K159" i="58"/>
  <c r="S159" i="58"/>
  <c r="R159" i="58"/>
  <c r="T159" i="58"/>
  <c r="H159" i="58"/>
  <c r="Q159" i="58"/>
  <c r="CC250" i="58"/>
  <c r="BU250" i="58"/>
  <c r="CB250" i="58"/>
  <c r="BY250" i="58"/>
  <c r="BX250" i="58"/>
  <c r="BS250" i="58"/>
  <c r="BM250" i="58"/>
  <c r="BR250" i="58"/>
  <c r="BZ250" i="58"/>
  <c r="BO250" i="58"/>
  <c r="CO238" i="58"/>
  <c r="BR238" i="58"/>
  <c r="CA238" i="58"/>
  <c r="BX238" i="58"/>
  <c r="BS238" i="58"/>
  <c r="CD238" i="58"/>
  <c r="CB238" i="58"/>
  <c r="CC238" i="58"/>
  <c r="BO238" i="58"/>
  <c r="BY238" i="58"/>
  <c r="BW238" i="58"/>
  <c r="CD226" i="58"/>
  <c r="CO226" i="58"/>
  <c r="BO226" i="58"/>
  <c r="BR226" i="58"/>
  <c r="CB226" i="58"/>
  <c r="BY226" i="58"/>
  <c r="CC226" i="58"/>
  <c r="BZ226" i="58"/>
  <c r="BO218" i="58"/>
  <c r="BL218" i="58"/>
  <c r="CO218" i="58"/>
  <c r="BP218" i="58"/>
  <c r="BN218" i="58"/>
  <c r="BS218" i="58"/>
  <c r="BR218" i="58"/>
  <c r="BQ218" i="58"/>
  <c r="CD218" i="58"/>
  <c r="CC218" i="58"/>
  <c r="CA218" i="58"/>
  <c r="BO206" i="58"/>
  <c r="BM206" i="58"/>
  <c r="BU206" i="58"/>
  <c r="CD206" i="58"/>
  <c r="BR206" i="58"/>
  <c r="CO206" i="58"/>
  <c r="BZ206" i="58"/>
  <c r="BS206" i="58"/>
  <c r="BM194" i="58"/>
  <c r="CO194" i="58"/>
  <c r="BR194" i="58"/>
  <c r="BO194" i="58"/>
  <c r="BL194" i="58"/>
  <c r="CC194" i="58"/>
  <c r="CA194" i="58"/>
  <c r="BO182" i="58"/>
  <c r="CB182" i="58"/>
  <c r="CC182" i="58"/>
  <c r="BU182" i="58"/>
  <c r="CD182" i="58"/>
  <c r="BR182" i="58"/>
  <c r="BZ182" i="58"/>
  <c r="BR170" i="58"/>
  <c r="CC170" i="58"/>
  <c r="BW170" i="58"/>
  <c r="BO170" i="58"/>
  <c r="BU170" i="58"/>
  <c r="BP170" i="58"/>
  <c r="CA170" i="58"/>
  <c r="BX170" i="58"/>
  <c r="BM170" i="58"/>
  <c r="BR166" i="58"/>
  <c r="CO166" i="58"/>
  <c r="CB166" i="58"/>
  <c r="BY166" i="58"/>
  <c r="BO166" i="58"/>
  <c r="CC166" i="58"/>
  <c r="BZ166" i="58"/>
  <c r="BX166" i="58"/>
  <c r="BN198" i="58"/>
  <c r="BL158" i="58"/>
  <c r="BM198" i="58"/>
  <c r="BL174" i="58"/>
  <c r="BN238" i="58"/>
  <c r="BN166" i="58"/>
  <c r="BT158" i="58"/>
  <c r="BT174" i="58"/>
  <c r="BT190" i="58"/>
  <c r="BT214" i="58"/>
  <c r="BT238" i="58"/>
  <c r="BT254" i="58"/>
  <c r="BQ190" i="58"/>
  <c r="BQ230" i="58"/>
  <c r="BQ246" i="58"/>
  <c r="BL238" i="58"/>
  <c r="BM214" i="58"/>
  <c r="BL230" i="58"/>
  <c r="BV170" i="58"/>
  <c r="BV186" i="58"/>
  <c r="BV202" i="58"/>
  <c r="BV218" i="58"/>
  <c r="BV234" i="58"/>
  <c r="BV250" i="58"/>
  <c r="BV198" i="58"/>
  <c r="BN202" i="58"/>
  <c r="BP226" i="58"/>
  <c r="BN226" i="58"/>
  <c r="BS182" i="58"/>
  <c r="BS214" i="58"/>
  <c r="BS190" i="58"/>
  <c r="BQ202" i="58"/>
  <c r="BO222" i="58"/>
  <c r="BW202" i="58"/>
  <c r="BN250" i="58"/>
  <c r="BY246" i="58"/>
  <c r="BZ186" i="58"/>
  <c r="BS210" i="58"/>
  <c r="CA178" i="58"/>
  <c r="CA198" i="58"/>
  <c r="CA226" i="58"/>
  <c r="CA250" i="58"/>
  <c r="BP234" i="58"/>
  <c r="BL186" i="58"/>
  <c r="CO182" i="58"/>
  <c r="CB206" i="58"/>
  <c r="BU210" i="58"/>
  <c r="BU238" i="58"/>
  <c r="CD170" i="58"/>
  <c r="BL210" i="58"/>
  <c r="CC254" i="58"/>
  <c r="BM254" i="58"/>
  <c r="BU254" i="58"/>
  <c r="CD254" i="58"/>
  <c r="CO254" i="58"/>
  <c r="CA254" i="58"/>
  <c r="BP242" i="58"/>
  <c r="BQ242" i="58"/>
  <c r="CC242" i="58"/>
  <c r="BM242" i="58"/>
  <c r="BO242" i="58"/>
  <c r="CD242" i="58"/>
  <c r="BU242" i="58"/>
  <c r="BL242" i="58"/>
  <c r="BR242" i="58"/>
  <c r="CA242" i="58"/>
  <c r="CO230" i="58"/>
  <c r="BR230" i="58"/>
  <c r="CC230" i="58"/>
  <c r="CA230" i="58"/>
  <c r="BL214" i="58"/>
  <c r="BO214" i="58"/>
  <c r="BR214" i="58"/>
  <c r="CO214" i="58"/>
  <c r="CA214" i="58"/>
  <c r="BX214" i="58"/>
  <c r="CB214" i="58"/>
  <c r="CC214" i="58"/>
  <c r="BY214" i="58"/>
  <c r="CO202" i="58"/>
  <c r="CD202" i="58"/>
  <c r="BR202" i="58"/>
  <c r="BO202" i="58"/>
  <c r="CC202" i="58"/>
  <c r="BP202" i="58"/>
  <c r="CA202" i="58"/>
  <c r="CD190" i="58"/>
  <c r="BU190" i="58"/>
  <c r="BR190" i="58"/>
  <c r="CB190" i="58"/>
  <c r="BY190" i="58"/>
  <c r="BL190" i="58"/>
  <c r="CO190" i="58"/>
  <c r="BZ190" i="58"/>
  <c r="BM190" i="58"/>
  <c r="BQ178" i="58"/>
  <c r="CO178" i="58"/>
  <c r="BL178" i="58"/>
  <c r="BR178" i="58"/>
  <c r="BO178" i="58"/>
  <c r="BM178" i="58"/>
  <c r="BP178" i="58"/>
  <c r="BS178" i="58"/>
  <c r="CB178" i="58"/>
  <c r="BY178" i="58"/>
  <c r="BN178" i="58"/>
  <c r="CC178" i="58"/>
  <c r="BZ178" i="58"/>
  <c r="CO162" i="58"/>
  <c r="CD162" i="58"/>
  <c r="BM162" i="58"/>
  <c r="BR162" i="58"/>
  <c r="CC162" i="58"/>
  <c r="BO162" i="58"/>
  <c r="CA162" i="58"/>
  <c r="BN182" i="58"/>
  <c r="BM182" i="58"/>
  <c r="BM238" i="58"/>
  <c r="BP206" i="58"/>
  <c r="BV166" i="58"/>
  <c r="BV182" i="58"/>
  <c r="BV206" i="58"/>
  <c r="BV222" i="58"/>
  <c r="BV246" i="58"/>
  <c r="BS198" i="58"/>
  <c r="BQ166" i="58"/>
  <c r="BQ182" i="58"/>
  <c r="BQ206" i="58"/>
  <c r="BQ222" i="58"/>
  <c r="BN254" i="58"/>
  <c r="BP190" i="58"/>
  <c r="BP214" i="58"/>
  <c r="BP230" i="58"/>
  <c r="BP246" i="58"/>
  <c r="BN246" i="58"/>
  <c r="BN206" i="58"/>
  <c r="BL246" i="58"/>
  <c r="BT170" i="58"/>
  <c r="BT186" i="58"/>
  <c r="BT202" i="58"/>
  <c r="BT218" i="58"/>
  <c r="BT234" i="58"/>
  <c r="BT250" i="58"/>
  <c r="BL226" i="58"/>
  <c r="BN170" i="58"/>
  <c r="BS194" i="58"/>
  <c r="BN194" i="58"/>
  <c r="BW254" i="58"/>
  <c r="BS202" i="58"/>
  <c r="BO158" i="58"/>
  <c r="BQ226" i="58"/>
  <c r="BM202" i="58"/>
  <c r="BW206" i="58"/>
  <c r="BW158" i="58"/>
  <c r="BX162" i="58"/>
  <c r="BX178" i="58"/>
  <c r="BX218" i="58"/>
  <c r="BX226" i="58"/>
  <c r="BX230" i="58"/>
  <c r="BX234" i="58"/>
  <c r="BX242" i="58"/>
  <c r="BQ186" i="58"/>
  <c r="BX210" i="58"/>
  <c r="BQ250" i="58"/>
  <c r="BX246" i="58"/>
  <c r="BY162" i="58"/>
  <c r="BY186" i="58"/>
  <c r="BY202" i="58"/>
  <c r="BY230" i="58"/>
  <c r="BY254" i="58"/>
  <c r="BZ238" i="58"/>
  <c r="CB162" i="58"/>
  <c r="CB186" i="58"/>
  <c r="CB202" i="58"/>
  <c r="CB230" i="58"/>
  <c r="CB254" i="58"/>
  <c r="BP186" i="58"/>
  <c r="CC190" i="58"/>
  <c r="BU214" i="58"/>
  <c r="CO250" i="58"/>
  <c r="BU218" i="58"/>
  <c r="BM218" i="58"/>
  <c r="CD230" i="58"/>
  <c r="CD246" i="58"/>
  <c r="BO246" i="58"/>
  <c r="BR246" i="58"/>
  <c r="CB246" i="58"/>
  <c r="CC246" i="58"/>
  <c r="BU246" i="58"/>
  <c r="BZ246" i="58"/>
  <c r="CC234" i="58"/>
  <c r="BN234" i="58"/>
  <c r="BU234" i="58"/>
  <c r="CB234" i="58"/>
  <c r="BY234" i="58"/>
  <c r="BO234" i="58"/>
  <c r="BR234" i="58"/>
  <c r="BZ234" i="58"/>
  <c r="BM222" i="58"/>
  <c r="CO222" i="58"/>
  <c r="CD222" i="58"/>
  <c r="CB222" i="58"/>
  <c r="CC222" i="58"/>
  <c r="CA222" i="58"/>
  <c r="BX222" i="58"/>
  <c r="BU222" i="58"/>
  <c r="BY222" i="58"/>
  <c r="CD210" i="58"/>
  <c r="CO210" i="58"/>
  <c r="BR210" i="58"/>
  <c r="CB210" i="58"/>
  <c r="BY210" i="58"/>
  <c r="BO210" i="58"/>
  <c r="CC210" i="58"/>
  <c r="BM210" i="58"/>
  <c r="BN210" i="58"/>
  <c r="BZ210" i="58"/>
  <c r="BQ210" i="58"/>
  <c r="BL198" i="58"/>
  <c r="BU198" i="58"/>
  <c r="BR198" i="58"/>
  <c r="CB198" i="58"/>
  <c r="BY198" i="58"/>
  <c r="BW198" i="58"/>
  <c r="CD198" i="58"/>
  <c r="CO198" i="58"/>
  <c r="BZ198" i="58"/>
  <c r="BX198" i="58"/>
  <c r="BM186" i="58"/>
  <c r="CO186" i="58"/>
  <c r="CD186" i="58"/>
  <c r="BR186" i="58"/>
  <c r="BN186" i="58"/>
  <c r="BW186" i="58"/>
  <c r="CC186" i="58"/>
  <c r="CA186" i="58"/>
  <c r="BX186" i="58"/>
  <c r="CD174" i="58"/>
  <c r="CO174" i="58"/>
  <c r="BM174" i="58"/>
  <c r="CB174" i="58"/>
  <c r="CC174" i="58"/>
  <c r="CA174" i="58"/>
  <c r="BX174" i="58"/>
  <c r="BS174" i="58"/>
  <c r="BO174" i="58"/>
  <c r="BU174" i="58"/>
  <c r="BY174" i="58"/>
  <c r="BW174" i="58"/>
  <c r="CD158" i="58"/>
  <c r="BR158" i="58"/>
  <c r="CO158" i="58"/>
  <c r="CA158" i="58"/>
  <c r="BX158" i="58"/>
  <c r="CB158" i="58"/>
  <c r="CC158" i="58"/>
  <c r="BY158" i="58"/>
  <c r="BM230" i="58"/>
  <c r="BL166" i="58"/>
  <c r="BN222" i="58"/>
  <c r="BT166" i="58"/>
  <c r="BT182" i="58"/>
  <c r="BT206" i="58"/>
  <c r="BT222" i="58"/>
  <c r="BT246" i="58"/>
  <c r="BS230" i="58"/>
  <c r="BQ198" i="58"/>
  <c r="BQ238" i="58"/>
  <c r="BQ254" i="58"/>
  <c r="BL206" i="58"/>
  <c r="BN190" i="58"/>
  <c r="BV162" i="58"/>
  <c r="BV178" i="58"/>
  <c r="BV194" i="58"/>
  <c r="BV210" i="58"/>
  <c r="BV226" i="58"/>
  <c r="BV242" i="58"/>
  <c r="BV230" i="58"/>
  <c r="BL162" i="58"/>
  <c r="BS226" i="58"/>
  <c r="BW246" i="58"/>
  <c r="BW166" i="58"/>
  <c r="BS254" i="58"/>
  <c r="BQ162" i="58"/>
  <c r="BQ194" i="58"/>
  <c r="BO230" i="58"/>
  <c r="BN230" i="58"/>
  <c r="BL202" i="58"/>
  <c r="BS162" i="58"/>
  <c r="BS158" i="58"/>
  <c r="BS222" i="58"/>
  <c r="BW162" i="58"/>
  <c r="BW178" i="58"/>
  <c r="BW218" i="58"/>
  <c r="BW226" i="58"/>
  <c r="BW230" i="58"/>
  <c r="BW234" i="58"/>
  <c r="BW242" i="58"/>
  <c r="BO186" i="58"/>
  <c r="BX194" i="58"/>
  <c r="BW210" i="58"/>
  <c r="BP250" i="58"/>
  <c r="BW250" i="58"/>
  <c r="BX254" i="58"/>
  <c r="BY182" i="58"/>
  <c r="BY206" i="58"/>
  <c r="BZ170" i="58"/>
  <c r="BZ194" i="58"/>
  <c r="BZ218" i="58"/>
  <c r="BZ242" i="58"/>
  <c r="BZ174" i="58"/>
  <c r="CA206" i="58"/>
  <c r="BZ222" i="58"/>
  <c r="CA246" i="58"/>
  <c r="CA166" i="58"/>
  <c r="CA190" i="58"/>
  <c r="CA210" i="58"/>
  <c r="CA234" i="58"/>
  <c r="CO170" i="58"/>
  <c r="CC198" i="58"/>
  <c r="BR222" i="58"/>
  <c r="BU162" i="58"/>
  <c r="BU194" i="58"/>
  <c r="BU226" i="58"/>
  <c r="BR254" i="58"/>
  <c r="CD250" i="58"/>
  <c r="CD178" i="58"/>
  <c r="BL250" i="58"/>
  <c r="H252" i="58"/>
  <c r="S252" i="58"/>
  <c r="T248" i="58"/>
  <c r="AE248" i="58"/>
  <c r="Q248" i="58"/>
  <c r="K248" i="58"/>
  <c r="E248" i="58"/>
  <c r="H248" i="58"/>
  <c r="R248" i="58"/>
  <c r="H244" i="58"/>
  <c r="S244" i="58"/>
  <c r="K240" i="58"/>
  <c r="H240" i="58"/>
  <c r="T240" i="58"/>
  <c r="S240" i="58"/>
  <c r="H236" i="58"/>
  <c r="S236" i="58"/>
  <c r="K232" i="58"/>
  <c r="S232" i="58"/>
  <c r="Q232" i="58"/>
  <c r="T232" i="58"/>
  <c r="R232" i="58"/>
  <c r="S228" i="58"/>
  <c r="K224" i="58"/>
  <c r="S224" i="58"/>
  <c r="T224" i="58"/>
  <c r="R224" i="58"/>
  <c r="K220" i="58"/>
  <c r="S220" i="58"/>
  <c r="R220" i="58"/>
  <c r="S216" i="58"/>
  <c r="K216" i="58"/>
  <c r="R216" i="58"/>
  <c r="T212" i="58"/>
  <c r="S212" i="58"/>
  <c r="R212" i="58"/>
  <c r="Q208" i="58"/>
  <c r="T208" i="58"/>
  <c r="AE208" i="58"/>
  <c r="R208" i="58"/>
  <c r="T204" i="58"/>
  <c r="S204" i="58"/>
  <c r="R204" i="58"/>
  <c r="R200" i="58"/>
  <c r="T200" i="58"/>
  <c r="AE200" i="58"/>
  <c r="T196" i="58"/>
  <c r="S196" i="58"/>
  <c r="R196" i="58"/>
  <c r="AE192" i="58"/>
  <c r="T192" i="58"/>
  <c r="H192" i="58"/>
  <c r="I248" i="58"/>
  <c r="Q212" i="58"/>
  <c r="Q220" i="58"/>
  <c r="Q236" i="58"/>
  <c r="Q228" i="58"/>
  <c r="Q252" i="58"/>
  <c r="AE204" i="58"/>
  <c r="AE220" i="58"/>
  <c r="R236" i="58"/>
  <c r="H200" i="58"/>
  <c r="AE216" i="58"/>
  <c r="AE232" i="58"/>
  <c r="K192" i="58"/>
  <c r="K208" i="58"/>
  <c r="D220" i="58"/>
  <c r="T236" i="58"/>
  <c r="K252" i="58"/>
  <c r="C220" i="58"/>
  <c r="G228" i="58"/>
  <c r="G196" i="58"/>
  <c r="G200" i="58"/>
  <c r="B212" i="58"/>
  <c r="F220" i="58"/>
  <c r="P236" i="58"/>
  <c r="R192" i="58"/>
  <c r="R240" i="58"/>
  <c r="H196" i="58"/>
  <c r="H212" i="58"/>
  <c r="H228" i="58"/>
  <c r="AE244" i="58"/>
  <c r="S208" i="58"/>
  <c r="H224" i="58"/>
  <c r="AE240" i="58"/>
  <c r="K196" i="58"/>
  <c r="K212" i="58"/>
  <c r="K228" i="58"/>
  <c r="T244" i="58"/>
  <c r="R184" i="58"/>
  <c r="AE172" i="58"/>
  <c r="AE180" i="58"/>
  <c r="R188" i="58"/>
  <c r="AE164" i="58"/>
  <c r="AE168" i="58"/>
  <c r="S184" i="58"/>
  <c r="T168" i="58"/>
  <c r="T176" i="58"/>
  <c r="T184" i="58"/>
  <c r="Q184" i="58"/>
  <c r="R172" i="58"/>
  <c r="S188" i="58"/>
  <c r="R164" i="58"/>
  <c r="S176" i="58"/>
  <c r="H184" i="58"/>
  <c r="K164" i="58"/>
  <c r="T172" i="58"/>
  <c r="T180" i="58"/>
  <c r="T188" i="58"/>
  <c r="L233" i="58"/>
  <c r="K253" i="58"/>
  <c r="AE253" i="58"/>
  <c r="O253" i="58"/>
  <c r="H253" i="58"/>
  <c r="Q253" i="58"/>
  <c r="P253" i="58"/>
  <c r="T253" i="58"/>
  <c r="K237" i="58"/>
  <c r="S237" i="58"/>
  <c r="R237" i="58"/>
  <c r="T237" i="58"/>
  <c r="H237" i="58"/>
  <c r="D225" i="58"/>
  <c r="K225" i="58"/>
  <c r="R225" i="58"/>
  <c r="F225" i="58"/>
  <c r="Q225" i="58"/>
  <c r="AE225" i="58"/>
  <c r="O225" i="58"/>
  <c r="M225" i="58"/>
  <c r="S225" i="58"/>
  <c r="K213" i="58"/>
  <c r="H213" i="58"/>
  <c r="R213" i="58"/>
  <c r="T213" i="58"/>
  <c r="S213" i="58"/>
  <c r="N213" i="58"/>
  <c r="AE213" i="58"/>
  <c r="K201" i="58"/>
  <c r="T201" i="58"/>
  <c r="R201" i="58"/>
  <c r="AE201" i="58"/>
  <c r="P201" i="58"/>
  <c r="M201" i="58"/>
  <c r="S201" i="58"/>
  <c r="K185" i="58"/>
  <c r="T185" i="58"/>
  <c r="H185" i="58"/>
  <c r="Q185" i="58"/>
  <c r="S185" i="58"/>
  <c r="O185" i="58"/>
  <c r="AE185" i="58"/>
  <c r="K173" i="58"/>
  <c r="AE173" i="58"/>
  <c r="R173" i="58"/>
  <c r="H173" i="58"/>
  <c r="T173" i="58"/>
  <c r="K161" i="58"/>
  <c r="H161" i="58"/>
  <c r="Q161" i="58"/>
  <c r="S161" i="58"/>
  <c r="AE161" i="58"/>
  <c r="AM248" i="58"/>
  <c r="AX248" i="58"/>
  <c r="AT248" i="58"/>
  <c r="AU248" i="58"/>
  <c r="AY248" i="58"/>
  <c r="BJ248" i="58"/>
  <c r="AW248" i="58"/>
  <c r="AH236" i="58"/>
  <c r="AY236" i="58"/>
  <c r="AM236" i="58"/>
  <c r="AP236" i="58"/>
  <c r="AV236" i="58"/>
  <c r="BJ236" i="58"/>
  <c r="AT236" i="58"/>
  <c r="AR236" i="58"/>
  <c r="AW236" i="58"/>
  <c r="AY220" i="58"/>
  <c r="AX220" i="58"/>
  <c r="AW220" i="58"/>
  <c r="AU220" i="58"/>
  <c r="AQ220" i="58"/>
  <c r="BJ220" i="58"/>
  <c r="AG208" i="58"/>
  <c r="AY208" i="58"/>
  <c r="BJ208" i="58"/>
  <c r="AV208" i="58"/>
  <c r="AX208" i="58"/>
  <c r="AW208" i="58"/>
  <c r="AR208" i="58"/>
  <c r="AM208" i="58"/>
  <c r="AP208" i="58"/>
  <c r="AY200" i="58"/>
  <c r="AM200" i="58"/>
  <c r="AX200" i="58"/>
  <c r="AT200" i="58"/>
  <c r="AI200" i="58"/>
  <c r="AU200" i="58"/>
  <c r="AR200" i="58"/>
  <c r="BJ200" i="58"/>
  <c r="AM188" i="58"/>
  <c r="AW188" i="58"/>
  <c r="AP188" i="58"/>
  <c r="AU188" i="58"/>
  <c r="AT188" i="58"/>
  <c r="AR188" i="58"/>
  <c r="AY188" i="58"/>
  <c r="AX188" i="58"/>
  <c r="AM172" i="58"/>
  <c r="AX172" i="58"/>
  <c r="AY172" i="58"/>
  <c r="AW172" i="58"/>
  <c r="AU172" i="58"/>
  <c r="AT172" i="58"/>
  <c r="BJ172" i="58"/>
  <c r="AY160" i="58"/>
  <c r="AP160" i="58"/>
  <c r="AT160" i="58"/>
  <c r="AM160" i="58"/>
  <c r="BJ160" i="58"/>
  <c r="AU160" i="58"/>
  <c r="AN160" i="58"/>
  <c r="AL160" i="58"/>
  <c r="BU247" i="58"/>
  <c r="BX247" i="58"/>
  <c r="BZ247" i="58"/>
  <c r="BY247" i="58"/>
  <c r="BW247" i="58"/>
  <c r="CD247" i="58"/>
  <c r="CO247" i="58"/>
  <c r="BY235" i="58"/>
  <c r="CO235" i="58"/>
  <c r="CA235" i="58"/>
  <c r="BZ235" i="58"/>
  <c r="BO235" i="58"/>
  <c r="BW235" i="58"/>
  <c r="BT235" i="58"/>
  <c r="BU223" i="58"/>
  <c r="CB223" i="58"/>
  <c r="BP223" i="58"/>
  <c r="CO223" i="58"/>
  <c r="CA223" i="58"/>
  <c r="BP211" i="58"/>
  <c r="BS211" i="58"/>
  <c r="CA211" i="58"/>
  <c r="BX211" i="58"/>
  <c r="BM211" i="58"/>
  <c r="CB211" i="58"/>
  <c r="BY211" i="58"/>
  <c r="BW211" i="58"/>
  <c r="CC211" i="58"/>
  <c r="BR195" i="58"/>
  <c r="BY195" i="58"/>
  <c r="CA195" i="58"/>
  <c r="BZ195" i="58"/>
  <c r="BS195" i="58"/>
  <c r="BW195" i="58"/>
  <c r="CO195" i="58"/>
  <c r="CC183" i="58"/>
  <c r="CA183" i="58"/>
  <c r="BY183" i="58"/>
  <c r="BR183" i="58"/>
  <c r="CC171" i="58"/>
  <c r="CB171" i="58"/>
  <c r="BL171" i="58"/>
  <c r="CO171" i="58"/>
  <c r="BS171" i="58"/>
  <c r="BU171" i="58"/>
  <c r="CA171" i="58"/>
  <c r="CD163" i="58"/>
  <c r="CC163" i="58"/>
  <c r="CB163" i="58"/>
  <c r="CO163" i="58"/>
  <c r="BT163" i="58"/>
  <c r="BM163" i="58"/>
  <c r="BP163" i="58"/>
  <c r="BR163" i="58"/>
  <c r="CA163" i="58"/>
  <c r="F213" i="58"/>
  <c r="D245" i="58"/>
  <c r="B253" i="58"/>
  <c r="J189" i="58"/>
  <c r="J229" i="58"/>
  <c r="J169" i="58"/>
  <c r="J201" i="58"/>
  <c r="J217" i="58"/>
  <c r="J249" i="58"/>
  <c r="G245" i="58"/>
  <c r="F189" i="58"/>
  <c r="F221" i="58"/>
  <c r="F253" i="58"/>
  <c r="D205" i="58"/>
  <c r="B229" i="58"/>
  <c r="I181" i="58"/>
  <c r="I221" i="58"/>
  <c r="I253" i="58"/>
  <c r="J161" i="58"/>
  <c r="I177" i="58"/>
  <c r="I193" i="58"/>
  <c r="I209" i="58"/>
  <c r="I225" i="58"/>
  <c r="I241" i="58"/>
  <c r="D197" i="58"/>
  <c r="D173" i="58"/>
  <c r="B189" i="58"/>
  <c r="G173" i="58"/>
  <c r="J197" i="58"/>
  <c r="J213" i="58"/>
  <c r="C205" i="58"/>
  <c r="D157" i="58"/>
  <c r="C189" i="58"/>
  <c r="C241" i="58"/>
  <c r="B209" i="58"/>
  <c r="D185" i="58"/>
  <c r="E233" i="58"/>
  <c r="D161" i="58"/>
  <c r="B201" i="58"/>
  <c r="AK168" i="58"/>
  <c r="AJ176" i="58"/>
  <c r="AK200" i="58"/>
  <c r="AJ208" i="58"/>
  <c r="AK232" i="58"/>
  <c r="AJ240" i="58"/>
  <c r="AN220" i="58"/>
  <c r="AL164" i="58"/>
  <c r="AL196" i="58"/>
  <c r="AL228" i="58"/>
  <c r="AH188" i="58"/>
  <c r="AG204" i="58"/>
  <c r="AG188" i="58"/>
  <c r="AN216" i="58"/>
  <c r="AG212" i="58"/>
  <c r="AJ172" i="58"/>
  <c r="AJ188" i="58"/>
  <c r="AJ204" i="58"/>
  <c r="AJ220" i="58"/>
  <c r="AJ236" i="58"/>
  <c r="AJ252" i="58"/>
  <c r="G249" i="58"/>
  <c r="B249" i="58"/>
  <c r="E197" i="58"/>
  <c r="E213" i="58"/>
  <c r="F161" i="58"/>
  <c r="E169" i="58"/>
  <c r="L189" i="58"/>
  <c r="L241" i="58"/>
  <c r="L177" i="58"/>
  <c r="L237" i="58"/>
  <c r="L157" i="58"/>
  <c r="L209" i="58"/>
  <c r="AL200" i="58"/>
  <c r="AG168" i="58"/>
  <c r="AI204" i="58"/>
  <c r="AO176" i="58"/>
  <c r="AO192" i="58"/>
  <c r="AO208" i="58"/>
  <c r="AO224" i="58"/>
  <c r="AO240" i="58"/>
  <c r="AO232" i="58"/>
  <c r="AO188" i="58"/>
  <c r="AO252" i="58"/>
  <c r="AL188" i="58"/>
  <c r="AL204" i="58"/>
  <c r="AH220" i="58"/>
  <c r="AG248" i="58"/>
  <c r="AO168" i="58"/>
  <c r="AO200" i="58"/>
  <c r="AO248" i="58"/>
  <c r="BS159" i="58"/>
  <c r="BS191" i="58"/>
  <c r="BS223" i="58"/>
  <c r="BO159" i="58"/>
  <c r="BO191" i="58"/>
  <c r="BO223" i="58"/>
  <c r="BQ156" i="58"/>
  <c r="BL247" i="58"/>
  <c r="BT183" i="58"/>
  <c r="BT215" i="58"/>
  <c r="BT247" i="58"/>
  <c r="BM215" i="58"/>
  <c r="BN223" i="58"/>
  <c r="BN167" i="58"/>
  <c r="M217" i="58"/>
  <c r="F241" i="58"/>
  <c r="D217" i="58"/>
  <c r="B233" i="58"/>
  <c r="L169" i="58"/>
  <c r="AH192" i="58"/>
  <c r="AH196" i="58"/>
  <c r="AR220" i="58"/>
  <c r="AG160" i="58"/>
  <c r="AO196" i="58"/>
  <c r="AR196" i="58"/>
  <c r="BO163" i="58"/>
  <c r="BP183" i="58"/>
  <c r="BO251" i="58"/>
  <c r="BN163" i="58"/>
  <c r="BV175" i="58"/>
  <c r="BV211" i="58"/>
  <c r="BW243" i="58"/>
  <c r="BN187" i="58"/>
  <c r="BW171" i="58"/>
  <c r="BT195" i="58"/>
  <c r="AR192" i="58"/>
  <c r="AR248" i="58"/>
  <c r="M197" i="58"/>
  <c r="M209" i="58"/>
  <c r="BM235" i="58"/>
  <c r="BX239" i="58"/>
  <c r="BM243" i="58"/>
  <c r="AH208" i="58"/>
  <c r="BO179" i="58"/>
  <c r="BM171" i="58"/>
  <c r="BS179" i="58"/>
  <c r="AS168" i="58"/>
  <c r="AL176" i="58"/>
  <c r="G193" i="58"/>
  <c r="N185" i="58"/>
  <c r="AS196" i="58"/>
  <c r="BX183" i="58"/>
  <c r="BY163" i="58"/>
  <c r="BY223" i="58"/>
  <c r="AT216" i="58"/>
  <c r="O173" i="58"/>
  <c r="O193" i="58"/>
  <c r="O213" i="58"/>
  <c r="O237" i="58"/>
  <c r="BZ211" i="58"/>
  <c r="P161" i="58"/>
  <c r="P225" i="58"/>
  <c r="Q173" i="58"/>
  <c r="Q213" i="58"/>
  <c r="Q237" i="58"/>
  <c r="AW160" i="58"/>
  <c r="CB195" i="58"/>
  <c r="CB243" i="58"/>
  <c r="S169" i="58"/>
  <c r="R185" i="58"/>
  <c r="H225" i="58"/>
  <c r="AX160" i="58"/>
  <c r="AP176" i="58"/>
  <c r="AX236" i="58"/>
  <c r="CB183" i="58"/>
  <c r="BU211" i="58"/>
  <c r="AM220" i="58"/>
  <c r="K245" i="58"/>
  <c r="H245" i="58"/>
  <c r="R245" i="58"/>
  <c r="T245" i="58"/>
  <c r="S245" i="58"/>
  <c r="AE245" i="58"/>
  <c r="K233" i="58"/>
  <c r="T233" i="58"/>
  <c r="S233" i="58"/>
  <c r="R233" i="58"/>
  <c r="P233" i="58"/>
  <c r="O233" i="58"/>
  <c r="H233" i="58"/>
  <c r="K221" i="58"/>
  <c r="AE221" i="58"/>
  <c r="R221" i="58"/>
  <c r="H221" i="58"/>
  <c r="N221" i="58"/>
  <c r="T221" i="58"/>
  <c r="C209" i="58"/>
  <c r="K209" i="58"/>
  <c r="S209" i="58"/>
  <c r="O209" i="58"/>
  <c r="Q209" i="58"/>
  <c r="P209" i="58"/>
  <c r="N209" i="58"/>
  <c r="H209" i="58"/>
  <c r="K197" i="58"/>
  <c r="AE197" i="58"/>
  <c r="O197" i="58"/>
  <c r="T197" i="58"/>
  <c r="H197" i="58"/>
  <c r="Q197" i="58"/>
  <c r="P197" i="58"/>
  <c r="K189" i="58"/>
  <c r="H189" i="58"/>
  <c r="O189" i="58"/>
  <c r="S189" i="58"/>
  <c r="Q189" i="58"/>
  <c r="P189" i="58"/>
  <c r="M189" i="58"/>
  <c r="T189" i="58"/>
  <c r="AE189" i="58"/>
  <c r="K177" i="58"/>
  <c r="B177" i="58"/>
  <c r="O177" i="58"/>
  <c r="AE177" i="58"/>
  <c r="Q177" i="58"/>
  <c r="P177" i="58"/>
  <c r="S177" i="58"/>
  <c r="K165" i="58"/>
  <c r="H165" i="58"/>
  <c r="O165" i="58"/>
  <c r="T165" i="58"/>
  <c r="S165" i="58"/>
  <c r="Q165" i="58"/>
  <c r="P165" i="58"/>
  <c r="N165" i="58"/>
  <c r="AE165" i="58"/>
  <c r="AY252" i="58"/>
  <c r="AG252" i="58"/>
  <c r="AH252" i="58"/>
  <c r="BJ252" i="58"/>
  <c r="AV252" i="58"/>
  <c r="AX252" i="58"/>
  <c r="AT252" i="58"/>
  <c r="AR252" i="58"/>
  <c r="AP252" i="58"/>
  <c r="AI240" i="58"/>
  <c r="AM240" i="58"/>
  <c r="AY240" i="58"/>
  <c r="AP240" i="58"/>
  <c r="AT240" i="58"/>
  <c r="BJ240" i="58"/>
  <c r="AU240" i="58"/>
  <c r="AR240" i="58"/>
  <c r="AH240" i="58"/>
  <c r="AG240" i="58"/>
  <c r="AW240" i="58"/>
  <c r="AY228" i="58"/>
  <c r="BJ228" i="58"/>
  <c r="AV228" i="58"/>
  <c r="AM228" i="58"/>
  <c r="AX228" i="58"/>
  <c r="AW228" i="58"/>
  <c r="AS228" i="58"/>
  <c r="AO228" i="58"/>
  <c r="AH228" i="58"/>
  <c r="AP228" i="58"/>
  <c r="AN212" i="58"/>
  <c r="AI212" i="58"/>
  <c r="AM212" i="58"/>
  <c r="AH212" i="58"/>
  <c r="AY212" i="58"/>
  <c r="AP212" i="58"/>
  <c r="AT212" i="58"/>
  <c r="BJ212" i="58"/>
  <c r="AU212" i="58"/>
  <c r="AS212" i="58"/>
  <c r="AR212" i="58"/>
  <c r="AM196" i="58"/>
  <c r="AX196" i="58"/>
  <c r="AV196" i="58"/>
  <c r="AW196" i="58"/>
  <c r="AT196" i="58"/>
  <c r="AI196" i="58"/>
  <c r="BJ196" i="58"/>
  <c r="AG184" i="58"/>
  <c r="AY184" i="58"/>
  <c r="AP184" i="58"/>
  <c r="AT184" i="58"/>
  <c r="BJ184" i="58"/>
  <c r="AU184" i="58"/>
  <c r="AI176" i="58"/>
  <c r="AY176" i="58"/>
  <c r="AX176" i="58"/>
  <c r="AT176" i="58"/>
  <c r="AU176" i="58"/>
  <c r="AR176" i="58"/>
  <c r="AM176" i="58"/>
  <c r="BJ176" i="58"/>
  <c r="AM164" i="58"/>
  <c r="AN164" i="58"/>
  <c r="AW164" i="58"/>
  <c r="AP164" i="58"/>
  <c r="AU164" i="58"/>
  <c r="AT164" i="58"/>
  <c r="AR164" i="58"/>
  <c r="AG164" i="58"/>
  <c r="AH164" i="58"/>
  <c r="AX164" i="58"/>
  <c r="CB251" i="58"/>
  <c r="BX251" i="58"/>
  <c r="BU251" i="58"/>
  <c r="BZ251" i="58"/>
  <c r="BY251" i="58"/>
  <c r="BW251" i="58"/>
  <c r="BU239" i="58"/>
  <c r="CB239" i="58"/>
  <c r="BW239" i="58"/>
  <c r="CO239" i="58"/>
  <c r="CA239" i="58"/>
  <c r="BY227" i="58"/>
  <c r="CO227" i="58"/>
  <c r="CA227" i="58"/>
  <c r="BZ227" i="58"/>
  <c r="BM227" i="58"/>
  <c r="BN227" i="58"/>
  <c r="BU215" i="58"/>
  <c r="CB215" i="58"/>
  <c r="BW215" i="58"/>
  <c r="BN215" i="58"/>
  <c r="CO215" i="58"/>
  <c r="CA215" i="58"/>
  <c r="BQ203" i="58"/>
  <c r="CC203" i="58"/>
  <c r="CA203" i="58"/>
  <c r="BX203" i="58"/>
  <c r="BY203" i="58"/>
  <c r="BW203" i="58"/>
  <c r="BP203" i="58"/>
  <c r="BU203" i="58"/>
  <c r="CA191" i="58"/>
  <c r="BX191" i="58"/>
  <c r="CB191" i="58"/>
  <c r="BY191" i="58"/>
  <c r="BP191" i="58"/>
  <c r="BM191" i="58"/>
  <c r="CC191" i="58"/>
  <c r="CC179" i="58"/>
  <c r="CB179" i="58"/>
  <c r="CO179" i="58"/>
  <c r="BT179" i="58"/>
  <c r="BW179" i="58"/>
  <c r="BR179" i="58"/>
  <c r="CA179" i="58"/>
  <c r="CC159" i="58"/>
  <c r="BY159" i="58"/>
  <c r="CO159" i="58"/>
  <c r="CA159" i="58"/>
  <c r="BZ159" i="58"/>
  <c r="BM159" i="58"/>
  <c r="BW159" i="58"/>
  <c r="BP159" i="58"/>
  <c r="CD159" i="58"/>
  <c r="BU159" i="58"/>
  <c r="K249" i="58"/>
  <c r="T249" i="58"/>
  <c r="AE249" i="58"/>
  <c r="Q249" i="58"/>
  <c r="H249" i="58"/>
  <c r="O249" i="58"/>
  <c r="M249" i="58"/>
  <c r="C249" i="58"/>
  <c r="R249" i="58"/>
  <c r="K241" i="58"/>
  <c r="H241" i="58"/>
  <c r="O241" i="58"/>
  <c r="S241" i="58"/>
  <c r="Q241" i="58"/>
  <c r="P241" i="58"/>
  <c r="AE241" i="58"/>
  <c r="K229" i="58"/>
  <c r="O229" i="58"/>
  <c r="T229" i="58"/>
  <c r="AE229" i="58"/>
  <c r="Q229" i="58"/>
  <c r="P229" i="58"/>
  <c r="N229" i="58"/>
  <c r="S229" i="58"/>
  <c r="K217" i="58"/>
  <c r="T217" i="58"/>
  <c r="AE217" i="58"/>
  <c r="O217" i="58"/>
  <c r="H217" i="58"/>
  <c r="Q217" i="58"/>
  <c r="P217" i="58"/>
  <c r="B217" i="58"/>
  <c r="K205" i="58"/>
  <c r="R205" i="58"/>
  <c r="AE205" i="58"/>
  <c r="N205" i="58"/>
  <c r="T205" i="58"/>
  <c r="S205" i="58"/>
  <c r="K193" i="58"/>
  <c r="AE193" i="58"/>
  <c r="R193" i="58"/>
  <c r="C193" i="58"/>
  <c r="H193" i="58"/>
  <c r="D193" i="58"/>
  <c r="M193" i="58"/>
  <c r="F193" i="58"/>
  <c r="K181" i="58"/>
  <c r="S181" i="58"/>
  <c r="R181" i="58"/>
  <c r="T181" i="58"/>
  <c r="H181" i="58"/>
  <c r="K169" i="58"/>
  <c r="T169" i="58"/>
  <c r="AE169" i="58"/>
  <c r="Q169" i="58"/>
  <c r="H169" i="58"/>
  <c r="M169" i="58"/>
  <c r="R169" i="58"/>
  <c r="K157" i="58"/>
  <c r="H157" i="58"/>
  <c r="S157" i="58"/>
  <c r="T157" i="58"/>
  <c r="AE157" i="58"/>
  <c r="AI244" i="58"/>
  <c r="AY244" i="58"/>
  <c r="AH244" i="58"/>
  <c r="AV244" i="58"/>
  <c r="AP244" i="58"/>
  <c r="AW244" i="58"/>
  <c r="AO244" i="58"/>
  <c r="AM244" i="58"/>
  <c r="AX244" i="58"/>
  <c r="AH232" i="58"/>
  <c r="AI232" i="58"/>
  <c r="AM232" i="58"/>
  <c r="AP232" i="58"/>
  <c r="AV232" i="58"/>
  <c r="AY232" i="58"/>
  <c r="BJ232" i="58"/>
  <c r="AT232" i="58"/>
  <c r="AW232" i="58"/>
  <c r="AM224" i="58"/>
  <c r="AX224" i="58"/>
  <c r="AT224" i="58"/>
  <c r="AN224" i="58"/>
  <c r="AU224" i="58"/>
  <c r="AS224" i="58"/>
  <c r="AI224" i="58"/>
  <c r="BJ224" i="58"/>
  <c r="AM216" i="58"/>
  <c r="AV216" i="58"/>
  <c r="AP216" i="58"/>
  <c r="AW216" i="58"/>
  <c r="AY216" i="58"/>
  <c r="AX216" i="58"/>
  <c r="AM204" i="58"/>
  <c r="BJ204" i="58"/>
  <c r="AY204" i="58"/>
  <c r="AX204" i="58"/>
  <c r="AU204" i="58"/>
  <c r="AP204" i="58"/>
  <c r="AG192" i="58"/>
  <c r="AI192" i="58"/>
  <c r="AY192" i="58"/>
  <c r="AV192" i="58"/>
  <c r="AM192" i="58"/>
  <c r="AP192" i="58"/>
  <c r="AW192" i="58"/>
  <c r="AS192" i="58"/>
  <c r="AN192" i="58"/>
  <c r="AX192" i="58"/>
  <c r="AI180" i="58"/>
  <c r="AM180" i="58"/>
  <c r="AH180" i="58"/>
  <c r="AY180" i="58"/>
  <c r="BJ180" i="58"/>
  <c r="AV180" i="58"/>
  <c r="AX180" i="58"/>
  <c r="AW180" i="58"/>
  <c r="AO180" i="58"/>
  <c r="AR180" i="58"/>
  <c r="AP180" i="58"/>
  <c r="AY168" i="58"/>
  <c r="AI168" i="58"/>
  <c r="AM168" i="58"/>
  <c r="AV168" i="58"/>
  <c r="AP168" i="58"/>
  <c r="AW168" i="58"/>
  <c r="AH168" i="58"/>
  <c r="AX168" i="58"/>
  <c r="CB156" i="58"/>
  <c r="BX156" i="58"/>
  <c r="BO156" i="58"/>
  <c r="BP156" i="58"/>
  <c r="BU156" i="58"/>
  <c r="CA156" i="58"/>
  <c r="BO243" i="58"/>
  <c r="BY243" i="58"/>
  <c r="BL243" i="58"/>
  <c r="CO243" i="58"/>
  <c r="CA243" i="58"/>
  <c r="BZ243" i="58"/>
  <c r="BP243" i="58"/>
  <c r="CD231" i="58"/>
  <c r="BU231" i="58"/>
  <c r="CB231" i="58"/>
  <c r="BX231" i="58"/>
  <c r="CO231" i="58"/>
  <c r="CA231" i="58"/>
  <c r="CD219" i="58"/>
  <c r="BP219" i="58"/>
  <c r="BY219" i="58"/>
  <c r="CO219" i="58"/>
  <c r="CA219" i="58"/>
  <c r="BZ219" i="58"/>
  <c r="BN219" i="58"/>
  <c r="BW219" i="58"/>
  <c r="CO207" i="58"/>
  <c r="CA207" i="58"/>
  <c r="BX207" i="58"/>
  <c r="BU207" i="58"/>
  <c r="BY207" i="58"/>
  <c r="CA199" i="58"/>
  <c r="BX199" i="58"/>
  <c r="CO199" i="58"/>
  <c r="BY199" i="58"/>
  <c r="CD187" i="58"/>
  <c r="CO187" i="58"/>
  <c r="CA187" i="58"/>
  <c r="BX187" i="58"/>
  <c r="BR187" i="58"/>
  <c r="BY187" i="58"/>
  <c r="BW187" i="58"/>
  <c r="BT187" i="58"/>
  <c r="CD175" i="58"/>
  <c r="CC175" i="58"/>
  <c r="BY175" i="58"/>
  <c r="CO175" i="58"/>
  <c r="CA175" i="58"/>
  <c r="BZ175" i="58"/>
  <c r="BX175" i="58"/>
  <c r="BN175" i="58"/>
  <c r="BU175" i="58"/>
  <c r="CD167" i="58"/>
  <c r="CC167" i="58"/>
  <c r="BY167" i="58"/>
  <c r="CO167" i="58"/>
  <c r="CA167" i="58"/>
  <c r="BZ167" i="58"/>
  <c r="BX167" i="58"/>
  <c r="BW167" i="58"/>
  <c r="BU167" i="58"/>
  <c r="F205" i="58"/>
  <c r="F237" i="58"/>
  <c r="B197" i="58"/>
  <c r="B181" i="58"/>
  <c r="I157" i="58"/>
  <c r="I189" i="58"/>
  <c r="I229" i="58"/>
  <c r="G161" i="58"/>
  <c r="I169" i="58"/>
  <c r="I185" i="58"/>
  <c r="I201" i="58"/>
  <c r="I217" i="58"/>
  <c r="I233" i="58"/>
  <c r="I249" i="58"/>
  <c r="E173" i="58"/>
  <c r="B237" i="58"/>
  <c r="B173" i="58"/>
  <c r="F157" i="58"/>
  <c r="D237" i="58"/>
  <c r="I165" i="58"/>
  <c r="J173" i="58"/>
  <c r="J205" i="58"/>
  <c r="J237" i="58"/>
  <c r="D229" i="58"/>
  <c r="E181" i="58"/>
  <c r="E189" i="58"/>
  <c r="E221" i="58"/>
  <c r="E253" i="58"/>
  <c r="D213" i="58"/>
  <c r="C253" i="58"/>
  <c r="C177" i="58"/>
  <c r="C185" i="58"/>
  <c r="E185" i="58"/>
  <c r="F233" i="58"/>
  <c r="C161" i="58"/>
  <c r="D201" i="58"/>
  <c r="E161" i="58"/>
  <c r="AJ160" i="58"/>
  <c r="AK184" i="58"/>
  <c r="AJ192" i="58"/>
  <c r="AK216" i="58"/>
  <c r="AJ224" i="58"/>
  <c r="AK248" i="58"/>
  <c r="AN188" i="58"/>
  <c r="AN252" i="58"/>
  <c r="AL180" i="58"/>
  <c r="AL212" i="58"/>
  <c r="AL244" i="58"/>
  <c r="AN184" i="58"/>
  <c r="AN248" i="58"/>
  <c r="AG220" i="58"/>
  <c r="AJ164" i="58"/>
  <c r="AJ180" i="58"/>
  <c r="AJ196" i="58"/>
  <c r="AJ212" i="58"/>
  <c r="AJ228" i="58"/>
  <c r="AJ244" i="58"/>
  <c r="E225" i="58"/>
  <c r="D177" i="58"/>
  <c r="E205" i="58"/>
  <c r="B245" i="58"/>
  <c r="C173" i="58"/>
  <c r="F249" i="58"/>
  <c r="C169" i="58"/>
  <c r="B225" i="58"/>
  <c r="L253" i="58"/>
  <c r="L229" i="58"/>
  <c r="L165" i="58"/>
  <c r="AL168" i="58"/>
  <c r="AL232" i="58"/>
  <c r="AH200" i="58"/>
  <c r="AI236" i="58"/>
  <c r="AI172" i="58"/>
  <c r="AO160" i="58"/>
  <c r="AO220" i="58"/>
  <c r="AL172" i="58"/>
  <c r="AL220" i="58"/>
  <c r="AG200" i="58"/>
  <c r="AG216" i="58"/>
  <c r="AO184" i="58"/>
  <c r="AO216" i="58"/>
  <c r="BS175" i="58"/>
  <c r="BS207" i="58"/>
  <c r="BS239" i="58"/>
  <c r="BO175" i="58"/>
  <c r="BO207" i="58"/>
  <c r="BO239" i="58"/>
  <c r="BL191" i="58"/>
  <c r="BN207" i="58"/>
  <c r="BT167" i="58"/>
  <c r="BT199" i="58"/>
  <c r="BT231" i="58"/>
  <c r="BM199" i="58"/>
  <c r="BM239" i="58"/>
  <c r="BL199" i="58"/>
  <c r="BL167" i="58"/>
  <c r="BN191" i="58"/>
  <c r="BN247" i="58"/>
  <c r="L201" i="58"/>
  <c r="M161" i="58"/>
  <c r="L185" i="58"/>
  <c r="L225" i="58"/>
  <c r="AQ228" i="58"/>
  <c r="AI184" i="58"/>
  <c r="AQ172" i="58"/>
  <c r="AQ212" i="58"/>
  <c r="AR244" i="58"/>
  <c r="AQ252" i="58"/>
  <c r="BO187" i="58"/>
  <c r="BO227" i="58"/>
  <c r="BP247" i="58"/>
  <c r="BL227" i="58"/>
  <c r="BT219" i="58"/>
  <c r="BS251" i="58"/>
  <c r="BW207" i="58"/>
  <c r="BV159" i="58"/>
  <c r="BW227" i="58"/>
  <c r="BW183" i="58"/>
  <c r="BS163" i="58"/>
  <c r="BL163" i="58"/>
  <c r="BL159" i="58"/>
  <c r="BS187" i="58"/>
  <c r="BQ219" i="58"/>
  <c r="BV203" i="58"/>
  <c r="BW163" i="58"/>
  <c r="BW191" i="58"/>
  <c r="BW223" i="58"/>
  <c r="BV251" i="58"/>
  <c r="AS160" i="58"/>
  <c r="AS184" i="58"/>
  <c r="AR216" i="58"/>
  <c r="AN228" i="58"/>
  <c r="M221" i="58"/>
  <c r="N237" i="58"/>
  <c r="N241" i="58"/>
  <c r="N245" i="58"/>
  <c r="N253" i="58"/>
  <c r="BX215" i="58"/>
  <c r="BL219" i="58"/>
  <c r="BQ223" i="58"/>
  <c r="BT227" i="58"/>
  <c r="BQ231" i="58"/>
  <c r="BS235" i="58"/>
  <c r="BT243" i="58"/>
  <c r="AS208" i="58"/>
  <c r="E177" i="58"/>
  <c r="BX163" i="58"/>
  <c r="BO171" i="58"/>
  <c r="BL179" i="58"/>
  <c r="AS176" i="58"/>
  <c r="AS180" i="58"/>
  <c r="AN240" i="58"/>
  <c r="AN244" i="58"/>
  <c r="M165" i="58"/>
  <c r="N173" i="58"/>
  <c r="F177" i="58"/>
  <c r="N181" i="58"/>
  <c r="N193" i="58"/>
  <c r="BT211" i="58"/>
  <c r="N201" i="58"/>
  <c r="N233" i="58"/>
  <c r="O161" i="58"/>
  <c r="O169" i="58"/>
  <c r="AS172" i="58"/>
  <c r="AS204" i="58"/>
  <c r="AS220" i="58"/>
  <c r="AS236" i="58"/>
  <c r="BY171" i="58"/>
  <c r="BY215" i="58"/>
  <c r="BY231" i="58"/>
  <c r="BZ156" i="58"/>
  <c r="AT180" i="58"/>
  <c r="AT208" i="58"/>
  <c r="AT228" i="58"/>
  <c r="O157" i="58"/>
  <c r="O181" i="58"/>
  <c r="O205" i="58"/>
  <c r="O221" i="58"/>
  <c r="O245" i="58"/>
  <c r="BZ183" i="58"/>
  <c r="BZ203" i="58"/>
  <c r="AV172" i="58"/>
  <c r="AU196" i="58"/>
  <c r="AV220" i="58"/>
  <c r="AU236" i="58"/>
  <c r="P185" i="58"/>
  <c r="P249" i="58"/>
  <c r="Q157" i="58"/>
  <c r="Q181" i="58"/>
  <c r="Q205" i="58"/>
  <c r="Q221" i="58"/>
  <c r="Q245" i="58"/>
  <c r="AW176" i="58"/>
  <c r="AW200" i="58"/>
  <c r="AW224" i="58"/>
  <c r="CB167" i="58"/>
  <c r="CB227" i="58"/>
  <c r="R157" i="58"/>
  <c r="H177" i="58"/>
  <c r="S197" i="58"/>
  <c r="S217" i="58"/>
  <c r="AE233" i="58"/>
  <c r="S253" i="58"/>
  <c r="BJ168" i="58"/>
  <c r="BJ188" i="58"/>
  <c r="AW204" i="58"/>
  <c r="AP224" i="58"/>
  <c r="BJ244" i="58"/>
  <c r="BR159" i="58"/>
  <c r="BR175" i="58"/>
  <c r="BU199" i="58"/>
  <c r="BR227" i="58"/>
  <c r="CO156" i="58"/>
  <c r="BM156" i="58"/>
  <c r="T177" i="58"/>
  <c r="T241" i="58"/>
  <c r="AG176" i="58"/>
  <c r="AY196" i="58"/>
  <c r="F181" i="58"/>
  <c r="F245" i="58"/>
  <c r="J157" i="58"/>
  <c r="I161" i="58"/>
  <c r="J185" i="58"/>
  <c r="J233" i="58"/>
  <c r="G205" i="58"/>
  <c r="C181" i="58"/>
  <c r="C213" i="58"/>
  <c r="C245" i="58"/>
  <c r="F173" i="58"/>
  <c r="D165" i="58"/>
  <c r="J165" i="58"/>
  <c r="I197" i="58"/>
  <c r="I213" i="58"/>
  <c r="I245" i="58"/>
  <c r="B205" i="58"/>
  <c r="C157" i="58"/>
  <c r="E229" i="58"/>
  <c r="F185" i="58"/>
  <c r="C233" i="58"/>
  <c r="C201" i="58"/>
  <c r="G201" i="58"/>
  <c r="E201" i="58"/>
  <c r="AK176" i="58"/>
  <c r="AJ184" i="58"/>
  <c r="AK208" i="58"/>
  <c r="AJ216" i="58"/>
  <c r="AK240" i="58"/>
  <c r="AJ248" i="58"/>
  <c r="AN204" i="58"/>
  <c r="AH172" i="58"/>
  <c r="AG180" i="58"/>
  <c r="AN200" i="58"/>
  <c r="AG244" i="58"/>
  <c r="AK172" i="58"/>
  <c r="AK188" i="58"/>
  <c r="AK204" i="58"/>
  <c r="AK220" i="58"/>
  <c r="AK236" i="58"/>
  <c r="AK252" i="58"/>
  <c r="F209" i="58"/>
  <c r="G225" i="58"/>
  <c r="B169" i="58"/>
  <c r="L197" i="58"/>
  <c r="L181" i="58"/>
  <c r="L213" i="58"/>
  <c r="L221" i="58"/>
  <c r="G253" i="58"/>
  <c r="G229" i="58"/>
  <c r="E165" i="58"/>
  <c r="AL184" i="58"/>
  <c r="AL248" i="58"/>
  <c r="AH216" i="58"/>
  <c r="AI220" i="58"/>
  <c r="AQ176" i="58"/>
  <c r="AQ192" i="58"/>
  <c r="AQ208" i="58"/>
  <c r="AQ224" i="58"/>
  <c r="AQ240" i="58"/>
  <c r="AQ232" i="58"/>
  <c r="AO172" i="58"/>
  <c r="AO236" i="58"/>
  <c r="AH248" i="58"/>
  <c r="AG172" i="58"/>
  <c r="AQ168" i="58"/>
  <c r="AQ200" i="58"/>
  <c r="AQ248" i="58"/>
  <c r="BS183" i="58"/>
  <c r="BS215" i="58"/>
  <c r="BS247" i="58"/>
  <c r="BO167" i="58"/>
  <c r="BO199" i="58"/>
  <c r="BO231" i="58"/>
  <c r="BN239" i="58"/>
  <c r="BL239" i="58"/>
  <c r="BT175" i="58"/>
  <c r="BT207" i="58"/>
  <c r="BT239" i="58"/>
  <c r="BM207" i="58"/>
  <c r="BM247" i="58"/>
  <c r="BL223" i="58"/>
  <c r="BN183" i="58"/>
  <c r="BV156" i="58"/>
  <c r="E217" i="58"/>
  <c r="C217" i="58"/>
  <c r="L161" i="58"/>
  <c r="L193" i="58"/>
  <c r="M233" i="58"/>
  <c r="AL192" i="58"/>
  <c r="AH184" i="58"/>
  <c r="AH224" i="58"/>
  <c r="AG196" i="58"/>
  <c r="AH160" i="58"/>
  <c r="AI248" i="58"/>
  <c r="AI164" i="58"/>
  <c r="AQ180" i="58"/>
  <c r="AR232" i="58"/>
  <c r="AQ244" i="58"/>
  <c r="AQ188" i="58"/>
  <c r="BT171" i="58"/>
  <c r="BO195" i="58"/>
  <c r="BP215" i="58"/>
  <c r="BN195" i="58"/>
  <c r="BT251" i="58"/>
  <c r="BN251" i="58"/>
  <c r="BW175" i="58"/>
  <c r="BV207" i="58"/>
  <c r="BV239" i="58"/>
  <c r="BV227" i="58"/>
  <c r="BV183" i="58"/>
  <c r="BV247" i="58"/>
  <c r="BS227" i="58"/>
  <c r="BS219" i="58"/>
  <c r="BQ187" i="58"/>
  <c r="BV167" i="58"/>
  <c r="BW231" i="58"/>
  <c r="BV163" i="58"/>
  <c r="BV191" i="58"/>
  <c r="BV223" i="58"/>
  <c r="BV215" i="58"/>
  <c r="BX195" i="58"/>
  <c r="AR160" i="58"/>
  <c r="AR184" i="58"/>
  <c r="AR224" i="58"/>
  <c r="AS248" i="58"/>
  <c r="N197" i="58"/>
  <c r="M213" i="58"/>
  <c r="M237" i="58"/>
  <c r="M241" i="58"/>
  <c r="M245" i="58"/>
  <c r="M253" i="58"/>
  <c r="BX223" i="58"/>
  <c r="BL235" i="58"/>
  <c r="BX235" i="58"/>
  <c r="BP239" i="58"/>
  <c r="BX243" i="58"/>
  <c r="AS200" i="58"/>
  <c r="BQ175" i="58"/>
  <c r="BQ159" i="58"/>
  <c r="BQ167" i="58"/>
  <c r="BX171" i="58"/>
  <c r="BL175" i="58"/>
  <c r="BP179" i="58"/>
  <c r="AS240" i="58"/>
  <c r="AS244" i="58"/>
  <c r="M173" i="58"/>
  <c r="N177" i="58"/>
  <c r="M181" i="58"/>
  <c r="B193" i="58"/>
  <c r="N225" i="58"/>
  <c r="N161" i="58"/>
  <c r="N169" i="58"/>
  <c r="AS164" i="58"/>
  <c r="AS232" i="58"/>
  <c r="BZ163" i="58"/>
  <c r="BZ179" i="58"/>
  <c r="BZ223" i="58"/>
  <c r="BZ239" i="58"/>
  <c r="AU168" i="58"/>
  <c r="AU192" i="58"/>
  <c r="AU216" i="58"/>
  <c r="AU244" i="58"/>
  <c r="P173" i="58"/>
  <c r="P193" i="58"/>
  <c r="P213" i="58"/>
  <c r="P237" i="58"/>
  <c r="BZ199" i="58"/>
  <c r="AV164" i="58"/>
  <c r="AV204" i="58"/>
  <c r="AU232" i="58"/>
  <c r="P169" i="58"/>
  <c r="Q201" i="58"/>
  <c r="R165" i="58"/>
  <c r="R189" i="58"/>
  <c r="R209" i="58"/>
  <c r="R229" i="58"/>
  <c r="R253" i="58"/>
  <c r="AV176" i="58"/>
  <c r="AV200" i="58"/>
  <c r="AV224" i="58"/>
  <c r="CB175" i="58"/>
  <c r="CB235" i="58"/>
  <c r="R161" i="58"/>
  <c r="AE181" i="58"/>
  <c r="H201" i="58"/>
  <c r="S221" i="58"/>
  <c r="AE237" i="58"/>
  <c r="AP172" i="58"/>
  <c r="BJ192" i="58"/>
  <c r="AX212" i="58"/>
  <c r="AX232" i="58"/>
  <c r="AP248" i="58"/>
  <c r="BU163" i="58"/>
  <c r="BU179" i="58"/>
  <c r="CB203" i="58"/>
  <c r="BR235" i="58"/>
  <c r="BQ243" i="58"/>
  <c r="T193" i="58"/>
  <c r="AY224" i="58"/>
  <c r="AI160" i="58"/>
  <c r="AM184" i="58"/>
  <c r="T156" i="58"/>
  <c r="K251" i="58"/>
  <c r="G251" i="58"/>
  <c r="K247" i="58"/>
  <c r="K243" i="58"/>
  <c r="K239" i="58"/>
  <c r="T235" i="58"/>
  <c r="T231" i="58"/>
  <c r="E227" i="58"/>
  <c r="T227" i="58"/>
  <c r="T223" i="58"/>
  <c r="T219" i="58"/>
  <c r="T215" i="58"/>
  <c r="C211" i="58"/>
  <c r="K211" i="58"/>
  <c r="K207" i="58"/>
  <c r="F203" i="58"/>
  <c r="K203" i="58"/>
  <c r="K199" i="58"/>
  <c r="K195" i="58"/>
  <c r="K187" i="58"/>
  <c r="K179" i="58"/>
  <c r="K171" i="58"/>
  <c r="K163" i="58"/>
  <c r="AI226" i="58"/>
  <c r="AM226" i="58"/>
  <c r="BU157" i="58"/>
  <c r="D233" i="58"/>
  <c r="G217" i="58"/>
  <c r="AI208" i="58"/>
  <c r="CD156" i="58"/>
  <c r="BL156" i="58"/>
  <c r="BR156" i="58"/>
  <c r="CC156" i="58"/>
  <c r="BM253" i="58"/>
  <c r="BP253" i="58"/>
  <c r="BR253" i="58"/>
  <c r="CO253" i="58"/>
  <c r="CB253" i="58"/>
  <c r="CC253" i="58"/>
  <c r="BP251" i="58"/>
  <c r="BM251" i="58"/>
  <c r="CD251" i="58"/>
  <c r="CO251" i="58"/>
  <c r="BR251" i="58"/>
  <c r="BM249" i="58"/>
  <c r="CD249" i="58"/>
  <c r="BQ247" i="58"/>
  <c r="CB247" i="58"/>
  <c r="BR247" i="58"/>
  <c r="CC247" i="58"/>
  <c r="CD245" i="58"/>
  <c r="CB245" i="58"/>
  <c r="BU245" i="58"/>
  <c r="CC245" i="58"/>
  <c r="CO245" i="58"/>
  <c r="CD243" i="58"/>
  <c r="BN243" i="58"/>
  <c r="BU243" i="58"/>
  <c r="CC243" i="58"/>
  <c r="CD239" i="58"/>
  <c r="BQ239" i="58"/>
  <c r="BR239" i="58"/>
  <c r="CC239" i="58"/>
  <c r="BU237" i="58"/>
  <c r="CC237" i="58"/>
  <c r="CD237" i="58"/>
  <c r="BR237" i="58"/>
  <c r="CD235" i="58"/>
  <c r="BP235" i="58"/>
  <c r="BN235" i="58"/>
  <c r="BU235" i="58"/>
  <c r="CC235" i="58"/>
  <c r="BN231" i="58"/>
  <c r="BM231" i="58"/>
  <c r="BL231" i="58"/>
  <c r="BP231" i="58"/>
  <c r="BR231" i="58"/>
  <c r="CC231" i="58"/>
  <c r="BU229" i="58"/>
  <c r="CC229" i="58"/>
  <c r="BR229" i="58"/>
  <c r="CD227" i="58"/>
  <c r="BP227" i="58"/>
  <c r="BU227" i="58"/>
  <c r="CC227" i="58"/>
  <c r="BM225" i="58"/>
  <c r="CD225" i="58"/>
  <c r="CD223" i="58"/>
  <c r="BR223" i="58"/>
  <c r="CC223" i="58"/>
  <c r="CD221" i="58"/>
  <c r="CO221" i="58"/>
  <c r="BU221" i="58"/>
  <c r="BR221" i="58"/>
  <c r="BM219" i="58"/>
  <c r="BU219" i="58"/>
  <c r="CC219" i="58"/>
  <c r="CD215" i="58"/>
  <c r="BR215" i="58"/>
  <c r="CC215" i="58"/>
  <c r="CD213" i="58"/>
  <c r="BR213" i="58"/>
  <c r="CO213" i="58"/>
  <c r="BL213" i="58"/>
  <c r="BU213" i="58"/>
  <c r="CD211" i="58"/>
  <c r="BQ211" i="58"/>
  <c r="BL211" i="58"/>
  <c r="BO211" i="58"/>
  <c r="BN211" i="58"/>
  <c r="CO211" i="58"/>
  <c r="BR211" i="58"/>
  <c r="CD207" i="58"/>
  <c r="BQ207" i="58"/>
  <c r="BL207" i="58"/>
  <c r="BP207" i="58"/>
  <c r="CB207" i="58"/>
  <c r="BR207" i="58"/>
  <c r="CC207" i="58"/>
  <c r="CD205" i="58"/>
  <c r="BN205" i="58"/>
  <c r="CB205" i="58"/>
  <c r="BU205" i="58"/>
  <c r="CC205" i="58"/>
  <c r="BL205" i="58"/>
  <c r="BR205" i="58"/>
  <c r="BM203" i="58"/>
  <c r="BS203" i="58"/>
  <c r="BL203" i="58"/>
  <c r="CD203" i="58"/>
  <c r="BN203" i="58"/>
  <c r="BO203" i="58"/>
  <c r="CO203" i="58"/>
  <c r="BR203" i="58"/>
  <c r="BQ199" i="58"/>
  <c r="BP199" i="58"/>
  <c r="CB199" i="58"/>
  <c r="BR199" i="58"/>
  <c r="CC199" i="58"/>
  <c r="CD197" i="58"/>
  <c r="CO197" i="58"/>
  <c r="CC197" i="58"/>
  <c r="BU197" i="58"/>
  <c r="CD195" i="58"/>
  <c r="BL195" i="58"/>
  <c r="BQ195" i="58"/>
  <c r="BM195" i="58"/>
  <c r="BU195" i="58"/>
  <c r="CC195" i="58"/>
  <c r="CD191" i="58"/>
  <c r="BQ191" i="58"/>
  <c r="CO191" i="58"/>
  <c r="BU191" i="58"/>
  <c r="CD189" i="58"/>
  <c r="CO189" i="58"/>
  <c r="BR189" i="58"/>
  <c r="CB189" i="58"/>
  <c r="CC189" i="58"/>
  <c r="BL187" i="58"/>
  <c r="BP187" i="58"/>
  <c r="CB187" i="58"/>
  <c r="BU187" i="58"/>
  <c r="CC187" i="58"/>
  <c r="BL185" i="58"/>
  <c r="CD185" i="58"/>
  <c r="BM183" i="58"/>
  <c r="CD183" i="58"/>
  <c r="BQ183" i="58"/>
  <c r="CO183" i="58"/>
  <c r="BU183" i="58"/>
  <c r="CD181" i="58"/>
  <c r="BM181" i="58"/>
  <c r="CB181" i="58"/>
  <c r="BU181" i="58"/>
  <c r="CC181" i="58"/>
  <c r="BR181" i="58"/>
  <c r="CD179" i="58"/>
  <c r="BM179" i="58"/>
  <c r="BN179" i="58"/>
  <c r="BQ179" i="58"/>
  <c r="CD173" i="58"/>
  <c r="BU173" i="58"/>
  <c r="CC173" i="58"/>
  <c r="BR173" i="58"/>
  <c r="BN171" i="58"/>
  <c r="BP171" i="58"/>
  <c r="CD171" i="58"/>
  <c r="BM167" i="58"/>
  <c r="BP167" i="58"/>
  <c r="BM166" i="58"/>
  <c r="CD166" i="58"/>
  <c r="CD160" i="58"/>
  <c r="BM160" i="58"/>
  <c r="AI165" i="58"/>
  <c r="AL208" i="58"/>
</calcChain>
</file>

<file path=xl/sharedStrings.xml><?xml version="1.0" encoding="utf-8"?>
<sst xmlns="http://schemas.openxmlformats.org/spreadsheetml/2006/main" count="37" uniqueCount="28">
  <si>
    <t>Source</t>
  </si>
  <si>
    <t>Mean</t>
  </si>
  <si>
    <t xml:space="preserve"> </t>
  </si>
  <si>
    <t>Template - initial version</t>
  </si>
  <si>
    <t>Date</t>
  </si>
  <si>
    <t>Version</t>
  </si>
  <si>
    <t>Company</t>
  </si>
  <si>
    <t>Comments</t>
  </si>
  <si>
    <t>v00</t>
  </si>
  <si>
    <t>Samsung</t>
  </si>
  <si>
    <t>Coupling loss (dB)</t>
  </si>
  <si>
    <t>Delay Spread (nsec)</t>
  </si>
  <si>
    <t>Wideband SINR</t>
  </si>
  <si>
    <t>Huawei</t>
    <phoneticPr fontId="4" type="noConversion"/>
  </si>
  <si>
    <t>Added calibration results</t>
    <phoneticPr fontId="4" type="noConversion"/>
  </si>
  <si>
    <t>v01</t>
    <phoneticPr fontId="4" type="noConversion"/>
  </si>
  <si>
    <t>v03</t>
  </si>
  <si>
    <t>IDCC</t>
  </si>
  <si>
    <t>Added calibration results</t>
  </si>
  <si>
    <t>v04</t>
  </si>
  <si>
    <t>ZTE</t>
    <phoneticPr fontId="4" type="noConversion"/>
  </si>
  <si>
    <t>v05</t>
    <phoneticPr fontId="4" type="noConversion"/>
  </si>
  <si>
    <t>ZTE</t>
    <phoneticPr fontId="4" type="noConversion"/>
  </si>
  <si>
    <t>NTT DOCOMO</t>
    <phoneticPr fontId="4" type="noConversion"/>
  </si>
  <si>
    <t>v06</t>
    <phoneticPr fontId="4" type="noConversion"/>
  </si>
  <si>
    <t>v07</t>
    <phoneticPr fontId="4" type="noConversion"/>
  </si>
  <si>
    <t>ETRI</t>
    <phoneticPr fontId="4" type="noConversion"/>
  </si>
  <si>
    <t>ETRI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</si>
</sst>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0_ "/>
  </numFmts>
  <fonts count="22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0"/>
      <name val="Arial"/>
      <family val="2"/>
    </font>
    <font>
      <sz val="9"/>
      <name val="細明體"/>
      <family val="3"/>
    </font>
    <font>
      <sz val="11"/>
      <color theme="1"/>
      <name val="맑은 고딕"/>
      <family val="2"/>
      <scheme val="minor"/>
    </font>
    <font>
      <sz val="11"/>
      <color theme="0"/>
      <name val="맑은 고딕"/>
      <family val="2"/>
      <scheme val="minor"/>
    </font>
    <font>
      <b/>
      <sz val="18"/>
      <color theme="3"/>
      <name val="맑은 고딕"/>
      <family val="1"/>
      <scheme val="major"/>
    </font>
    <font>
      <b/>
      <sz val="15"/>
      <color theme="3"/>
      <name val="맑은 고딕"/>
      <family val="2"/>
      <scheme val="minor"/>
    </font>
    <font>
      <b/>
      <sz val="13"/>
      <color theme="3"/>
      <name val="맑은 고딕"/>
      <family val="2"/>
      <scheme val="minor"/>
    </font>
    <font>
      <b/>
      <sz val="11"/>
      <color theme="3"/>
      <name val="맑은 고딕"/>
      <family val="2"/>
      <scheme val="minor"/>
    </font>
    <font>
      <sz val="11"/>
      <color rgb="FF9C0006"/>
      <name val="맑은 고딕"/>
      <family val="2"/>
      <scheme val="minor"/>
    </font>
    <font>
      <sz val="11"/>
      <color rgb="FF006100"/>
      <name val="맑은 고딕"/>
      <family val="2"/>
      <scheme val="minor"/>
    </font>
    <font>
      <b/>
      <sz val="11"/>
      <color theme="1"/>
      <name val="맑은 고딕"/>
      <family val="2"/>
      <scheme val="minor"/>
    </font>
    <font>
      <b/>
      <sz val="11"/>
      <color rgb="FFFA7D00"/>
      <name val="맑은 고딕"/>
      <family val="2"/>
      <scheme val="minor"/>
    </font>
    <font>
      <b/>
      <sz val="11"/>
      <color theme="0"/>
      <name val="맑은 고딕"/>
      <family val="2"/>
      <scheme val="minor"/>
    </font>
    <font>
      <i/>
      <sz val="11"/>
      <color rgb="FF7F7F7F"/>
      <name val="맑은 고딕"/>
      <family val="2"/>
      <scheme val="minor"/>
    </font>
    <font>
      <sz val="11"/>
      <color rgb="FFFF0000"/>
      <name val="맑은 고딕"/>
      <family val="2"/>
      <scheme val="minor"/>
    </font>
    <font>
      <sz val="11"/>
      <color rgb="FFFA7D00"/>
      <name val="맑은 고딕"/>
      <family val="2"/>
      <scheme val="minor"/>
    </font>
    <font>
      <b/>
      <sz val="11"/>
      <color rgb="FF3F3F3F"/>
      <name val="맑은 고딕"/>
      <family val="2"/>
      <scheme val="minor"/>
    </font>
    <font>
      <sz val="11"/>
      <color rgb="FF3F3F76"/>
      <name val="맑은 고딕"/>
      <family val="2"/>
      <scheme val="minor"/>
    </font>
    <font>
      <sz val="12"/>
      <color theme="1"/>
      <name val="맑은 고딕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5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0" borderId="8" applyNumberFormat="0" applyFill="0" applyAlignment="0" applyProtection="0"/>
    <xf numFmtId="0" fontId="14" fillId="26" borderId="9" applyNumberFormat="0" applyAlignment="0" applyProtection="0"/>
    <xf numFmtId="0" fontId="15" fillId="27" borderId="10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3" fillId="2" borderId="0" applyNumberFormat="0" applyBorder="0" applyAlignment="0" applyProtection="0"/>
    <xf numFmtId="0" fontId="19" fillId="26" borderId="12" applyNumberFormat="0" applyAlignment="0" applyProtection="0"/>
    <xf numFmtId="0" fontId="20" fillId="34" borderId="9" applyNumberFormat="0" applyAlignment="0" applyProtection="0"/>
    <xf numFmtId="0" fontId="21" fillId="0" borderId="0">
      <alignment vertical="center"/>
    </xf>
  </cellStyleXfs>
  <cellXfs count="28">
    <xf numFmtId="0" fontId="0" fillId="0" borderId="0" xfId="0"/>
    <xf numFmtId="0" fontId="1" fillId="0" borderId="0" xfId="0" applyFont="1"/>
    <xf numFmtId="2" fontId="0" fillId="0" borderId="0" xfId="0" applyNumberFormat="1"/>
    <xf numFmtId="176" fontId="0" fillId="3" borderId="1" xfId="0" applyNumberFormat="1" applyFill="1" applyBorder="1"/>
    <xf numFmtId="0" fontId="1" fillId="0" borderId="1" xfId="0" applyFont="1" applyBorder="1"/>
    <xf numFmtId="177" fontId="0" fillId="0" borderId="1" xfId="0" applyNumberFormat="1" applyFill="1" applyBorder="1"/>
    <xf numFmtId="2" fontId="0" fillId="0" borderId="1" xfId="0" applyNumberFormat="1" applyFill="1" applyBorder="1"/>
    <xf numFmtId="0" fontId="0" fillId="0" borderId="0" xfId="0" applyFill="1"/>
    <xf numFmtId="176" fontId="0" fillId="4" borderId="1" xfId="0" applyNumberFormat="1" applyFill="1" applyBorder="1"/>
    <xf numFmtId="0" fontId="0" fillId="4" borderId="0" xfId="0" applyFill="1"/>
    <xf numFmtId="0" fontId="0" fillId="3" borderId="0" xfId="0" applyFill="1"/>
    <xf numFmtId="0" fontId="0" fillId="3" borderId="0" xfId="0" applyFill="1" applyBorder="1"/>
    <xf numFmtId="0" fontId="0" fillId="3" borderId="0" xfId="0" applyFill="1" applyAlignment="1">
      <alignment horizontal="center"/>
    </xf>
    <xf numFmtId="177" fontId="0" fillId="0" borderId="0" xfId="0" applyNumberFormat="1"/>
    <xf numFmtId="0" fontId="0" fillId="0" borderId="1" xfId="0" applyNumberFormat="1" applyFill="1" applyBorder="1"/>
    <xf numFmtId="0" fontId="0" fillId="0" borderId="2" xfId="0" applyNumberFormat="1" applyFill="1" applyBorder="1"/>
    <xf numFmtId="0" fontId="0" fillId="0" borderId="3" xfId="0" applyNumberFormat="1" applyFill="1" applyBorder="1"/>
    <xf numFmtId="0" fontId="1" fillId="0" borderId="0" xfId="0" applyFont="1" applyFill="1"/>
    <xf numFmtId="176" fontId="0" fillId="35" borderId="1" xfId="0" applyNumberFormat="1" applyFill="1" applyBorder="1"/>
    <xf numFmtId="176" fontId="0" fillId="36" borderId="1" xfId="0" applyNumberForma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176" fontId="0" fillId="3" borderId="1" xfId="0" applyNumberFormat="1" applyFill="1" applyBorder="1" applyAlignment="1">
      <alignment horizontal="center"/>
    </xf>
    <xf numFmtId="177" fontId="0" fillId="0" borderId="1" xfId="0" applyNumberFormat="1" applyFill="1" applyBorder="1" applyAlignment="1">
      <alignment horizontal="center"/>
    </xf>
    <xf numFmtId="176" fontId="0" fillId="37" borderId="1" xfId="0" applyNumberFormat="1" applyFill="1" applyBorder="1"/>
    <xf numFmtId="176" fontId="0" fillId="37" borderId="1" xfId="0" applyNumberFormat="1" applyFill="1" applyBorder="1"/>
  </cellXfs>
  <cellStyles count="65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20% - 강조색1" xfId="7" builtinId="30" customBuiltin="1"/>
    <cellStyle name="20% - 강조색2" xfId="8" builtinId="34" customBuiltin="1"/>
    <cellStyle name="20% - 강조색3" xfId="9" builtinId="38" customBuiltin="1"/>
    <cellStyle name="20% - 강조색4" xfId="10" builtinId="42" customBuiltin="1"/>
    <cellStyle name="20% - 강조색5" xfId="11" builtinId="46" customBuiltin="1"/>
    <cellStyle name="20% - 강조색6" xfId="12" builtinId="50" customBuiltin="1"/>
    <cellStyle name="40% - Accent1 2" xfId="13"/>
    <cellStyle name="40% - Accent2 2" xfId="14"/>
    <cellStyle name="40% - Accent3 2" xfId="15"/>
    <cellStyle name="40% - Accent4 2" xfId="16"/>
    <cellStyle name="40% - Accent5 2" xfId="17"/>
    <cellStyle name="40% - Accent6 2" xfId="18"/>
    <cellStyle name="40% - 강조색1" xfId="19" builtinId="31" customBuiltin="1"/>
    <cellStyle name="40% - 강조색2" xfId="20" builtinId="35" customBuiltin="1"/>
    <cellStyle name="40% - 강조색3" xfId="21" builtinId="39" customBuiltin="1"/>
    <cellStyle name="40% - 강조색4" xfId="22" builtinId="43" customBuiltin="1"/>
    <cellStyle name="40% - 강조색5" xfId="23" builtinId="47" customBuiltin="1"/>
    <cellStyle name="40% - 강조색6" xfId="24" builtinId="51" customBuiltin="1"/>
    <cellStyle name="60% - 강조색1" xfId="25" builtinId="32" customBuiltin="1"/>
    <cellStyle name="60% - 강조색2" xfId="26" builtinId="36" customBuiltin="1"/>
    <cellStyle name="60% - 강조색3" xfId="27" builtinId="40" customBuiltin="1"/>
    <cellStyle name="60% - 강조색4" xfId="28" builtinId="44" customBuiltin="1"/>
    <cellStyle name="60% - 강조색5" xfId="29" builtinId="48" customBuiltin="1"/>
    <cellStyle name="60% - 강조색6" xfId="30" builtinId="52" customBuiltin="1"/>
    <cellStyle name="Commentaire 2" xfId="31"/>
    <cellStyle name="Commentaire 2 2" xfId="32"/>
    <cellStyle name="Normal 2" xfId="33"/>
    <cellStyle name="Normal 2 2" xfId="34"/>
    <cellStyle name="Normal 2 2 2" xfId="35"/>
    <cellStyle name="Normal 2 3" xfId="36"/>
    <cellStyle name="Normal 3" xfId="37"/>
    <cellStyle name="Normal 3 2" xfId="38"/>
    <cellStyle name="Normal 3 3" xfId="39"/>
    <cellStyle name="Normal 4" xfId="40"/>
    <cellStyle name="Normal 4 2" xfId="41"/>
    <cellStyle name="강조색1" xfId="55" builtinId="29" customBuiltin="1"/>
    <cellStyle name="강조색2" xfId="56" builtinId="33" customBuiltin="1"/>
    <cellStyle name="강조색3" xfId="57" builtinId="37" customBuiltin="1"/>
    <cellStyle name="강조색4" xfId="58" builtinId="41" customBuiltin="1"/>
    <cellStyle name="강조색5" xfId="59" builtinId="45" customBuiltin="1"/>
    <cellStyle name="강조색6" xfId="60" builtinId="49" customBuiltin="1"/>
    <cellStyle name="경고문" xfId="53" builtinId="11" customBuiltin="1"/>
    <cellStyle name="계산" xfId="50" builtinId="22" customBuiltin="1"/>
    <cellStyle name="나쁨" xfId="47" builtinId="27" customBuiltin="1"/>
    <cellStyle name="보통" xfId="61" builtinId="28" customBuiltin="1"/>
    <cellStyle name="설명 텍스트" xfId="52" builtinId="53" customBuiltin="1"/>
    <cellStyle name="셀 확인" xfId="51" builtinId="23" customBuiltin="1"/>
    <cellStyle name="연결된 셀" xfId="54" builtinId="24" customBuiltin="1"/>
    <cellStyle name="요약" xfId="49" builtinId="25" customBuiltin="1"/>
    <cellStyle name="一般 2" xfId="64"/>
    <cellStyle name="입력" xfId="63" builtinId="20" customBuiltin="1"/>
    <cellStyle name="제목" xfId="42" builtinId="15" customBuiltin="1"/>
    <cellStyle name="제목 1" xfId="43" builtinId="16" customBuiltin="1"/>
    <cellStyle name="제목 2" xfId="44" builtinId="17" customBuiltin="1"/>
    <cellStyle name="제목 3" xfId="45" builtinId="18" customBuiltin="1"/>
    <cellStyle name="제목 4" xfId="46" builtinId="19" customBuiltin="1"/>
    <cellStyle name="좋음" xfId="48" builtinId="26" customBuiltin="1"/>
    <cellStyle name="출력" xfId="62" builtinId="21" customBuiltin="1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3333350026717841E-2"/>
          <c:y val="3.9215780138873411E-2"/>
          <c:w val="0.88307736532319991"/>
          <c:h val="0.84068828672709661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'UMi-60GHz'!$B$25</c:f>
              <c:strCache>
                <c:ptCount val="1"/>
                <c:pt idx="0">
                  <c:v>Huawei</c:v>
                </c:pt>
              </c:strCache>
            </c:strRef>
          </c:tx>
          <c:marker>
            <c:symbol val="none"/>
          </c:marker>
          <c:xVal>
            <c:numRef>
              <c:f>'UMi-60GHz'!$B$29:$B$129</c:f>
              <c:numCache>
                <c:formatCode>0.00_ </c:formatCode>
                <c:ptCount val="101"/>
                <c:pt idx="0">
                  <c:v>-193.147569</c:v>
                </c:pt>
                <c:pt idx="1">
                  <c:v>-182.96096800000001</c:v>
                </c:pt>
                <c:pt idx="2">
                  <c:v>-179.51925800000001</c:v>
                </c:pt>
                <c:pt idx="3">
                  <c:v>-177.70764299999999</c:v>
                </c:pt>
                <c:pt idx="4">
                  <c:v>-176.049204</c:v>
                </c:pt>
                <c:pt idx="5">
                  <c:v>-174.50365500000001</c:v>
                </c:pt>
                <c:pt idx="6">
                  <c:v>-173.007181</c:v>
                </c:pt>
                <c:pt idx="7">
                  <c:v>-171.95293899999999</c:v>
                </c:pt>
                <c:pt idx="8">
                  <c:v>-170.98207199999999</c:v>
                </c:pt>
                <c:pt idx="9">
                  <c:v>-170.07448600000001</c:v>
                </c:pt>
                <c:pt idx="10">
                  <c:v>-169.21446499999999</c:v>
                </c:pt>
                <c:pt idx="11">
                  <c:v>-168.30809400000001</c:v>
                </c:pt>
                <c:pt idx="12">
                  <c:v>-167.47696199999999</c:v>
                </c:pt>
                <c:pt idx="13">
                  <c:v>-166.66103699999999</c:v>
                </c:pt>
                <c:pt idx="14">
                  <c:v>-165.89742899999999</c:v>
                </c:pt>
                <c:pt idx="15">
                  <c:v>-165.141288</c:v>
                </c:pt>
                <c:pt idx="16">
                  <c:v>-164.109488</c:v>
                </c:pt>
                <c:pt idx="17">
                  <c:v>-163.41950399999999</c:v>
                </c:pt>
                <c:pt idx="18">
                  <c:v>-162.81626700000001</c:v>
                </c:pt>
                <c:pt idx="19">
                  <c:v>-161.98816099999999</c:v>
                </c:pt>
                <c:pt idx="20">
                  <c:v>-161.30296000000001</c:v>
                </c:pt>
                <c:pt idx="21">
                  <c:v>-160.628198</c:v>
                </c:pt>
                <c:pt idx="22">
                  <c:v>-160.00883200000001</c:v>
                </c:pt>
                <c:pt idx="23">
                  <c:v>-159.38545300000001</c:v>
                </c:pt>
                <c:pt idx="24">
                  <c:v>-158.79404299999999</c:v>
                </c:pt>
                <c:pt idx="25">
                  <c:v>-158.17461900000001</c:v>
                </c:pt>
                <c:pt idx="26">
                  <c:v>-157.52766299999999</c:v>
                </c:pt>
                <c:pt idx="27">
                  <c:v>-156.75879900000001</c:v>
                </c:pt>
                <c:pt idx="28">
                  <c:v>-156.135062</c:v>
                </c:pt>
                <c:pt idx="29">
                  <c:v>-155.45782700000001</c:v>
                </c:pt>
                <c:pt idx="30">
                  <c:v>-155.07396600000001</c:v>
                </c:pt>
                <c:pt idx="31">
                  <c:v>-154.492491</c:v>
                </c:pt>
                <c:pt idx="32">
                  <c:v>-153.96859900000001</c:v>
                </c:pt>
                <c:pt idx="33">
                  <c:v>-153.48717400000001</c:v>
                </c:pt>
                <c:pt idx="34">
                  <c:v>-152.873773</c:v>
                </c:pt>
                <c:pt idx="35">
                  <c:v>-152.30771300000001</c:v>
                </c:pt>
                <c:pt idx="36">
                  <c:v>-151.57271800000001</c:v>
                </c:pt>
                <c:pt idx="37">
                  <c:v>-151.15724900000001</c:v>
                </c:pt>
                <c:pt idx="38">
                  <c:v>-150.41638900000001</c:v>
                </c:pt>
                <c:pt idx="39">
                  <c:v>-149.97063800000001</c:v>
                </c:pt>
                <c:pt idx="40">
                  <c:v>-149.330454</c:v>
                </c:pt>
                <c:pt idx="41">
                  <c:v>-148.55885699999999</c:v>
                </c:pt>
                <c:pt idx="42">
                  <c:v>-147.966251</c:v>
                </c:pt>
                <c:pt idx="43">
                  <c:v>-147.34483700000001</c:v>
                </c:pt>
                <c:pt idx="44">
                  <c:v>-146.84265099999999</c:v>
                </c:pt>
                <c:pt idx="45">
                  <c:v>-146.17022299999999</c:v>
                </c:pt>
                <c:pt idx="46">
                  <c:v>-145.513184</c:v>
                </c:pt>
                <c:pt idx="47">
                  <c:v>-144.931974</c:v>
                </c:pt>
                <c:pt idx="48">
                  <c:v>-144.25336200000001</c:v>
                </c:pt>
                <c:pt idx="49">
                  <c:v>-143.63933399999999</c:v>
                </c:pt>
                <c:pt idx="50">
                  <c:v>-143.02889400000001</c:v>
                </c:pt>
                <c:pt idx="51">
                  <c:v>-142.472229</c:v>
                </c:pt>
                <c:pt idx="52">
                  <c:v>-141.949646</c:v>
                </c:pt>
                <c:pt idx="53">
                  <c:v>-141.44092800000001</c:v>
                </c:pt>
                <c:pt idx="54">
                  <c:v>-140.80905999999999</c:v>
                </c:pt>
                <c:pt idx="55">
                  <c:v>-140.22115600000001</c:v>
                </c:pt>
                <c:pt idx="56">
                  <c:v>-139.55601899999999</c:v>
                </c:pt>
                <c:pt idx="57">
                  <c:v>-138.92523399999999</c:v>
                </c:pt>
                <c:pt idx="58">
                  <c:v>-138.30049</c:v>
                </c:pt>
                <c:pt idx="59">
                  <c:v>-137.72301899999999</c:v>
                </c:pt>
                <c:pt idx="60">
                  <c:v>-137.100382</c:v>
                </c:pt>
                <c:pt idx="61">
                  <c:v>-136.51352399999999</c:v>
                </c:pt>
                <c:pt idx="62">
                  <c:v>-135.86952299999999</c:v>
                </c:pt>
                <c:pt idx="63">
                  <c:v>-135.23103900000001</c:v>
                </c:pt>
                <c:pt idx="64">
                  <c:v>-134.50367399999999</c:v>
                </c:pt>
                <c:pt idx="65">
                  <c:v>-133.80486200000001</c:v>
                </c:pt>
                <c:pt idx="66">
                  <c:v>-133.19086799999999</c:v>
                </c:pt>
                <c:pt idx="67">
                  <c:v>-132.18989300000001</c:v>
                </c:pt>
                <c:pt idx="68">
                  <c:v>-131.46293</c:v>
                </c:pt>
                <c:pt idx="69">
                  <c:v>-130.69750099999999</c:v>
                </c:pt>
                <c:pt idx="70">
                  <c:v>-130.10871700000001</c:v>
                </c:pt>
                <c:pt idx="71">
                  <c:v>-129.192161</c:v>
                </c:pt>
                <c:pt idx="72">
                  <c:v>-128.401331</c:v>
                </c:pt>
                <c:pt idx="73">
                  <c:v>-127.529892</c:v>
                </c:pt>
                <c:pt idx="74">
                  <c:v>-126.63762699999999</c:v>
                </c:pt>
                <c:pt idx="75">
                  <c:v>-125.74079500000001</c:v>
                </c:pt>
                <c:pt idx="76">
                  <c:v>-124.781477</c:v>
                </c:pt>
                <c:pt idx="77">
                  <c:v>-123.525672</c:v>
                </c:pt>
                <c:pt idx="78">
                  <c:v>-122.45505199999999</c:v>
                </c:pt>
                <c:pt idx="79">
                  <c:v>-121.28207399999999</c:v>
                </c:pt>
                <c:pt idx="80">
                  <c:v>-120.150192</c:v>
                </c:pt>
                <c:pt idx="81">
                  <c:v>-119.047101</c:v>
                </c:pt>
                <c:pt idx="82">
                  <c:v>-117.825784</c:v>
                </c:pt>
                <c:pt idx="83">
                  <c:v>-116.495467</c:v>
                </c:pt>
                <c:pt idx="84">
                  <c:v>-115.37212100000001</c:v>
                </c:pt>
                <c:pt idx="85">
                  <c:v>-114.212891</c:v>
                </c:pt>
                <c:pt idx="86">
                  <c:v>-113.163747</c:v>
                </c:pt>
                <c:pt idx="87">
                  <c:v>-111.77572600000001</c:v>
                </c:pt>
                <c:pt idx="88">
                  <c:v>-110.517528</c:v>
                </c:pt>
                <c:pt idx="89">
                  <c:v>-109.11170799999999</c:v>
                </c:pt>
                <c:pt idx="90">
                  <c:v>-108.00735400000001</c:v>
                </c:pt>
                <c:pt idx="91">
                  <c:v>-106.832489</c:v>
                </c:pt>
                <c:pt idx="92">
                  <c:v>-105.59366199999999</c:v>
                </c:pt>
                <c:pt idx="93">
                  <c:v>-104.181749</c:v>
                </c:pt>
                <c:pt idx="94">
                  <c:v>-102.86234899999999</c:v>
                </c:pt>
                <c:pt idx="95">
                  <c:v>-101.46045100000001</c:v>
                </c:pt>
                <c:pt idx="96">
                  <c:v>-99.034426999999994</c:v>
                </c:pt>
                <c:pt idx="97">
                  <c:v>-96.470322999999993</c:v>
                </c:pt>
                <c:pt idx="98">
                  <c:v>-93.169386000000003</c:v>
                </c:pt>
                <c:pt idx="99">
                  <c:v>-89.074076000000005</c:v>
                </c:pt>
                <c:pt idx="100">
                  <c:v>-74.905490999999998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50-4125-8568-D68BECFB5B6F}"/>
            </c:ext>
          </c:extLst>
        </c:ser>
        <c:ser>
          <c:idx val="1"/>
          <c:order val="1"/>
          <c:tx>
            <c:strRef>
              <c:f>'UMi-60GHz'!$C$25</c:f>
              <c:strCache>
                <c:ptCount val="1"/>
                <c:pt idx="0">
                  <c:v>IDCC</c:v>
                </c:pt>
              </c:strCache>
            </c:strRef>
          </c:tx>
          <c:marker>
            <c:symbol val="none"/>
          </c:marker>
          <c:xVal>
            <c:numRef>
              <c:f>'UMi-60GHz'!$C$29:$C$129</c:f>
              <c:numCache>
                <c:formatCode>0.00_ </c:formatCode>
                <c:ptCount val="101"/>
                <c:pt idx="0">
                  <c:v>-195.44097759264901</c:v>
                </c:pt>
                <c:pt idx="1">
                  <c:v>-184.56394075949399</c:v>
                </c:pt>
                <c:pt idx="2">
                  <c:v>-181.46882214463</c:v>
                </c:pt>
                <c:pt idx="3">
                  <c:v>-177.92747874416699</c:v>
                </c:pt>
                <c:pt idx="4">
                  <c:v>-176.723026855726</c:v>
                </c:pt>
                <c:pt idx="5">
                  <c:v>-174.974827813671</c:v>
                </c:pt>
                <c:pt idx="6">
                  <c:v>-173.598039210043</c:v>
                </c:pt>
                <c:pt idx="7">
                  <c:v>-172.35796339598099</c:v>
                </c:pt>
                <c:pt idx="8">
                  <c:v>-170.72913257090801</c:v>
                </c:pt>
                <c:pt idx="9">
                  <c:v>-169.82937749444301</c:v>
                </c:pt>
                <c:pt idx="10">
                  <c:v>-169.01211448647501</c:v>
                </c:pt>
                <c:pt idx="11">
                  <c:v>-168.02643999126499</c:v>
                </c:pt>
                <c:pt idx="12">
                  <c:v>-167.28514794191099</c:v>
                </c:pt>
                <c:pt idx="13">
                  <c:v>-166.57309787440499</c:v>
                </c:pt>
                <c:pt idx="14">
                  <c:v>-165.39722553470301</c:v>
                </c:pt>
                <c:pt idx="15">
                  <c:v>-164.421660900614</c:v>
                </c:pt>
                <c:pt idx="16">
                  <c:v>-163.69563436008599</c:v>
                </c:pt>
                <c:pt idx="17">
                  <c:v>-162.90380223986301</c:v>
                </c:pt>
                <c:pt idx="18">
                  <c:v>-162.00988430771</c:v>
                </c:pt>
                <c:pt idx="19">
                  <c:v>-161.12937228508099</c:v>
                </c:pt>
                <c:pt idx="20">
                  <c:v>-160.308467278721</c:v>
                </c:pt>
                <c:pt idx="21">
                  <c:v>-159.41776978319999</c:v>
                </c:pt>
                <c:pt idx="22">
                  <c:v>-158.661741148846</c:v>
                </c:pt>
                <c:pt idx="23">
                  <c:v>-157.87808844791201</c:v>
                </c:pt>
                <c:pt idx="24">
                  <c:v>-157.234801289053</c:v>
                </c:pt>
                <c:pt idx="25">
                  <c:v>-156.463253917847</c:v>
                </c:pt>
                <c:pt idx="26">
                  <c:v>-155.74465384251801</c:v>
                </c:pt>
                <c:pt idx="27">
                  <c:v>-155.03523103978699</c:v>
                </c:pt>
                <c:pt idx="28">
                  <c:v>-154.30073712512399</c:v>
                </c:pt>
                <c:pt idx="29">
                  <c:v>-153.66813838130301</c:v>
                </c:pt>
                <c:pt idx="30">
                  <c:v>-153.21240907460299</c:v>
                </c:pt>
                <c:pt idx="31">
                  <c:v>-152.38016815618101</c:v>
                </c:pt>
                <c:pt idx="32">
                  <c:v>-151.86497871414099</c:v>
                </c:pt>
                <c:pt idx="33">
                  <c:v>-151.271787054073</c:v>
                </c:pt>
                <c:pt idx="34">
                  <c:v>-150.60525215591301</c:v>
                </c:pt>
                <c:pt idx="35">
                  <c:v>-150.123603295659</c:v>
                </c:pt>
                <c:pt idx="36">
                  <c:v>-149.664221426252</c:v>
                </c:pt>
                <c:pt idx="37">
                  <c:v>-149.13089225083201</c:v>
                </c:pt>
                <c:pt idx="38">
                  <c:v>-148.383717776021</c:v>
                </c:pt>
                <c:pt idx="39">
                  <c:v>-147.89481048806101</c:v>
                </c:pt>
                <c:pt idx="40">
                  <c:v>-147.49509067761099</c:v>
                </c:pt>
                <c:pt idx="41">
                  <c:v>-146.804619624552</c:v>
                </c:pt>
                <c:pt idx="42">
                  <c:v>-146.049714599558</c:v>
                </c:pt>
                <c:pt idx="43">
                  <c:v>-145.350571583207</c:v>
                </c:pt>
                <c:pt idx="44">
                  <c:v>-144.63320353802399</c:v>
                </c:pt>
                <c:pt idx="45">
                  <c:v>-144.23912765971599</c:v>
                </c:pt>
                <c:pt idx="46">
                  <c:v>-143.65184459448901</c:v>
                </c:pt>
                <c:pt idx="47">
                  <c:v>-143.07372988353899</c:v>
                </c:pt>
                <c:pt idx="48">
                  <c:v>-142.374908224509</c:v>
                </c:pt>
                <c:pt idx="49">
                  <c:v>-141.936684283462</c:v>
                </c:pt>
                <c:pt idx="50">
                  <c:v>-141.35874509080699</c:v>
                </c:pt>
                <c:pt idx="51">
                  <c:v>-140.87224124402101</c:v>
                </c:pt>
                <c:pt idx="52">
                  <c:v>-140.115474012569</c:v>
                </c:pt>
                <c:pt idx="53">
                  <c:v>-139.29967761495399</c:v>
                </c:pt>
                <c:pt idx="54">
                  <c:v>-138.95328616655701</c:v>
                </c:pt>
                <c:pt idx="55">
                  <c:v>-138.295301096949</c:v>
                </c:pt>
                <c:pt idx="56">
                  <c:v>-137.86331981194499</c:v>
                </c:pt>
                <c:pt idx="57">
                  <c:v>-137.29706703297899</c:v>
                </c:pt>
                <c:pt idx="58">
                  <c:v>-136.437211015343</c:v>
                </c:pt>
                <c:pt idx="59">
                  <c:v>-135.90979136133799</c:v>
                </c:pt>
                <c:pt idx="60">
                  <c:v>-135.33229565650299</c:v>
                </c:pt>
                <c:pt idx="61">
                  <c:v>-134.66323928439601</c:v>
                </c:pt>
                <c:pt idx="62">
                  <c:v>-133.84029014639199</c:v>
                </c:pt>
                <c:pt idx="63">
                  <c:v>-133.127254628271</c:v>
                </c:pt>
                <c:pt idx="64">
                  <c:v>-132.32347517287701</c:v>
                </c:pt>
                <c:pt idx="65">
                  <c:v>-131.65432722089599</c:v>
                </c:pt>
                <c:pt idx="66">
                  <c:v>-130.71303500077801</c:v>
                </c:pt>
                <c:pt idx="67">
                  <c:v>-129.93045892695901</c:v>
                </c:pt>
                <c:pt idx="68">
                  <c:v>-129.16235312822499</c:v>
                </c:pt>
                <c:pt idx="69">
                  <c:v>-128.15465113282201</c:v>
                </c:pt>
                <c:pt idx="70">
                  <c:v>-127.46265796204101</c:v>
                </c:pt>
                <c:pt idx="71">
                  <c:v>-126.759338570647</c:v>
                </c:pt>
                <c:pt idx="72">
                  <c:v>-125.85985418419</c:v>
                </c:pt>
                <c:pt idx="73">
                  <c:v>-125.184559031156</c:v>
                </c:pt>
                <c:pt idx="74">
                  <c:v>-124.51542296053201</c:v>
                </c:pt>
                <c:pt idx="75">
                  <c:v>-123.859252251212</c:v>
                </c:pt>
                <c:pt idx="76">
                  <c:v>-122.811459034542</c:v>
                </c:pt>
                <c:pt idx="77">
                  <c:v>-122.23504146245899</c:v>
                </c:pt>
                <c:pt idx="78">
                  <c:v>-121.268562613051</c:v>
                </c:pt>
                <c:pt idx="79">
                  <c:v>-120.644419170338</c:v>
                </c:pt>
                <c:pt idx="80">
                  <c:v>-119.649819762205</c:v>
                </c:pt>
                <c:pt idx="81">
                  <c:v>-118.393011265887</c:v>
                </c:pt>
                <c:pt idx="82">
                  <c:v>-117.495102801733</c:v>
                </c:pt>
                <c:pt idx="83">
                  <c:v>-116.577278781686</c:v>
                </c:pt>
                <c:pt idx="84">
                  <c:v>-115.41703535210701</c:v>
                </c:pt>
                <c:pt idx="85">
                  <c:v>-114.326975253158</c:v>
                </c:pt>
                <c:pt idx="86">
                  <c:v>-113.30704106130401</c:v>
                </c:pt>
                <c:pt idx="87">
                  <c:v>-112.231933647606</c:v>
                </c:pt>
                <c:pt idx="88">
                  <c:v>-111.127364366763</c:v>
                </c:pt>
                <c:pt idx="89">
                  <c:v>-109.901560389192</c:v>
                </c:pt>
                <c:pt idx="90">
                  <c:v>-108.45376469642</c:v>
                </c:pt>
                <c:pt idx="91">
                  <c:v>-106.934658723735</c:v>
                </c:pt>
                <c:pt idx="92">
                  <c:v>-105.239867678632</c:v>
                </c:pt>
                <c:pt idx="93">
                  <c:v>-104.184398167018</c:v>
                </c:pt>
                <c:pt idx="94">
                  <c:v>-102.40051628625601</c:v>
                </c:pt>
                <c:pt idx="95">
                  <c:v>-100.266259972258</c:v>
                </c:pt>
                <c:pt idx="96">
                  <c:v>-98.691548555996803</c:v>
                </c:pt>
                <c:pt idx="97">
                  <c:v>-96.729135959862802</c:v>
                </c:pt>
                <c:pt idx="98">
                  <c:v>-93.961943954670005</c:v>
                </c:pt>
                <c:pt idx="99">
                  <c:v>-89.880603702055694</c:v>
                </c:pt>
                <c:pt idx="100">
                  <c:v>-82.053869199561106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50-4125-8568-D68BECFB5B6F}"/>
            </c:ext>
          </c:extLst>
        </c:ser>
        <c:ser>
          <c:idx val="2"/>
          <c:order val="2"/>
          <c:tx>
            <c:strRef>
              <c:f>'UMi-60GHz'!$D$25</c:f>
              <c:strCache>
                <c:ptCount val="1"/>
                <c:pt idx="0">
                  <c:v>Samsung</c:v>
                </c:pt>
              </c:strCache>
            </c:strRef>
          </c:tx>
          <c:marker>
            <c:symbol val="none"/>
          </c:marker>
          <c:xVal>
            <c:numRef>
              <c:f>'UMi-60GHz'!$D$29:$D$129</c:f>
              <c:numCache>
                <c:formatCode>0.00_ </c:formatCode>
                <c:ptCount val="101"/>
                <c:pt idx="0">
                  <c:v>-187.91904090889179</c:v>
                </c:pt>
                <c:pt idx="1">
                  <c:v>-178.52419608158726</c:v>
                </c:pt>
                <c:pt idx="2">
                  <c:v>-176.21431101926694</c:v>
                </c:pt>
                <c:pt idx="3">
                  <c:v>-174.63088636142433</c:v>
                </c:pt>
                <c:pt idx="4">
                  <c:v>-172.63091902891912</c:v>
                </c:pt>
                <c:pt idx="5">
                  <c:v>-171.54813960676432</c:v>
                </c:pt>
                <c:pt idx="6">
                  <c:v>-170.24441263087749</c:v>
                </c:pt>
                <c:pt idx="7">
                  <c:v>-169.33194300760533</c:v>
                </c:pt>
                <c:pt idx="8">
                  <c:v>-167.84741461588803</c:v>
                </c:pt>
                <c:pt idx="9">
                  <c:v>-166.86062813537623</c:v>
                </c:pt>
                <c:pt idx="10">
                  <c:v>-165.78668996982242</c:v>
                </c:pt>
                <c:pt idx="11">
                  <c:v>-164.95968069866944</c:v>
                </c:pt>
                <c:pt idx="12">
                  <c:v>-164.0719179802395</c:v>
                </c:pt>
                <c:pt idx="13">
                  <c:v>-163.67129398240192</c:v>
                </c:pt>
                <c:pt idx="14">
                  <c:v>-162.95511686341081</c:v>
                </c:pt>
                <c:pt idx="15">
                  <c:v>-162.07792884390926</c:v>
                </c:pt>
                <c:pt idx="16">
                  <c:v>-161.18595094275321</c:v>
                </c:pt>
                <c:pt idx="17">
                  <c:v>-160.90487650608242</c:v>
                </c:pt>
                <c:pt idx="18">
                  <c:v>-159.95902676905217</c:v>
                </c:pt>
                <c:pt idx="19">
                  <c:v>-159.39133819752152</c:v>
                </c:pt>
                <c:pt idx="20">
                  <c:v>-158.74292217460047</c:v>
                </c:pt>
                <c:pt idx="21">
                  <c:v>-158.36932646659122</c:v>
                </c:pt>
                <c:pt idx="22">
                  <c:v>-157.8286101093376</c:v>
                </c:pt>
                <c:pt idx="23">
                  <c:v>-157.13087475209423</c:v>
                </c:pt>
                <c:pt idx="24">
                  <c:v>-156.45607087099228</c:v>
                </c:pt>
                <c:pt idx="25">
                  <c:v>-155.9463550772611</c:v>
                </c:pt>
                <c:pt idx="26">
                  <c:v>-155.32504163776622</c:v>
                </c:pt>
                <c:pt idx="27">
                  <c:v>-154.93349902628032</c:v>
                </c:pt>
                <c:pt idx="28">
                  <c:v>-154.26181814441918</c:v>
                </c:pt>
                <c:pt idx="29">
                  <c:v>-153.09169580317425</c:v>
                </c:pt>
                <c:pt idx="30">
                  <c:v>-152.46960447173967</c:v>
                </c:pt>
                <c:pt idx="31">
                  <c:v>-151.82996131087697</c:v>
                </c:pt>
                <c:pt idx="32">
                  <c:v>-151.08759456247157</c:v>
                </c:pt>
                <c:pt idx="33">
                  <c:v>-150.1590309751501</c:v>
                </c:pt>
                <c:pt idx="34">
                  <c:v>-149.48782492920347</c:v>
                </c:pt>
                <c:pt idx="35">
                  <c:v>-149.13824871109892</c:v>
                </c:pt>
                <c:pt idx="36">
                  <c:v>-148.48412954386032</c:v>
                </c:pt>
                <c:pt idx="37">
                  <c:v>-147.9379086297867</c:v>
                </c:pt>
                <c:pt idx="38">
                  <c:v>-147.29250525700226</c:v>
                </c:pt>
                <c:pt idx="39">
                  <c:v>-146.74247895501395</c:v>
                </c:pt>
                <c:pt idx="40">
                  <c:v>-146.09525445014788</c:v>
                </c:pt>
                <c:pt idx="41">
                  <c:v>-145.53590040617763</c:v>
                </c:pt>
                <c:pt idx="42">
                  <c:v>-144.78154356023836</c:v>
                </c:pt>
                <c:pt idx="43">
                  <c:v>-143.88162432274402</c:v>
                </c:pt>
                <c:pt idx="44">
                  <c:v>-143.18074863463636</c:v>
                </c:pt>
                <c:pt idx="45">
                  <c:v>-142.26901438870573</c:v>
                </c:pt>
                <c:pt idx="46">
                  <c:v>-141.78680577137607</c:v>
                </c:pt>
                <c:pt idx="47">
                  <c:v>-141.24733307910387</c:v>
                </c:pt>
                <c:pt idx="48">
                  <c:v>-140.72760397335634</c:v>
                </c:pt>
                <c:pt idx="49">
                  <c:v>-139.95109264375736</c:v>
                </c:pt>
                <c:pt idx="50">
                  <c:v>-139.40289203298227</c:v>
                </c:pt>
                <c:pt idx="51">
                  <c:v>-138.70587752689795</c:v>
                </c:pt>
                <c:pt idx="52">
                  <c:v>-138.00198622770594</c:v>
                </c:pt>
                <c:pt idx="53">
                  <c:v>-137.60853020439038</c:v>
                </c:pt>
                <c:pt idx="54">
                  <c:v>-137.05805057403833</c:v>
                </c:pt>
                <c:pt idx="55">
                  <c:v>-136.65437772645447</c:v>
                </c:pt>
                <c:pt idx="56">
                  <c:v>-135.97796338873223</c:v>
                </c:pt>
                <c:pt idx="57">
                  <c:v>-135.15751679019453</c:v>
                </c:pt>
                <c:pt idx="58">
                  <c:v>-134.57181577038801</c:v>
                </c:pt>
                <c:pt idx="59">
                  <c:v>-134.04623438486161</c:v>
                </c:pt>
                <c:pt idx="60">
                  <c:v>-133.52514038992473</c:v>
                </c:pt>
                <c:pt idx="61">
                  <c:v>-133.0206814154636</c:v>
                </c:pt>
                <c:pt idx="62">
                  <c:v>-132.18001279319509</c:v>
                </c:pt>
                <c:pt idx="63">
                  <c:v>-131.77516260512076</c:v>
                </c:pt>
                <c:pt idx="64">
                  <c:v>-131.37064459802374</c:v>
                </c:pt>
                <c:pt idx="65">
                  <c:v>-130.79277142556836</c:v>
                </c:pt>
                <c:pt idx="66">
                  <c:v>-130.40389979100155</c:v>
                </c:pt>
                <c:pt idx="67">
                  <c:v>-129.22941213469591</c:v>
                </c:pt>
                <c:pt idx="68">
                  <c:v>-128.14935171783637</c:v>
                </c:pt>
                <c:pt idx="69">
                  <c:v>-127.17281946207325</c:v>
                </c:pt>
                <c:pt idx="70">
                  <c:v>-126.40422106485448</c:v>
                </c:pt>
                <c:pt idx="71">
                  <c:v>-125.54716012236261</c:v>
                </c:pt>
                <c:pt idx="72">
                  <c:v>-124.90014798655922</c:v>
                </c:pt>
                <c:pt idx="73">
                  <c:v>-123.80191987373163</c:v>
                </c:pt>
                <c:pt idx="74">
                  <c:v>-123.02855592179792</c:v>
                </c:pt>
                <c:pt idx="75">
                  <c:v>-122.30390532240477</c:v>
                </c:pt>
                <c:pt idx="76">
                  <c:v>-121.19015712851738</c:v>
                </c:pt>
                <c:pt idx="77">
                  <c:v>-120.25190639513676</c:v>
                </c:pt>
                <c:pt idx="78">
                  <c:v>-118.86543764337907</c:v>
                </c:pt>
                <c:pt idx="79">
                  <c:v>-117.52036758325329</c:v>
                </c:pt>
                <c:pt idx="80">
                  <c:v>-115.95516172519321</c:v>
                </c:pt>
                <c:pt idx="81">
                  <c:v>-114.74572736217874</c:v>
                </c:pt>
                <c:pt idx="82">
                  <c:v>-113.97407975136201</c:v>
                </c:pt>
                <c:pt idx="83">
                  <c:v>-113.04568354542459</c:v>
                </c:pt>
                <c:pt idx="84">
                  <c:v>-112.10659186348711</c:v>
                </c:pt>
                <c:pt idx="85">
                  <c:v>-110.93349369799699</c:v>
                </c:pt>
                <c:pt idx="86">
                  <c:v>-110.1317448908417</c:v>
                </c:pt>
                <c:pt idx="87">
                  <c:v>-108.778454015647</c:v>
                </c:pt>
                <c:pt idx="88">
                  <c:v>-108.32707086933227</c:v>
                </c:pt>
                <c:pt idx="89">
                  <c:v>-107.35972760530433</c:v>
                </c:pt>
                <c:pt idx="90">
                  <c:v>-105.82696112483762</c:v>
                </c:pt>
                <c:pt idx="91">
                  <c:v>-104.39559300997388</c:v>
                </c:pt>
                <c:pt idx="92">
                  <c:v>-103.62471217830554</c:v>
                </c:pt>
                <c:pt idx="93">
                  <c:v>-102.55957756969815</c:v>
                </c:pt>
                <c:pt idx="94">
                  <c:v>-100.36371869198256</c:v>
                </c:pt>
                <c:pt idx="95">
                  <c:v>-98.71071225370298</c:v>
                </c:pt>
                <c:pt idx="96">
                  <c:v>-96.591224177090353</c:v>
                </c:pt>
                <c:pt idx="97">
                  <c:v>-93.848975672488962</c:v>
                </c:pt>
                <c:pt idx="98">
                  <c:v>-90.172080899552455</c:v>
                </c:pt>
                <c:pt idx="99">
                  <c:v>-86.645365390578377</c:v>
                </c:pt>
                <c:pt idx="100">
                  <c:v>-78.154933310890101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C50-4125-8568-D68BECFB5B6F}"/>
            </c:ext>
          </c:extLst>
        </c:ser>
        <c:ser>
          <c:idx val="3"/>
          <c:order val="3"/>
          <c:tx>
            <c:strRef>
              <c:f>'UMi-60GHz'!$E$25</c:f>
              <c:strCache>
                <c:ptCount val="1"/>
                <c:pt idx="0">
                  <c:v>ZTE</c:v>
                </c:pt>
              </c:strCache>
            </c:strRef>
          </c:tx>
          <c:marker>
            <c:symbol val="none"/>
          </c:marker>
          <c:xVal>
            <c:numRef>
              <c:f>'UMi-60GHz'!$E$29:$E$129</c:f>
              <c:numCache>
                <c:formatCode>0.00_ </c:formatCode>
                <c:ptCount val="101"/>
                <c:pt idx="0">
                  <c:v>-201.34899999999999</c:v>
                </c:pt>
                <c:pt idx="1">
                  <c:v>-182.76</c:v>
                </c:pt>
                <c:pt idx="2">
                  <c:v>-179.01249999999999</c:v>
                </c:pt>
                <c:pt idx="3">
                  <c:v>-176.7157</c:v>
                </c:pt>
                <c:pt idx="4">
                  <c:v>-174.60839999999999</c:v>
                </c:pt>
                <c:pt idx="5">
                  <c:v>-173.26830000000001</c:v>
                </c:pt>
                <c:pt idx="6">
                  <c:v>-171.94059999999999</c:v>
                </c:pt>
                <c:pt idx="7">
                  <c:v>-170.69810000000001</c:v>
                </c:pt>
                <c:pt idx="8">
                  <c:v>-169.62</c:v>
                </c:pt>
                <c:pt idx="9">
                  <c:v>-168.43979999999999</c:v>
                </c:pt>
                <c:pt idx="10">
                  <c:v>-167.501</c:v>
                </c:pt>
                <c:pt idx="11">
                  <c:v>-166.6343</c:v>
                </c:pt>
                <c:pt idx="12">
                  <c:v>-165.70050000000001</c:v>
                </c:pt>
                <c:pt idx="13">
                  <c:v>-165.1456</c:v>
                </c:pt>
                <c:pt idx="14">
                  <c:v>-164.3604</c:v>
                </c:pt>
                <c:pt idx="15">
                  <c:v>-163.55260000000001</c:v>
                </c:pt>
                <c:pt idx="16">
                  <c:v>-162.63749999999999</c:v>
                </c:pt>
                <c:pt idx="17">
                  <c:v>-161.8937</c:v>
                </c:pt>
                <c:pt idx="18">
                  <c:v>-161.2715</c:v>
                </c:pt>
                <c:pt idx="19">
                  <c:v>-160.56010000000001</c:v>
                </c:pt>
                <c:pt idx="20">
                  <c:v>-159.89269999999999</c:v>
                </c:pt>
                <c:pt idx="21">
                  <c:v>-159.0872</c:v>
                </c:pt>
                <c:pt idx="22">
                  <c:v>-158.4076</c:v>
                </c:pt>
                <c:pt idx="23">
                  <c:v>-157.73990000000001</c:v>
                </c:pt>
                <c:pt idx="24">
                  <c:v>-157.06</c:v>
                </c:pt>
                <c:pt idx="25">
                  <c:v>-156.3905</c:v>
                </c:pt>
                <c:pt idx="26">
                  <c:v>-155.7465</c:v>
                </c:pt>
                <c:pt idx="27">
                  <c:v>-154.88650000000001</c:v>
                </c:pt>
                <c:pt idx="28">
                  <c:v>-154.22329999999999</c:v>
                </c:pt>
                <c:pt idx="29">
                  <c:v>-153.6387</c:v>
                </c:pt>
                <c:pt idx="30">
                  <c:v>-152.9171</c:v>
                </c:pt>
                <c:pt idx="31">
                  <c:v>-152.43709999999999</c:v>
                </c:pt>
                <c:pt idx="32">
                  <c:v>-151.88040000000001</c:v>
                </c:pt>
                <c:pt idx="33">
                  <c:v>-151.2809</c:v>
                </c:pt>
                <c:pt idx="34">
                  <c:v>-150.82589999999999</c:v>
                </c:pt>
                <c:pt idx="35">
                  <c:v>-150.29040000000001</c:v>
                </c:pt>
                <c:pt idx="36">
                  <c:v>-149.7619</c:v>
                </c:pt>
                <c:pt idx="37">
                  <c:v>-149.21250000000001</c:v>
                </c:pt>
                <c:pt idx="38">
                  <c:v>-148.578</c:v>
                </c:pt>
                <c:pt idx="39">
                  <c:v>-148.02449999999999</c:v>
                </c:pt>
                <c:pt idx="40">
                  <c:v>-147.28039999999999</c:v>
                </c:pt>
                <c:pt idx="41">
                  <c:v>-146.559</c:v>
                </c:pt>
                <c:pt idx="42">
                  <c:v>-145.9211</c:v>
                </c:pt>
                <c:pt idx="43">
                  <c:v>-145.3673</c:v>
                </c:pt>
                <c:pt idx="44">
                  <c:v>-144.7636</c:v>
                </c:pt>
                <c:pt idx="45">
                  <c:v>-144.1172</c:v>
                </c:pt>
                <c:pt idx="46">
                  <c:v>-143.619</c:v>
                </c:pt>
                <c:pt idx="47">
                  <c:v>-142.94319999999999</c:v>
                </c:pt>
                <c:pt idx="48">
                  <c:v>-142.3913</c:v>
                </c:pt>
                <c:pt idx="49">
                  <c:v>-141.83320000000001</c:v>
                </c:pt>
                <c:pt idx="50">
                  <c:v>-141.2278</c:v>
                </c:pt>
                <c:pt idx="51">
                  <c:v>-140.70570000000001</c:v>
                </c:pt>
                <c:pt idx="52">
                  <c:v>-140.1524</c:v>
                </c:pt>
                <c:pt idx="53">
                  <c:v>-139.62639999999999</c:v>
                </c:pt>
                <c:pt idx="54">
                  <c:v>-138.96600000000001</c:v>
                </c:pt>
                <c:pt idx="55">
                  <c:v>-138.37270000000001</c:v>
                </c:pt>
                <c:pt idx="56">
                  <c:v>-137.8091</c:v>
                </c:pt>
                <c:pt idx="57">
                  <c:v>-137.15629999999999</c:v>
                </c:pt>
                <c:pt idx="58">
                  <c:v>-136.49279999999999</c:v>
                </c:pt>
                <c:pt idx="59">
                  <c:v>-135.94130000000001</c:v>
                </c:pt>
                <c:pt idx="60">
                  <c:v>-135.33439999999999</c:v>
                </c:pt>
                <c:pt idx="61">
                  <c:v>-134.76079999999999</c:v>
                </c:pt>
                <c:pt idx="62">
                  <c:v>-133.8879</c:v>
                </c:pt>
                <c:pt idx="63">
                  <c:v>-133.16569999999999</c:v>
                </c:pt>
                <c:pt idx="64">
                  <c:v>-132.55269999999999</c:v>
                </c:pt>
                <c:pt idx="65">
                  <c:v>-131.91730000000001</c:v>
                </c:pt>
                <c:pt idx="66">
                  <c:v>-131.28489999999999</c:v>
                </c:pt>
                <c:pt idx="67">
                  <c:v>-130.4778</c:v>
                </c:pt>
                <c:pt idx="68">
                  <c:v>-129.80179999999999</c:v>
                </c:pt>
                <c:pt idx="69">
                  <c:v>-129.11429999999999</c:v>
                </c:pt>
                <c:pt idx="70">
                  <c:v>-128.30549999999999</c:v>
                </c:pt>
                <c:pt idx="71">
                  <c:v>-127.5949</c:v>
                </c:pt>
                <c:pt idx="72">
                  <c:v>-126.7604</c:v>
                </c:pt>
                <c:pt idx="73">
                  <c:v>-126.0124</c:v>
                </c:pt>
                <c:pt idx="74">
                  <c:v>-125.2077</c:v>
                </c:pt>
                <c:pt idx="75">
                  <c:v>-124.2077</c:v>
                </c:pt>
                <c:pt idx="76">
                  <c:v>-123.3563</c:v>
                </c:pt>
                <c:pt idx="77">
                  <c:v>-122.5016</c:v>
                </c:pt>
                <c:pt idx="78">
                  <c:v>-121.5163</c:v>
                </c:pt>
                <c:pt idx="79">
                  <c:v>-120.6498</c:v>
                </c:pt>
                <c:pt idx="80">
                  <c:v>-119.9957</c:v>
                </c:pt>
                <c:pt idx="81">
                  <c:v>-119.1361</c:v>
                </c:pt>
                <c:pt idx="82">
                  <c:v>-117.8853</c:v>
                </c:pt>
                <c:pt idx="83">
                  <c:v>-116.9443</c:v>
                </c:pt>
                <c:pt idx="84">
                  <c:v>-116.1183</c:v>
                </c:pt>
                <c:pt idx="85">
                  <c:v>-115.176</c:v>
                </c:pt>
                <c:pt idx="86">
                  <c:v>-114.32599999999999</c:v>
                </c:pt>
                <c:pt idx="87">
                  <c:v>-113.2256</c:v>
                </c:pt>
                <c:pt idx="88">
                  <c:v>-112.27160000000001</c:v>
                </c:pt>
                <c:pt idx="89">
                  <c:v>-110.9516</c:v>
                </c:pt>
                <c:pt idx="90">
                  <c:v>-109.7841</c:v>
                </c:pt>
                <c:pt idx="91">
                  <c:v>-108.6465</c:v>
                </c:pt>
                <c:pt idx="92">
                  <c:v>-107.6097</c:v>
                </c:pt>
                <c:pt idx="93">
                  <c:v>-105.7612</c:v>
                </c:pt>
                <c:pt idx="94">
                  <c:v>-104.57429999999999</c:v>
                </c:pt>
                <c:pt idx="95">
                  <c:v>-102.8926</c:v>
                </c:pt>
                <c:pt idx="96">
                  <c:v>-100.47920000000001</c:v>
                </c:pt>
                <c:pt idx="97">
                  <c:v>-98.148610000000005</c:v>
                </c:pt>
                <c:pt idx="98">
                  <c:v>-94.674009999999996</c:v>
                </c:pt>
                <c:pt idx="99">
                  <c:v>-90.621030000000005</c:v>
                </c:pt>
                <c:pt idx="100">
                  <c:v>-77.830759999999998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C50-4125-8568-D68BECFB5B6F}"/>
            </c:ext>
          </c:extLst>
        </c:ser>
        <c:ser>
          <c:idx val="4"/>
          <c:order val="4"/>
          <c:tx>
            <c:strRef>
              <c:f>'UMi-60GHz'!$F$25</c:f>
              <c:strCache>
                <c:ptCount val="1"/>
                <c:pt idx="0">
                  <c:v>NTT DOCOMO</c:v>
                </c:pt>
              </c:strCache>
            </c:strRef>
          </c:tx>
          <c:marker>
            <c:symbol val="none"/>
          </c:marker>
          <c:xVal>
            <c:numRef>
              <c:f>'UMi-60GHz'!$F$29:$F$129</c:f>
              <c:numCache>
                <c:formatCode>0.00_ </c:formatCode>
                <c:ptCount val="101"/>
                <c:pt idx="0">
                  <c:v>-207.785767988</c:v>
                </c:pt>
                <c:pt idx="1">
                  <c:v>-183.340654976</c:v>
                </c:pt>
                <c:pt idx="2">
                  <c:v>-179.71272332199999</c:v>
                </c:pt>
                <c:pt idx="3">
                  <c:v>-177.07428801200001</c:v>
                </c:pt>
                <c:pt idx="4">
                  <c:v>-175.42881155000001</c:v>
                </c:pt>
                <c:pt idx="5">
                  <c:v>-173.98110937300001</c:v>
                </c:pt>
                <c:pt idx="6">
                  <c:v>-172.792709976</c:v>
                </c:pt>
                <c:pt idx="7">
                  <c:v>-171.57982362499999</c:v>
                </c:pt>
                <c:pt idx="8">
                  <c:v>-170.47039722599999</c:v>
                </c:pt>
                <c:pt idx="9">
                  <c:v>-169.642243321</c:v>
                </c:pt>
                <c:pt idx="10">
                  <c:v>-168.75903388899999</c:v>
                </c:pt>
                <c:pt idx="11">
                  <c:v>-167.80897534299999</c:v>
                </c:pt>
                <c:pt idx="12">
                  <c:v>-166.79256681999999</c:v>
                </c:pt>
                <c:pt idx="13">
                  <c:v>-165.94076246099999</c:v>
                </c:pt>
                <c:pt idx="14">
                  <c:v>-165.06394261299999</c:v>
                </c:pt>
                <c:pt idx="15">
                  <c:v>-164.353491443</c:v>
                </c:pt>
                <c:pt idx="16">
                  <c:v>-163.63815929699999</c:v>
                </c:pt>
                <c:pt idx="17">
                  <c:v>-162.855014684</c:v>
                </c:pt>
                <c:pt idx="18">
                  <c:v>-161.970976167</c:v>
                </c:pt>
                <c:pt idx="19">
                  <c:v>-161.31010218700001</c:v>
                </c:pt>
                <c:pt idx="20">
                  <c:v>-160.51578190000001</c:v>
                </c:pt>
                <c:pt idx="21">
                  <c:v>-159.80418244500001</c:v>
                </c:pt>
                <c:pt idx="22">
                  <c:v>-159.22688970999999</c:v>
                </c:pt>
                <c:pt idx="23">
                  <c:v>-158.48414778599999</c:v>
                </c:pt>
                <c:pt idx="24">
                  <c:v>-157.66307458</c:v>
                </c:pt>
                <c:pt idx="25">
                  <c:v>-157.07726478699999</c:v>
                </c:pt>
                <c:pt idx="26">
                  <c:v>-156.376676702</c:v>
                </c:pt>
                <c:pt idx="27">
                  <c:v>-155.73432231499999</c:v>
                </c:pt>
                <c:pt idx="28">
                  <c:v>-154.92993832799999</c:v>
                </c:pt>
                <c:pt idx="29">
                  <c:v>-154.06835288900001</c:v>
                </c:pt>
                <c:pt idx="30">
                  <c:v>-153.518516869</c:v>
                </c:pt>
                <c:pt idx="31">
                  <c:v>-152.88839502799999</c:v>
                </c:pt>
                <c:pt idx="32">
                  <c:v>-152.25160801999999</c:v>
                </c:pt>
                <c:pt idx="33">
                  <c:v>-151.560215304</c:v>
                </c:pt>
                <c:pt idx="34">
                  <c:v>-151.03906150899999</c:v>
                </c:pt>
                <c:pt idx="35">
                  <c:v>-150.33600544000001</c:v>
                </c:pt>
                <c:pt idx="36">
                  <c:v>-149.73779980500001</c:v>
                </c:pt>
                <c:pt idx="37">
                  <c:v>-149.12875619499999</c:v>
                </c:pt>
                <c:pt idx="38">
                  <c:v>-148.52762612399999</c:v>
                </c:pt>
                <c:pt idx="39">
                  <c:v>-148.046130584</c:v>
                </c:pt>
                <c:pt idx="40">
                  <c:v>-147.460341277</c:v>
                </c:pt>
                <c:pt idx="41">
                  <c:v>-146.88993453099999</c:v>
                </c:pt>
                <c:pt idx="42">
                  <c:v>-146.45763263500001</c:v>
                </c:pt>
                <c:pt idx="43">
                  <c:v>-145.824732987</c:v>
                </c:pt>
                <c:pt idx="44">
                  <c:v>-145.31090383700001</c:v>
                </c:pt>
                <c:pt idx="45">
                  <c:v>-144.83326315900001</c:v>
                </c:pt>
                <c:pt idx="46">
                  <c:v>-144.25501798100001</c:v>
                </c:pt>
                <c:pt idx="47">
                  <c:v>-143.657751585</c:v>
                </c:pt>
                <c:pt idx="48">
                  <c:v>-143.032724487</c:v>
                </c:pt>
                <c:pt idx="49">
                  <c:v>-142.476970548</c:v>
                </c:pt>
                <c:pt idx="50">
                  <c:v>-141.97546794499999</c:v>
                </c:pt>
                <c:pt idx="51">
                  <c:v>-141.363680794</c:v>
                </c:pt>
                <c:pt idx="52">
                  <c:v>-140.734796125</c:v>
                </c:pt>
                <c:pt idx="53">
                  <c:v>-140.21226987399999</c:v>
                </c:pt>
                <c:pt idx="54">
                  <c:v>-139.71641937999999</c:v>
                </c:pt>
                <c:pt idx="55">
                  <c:v>-138.926151301</c:v>
                </c:pt>
                <c:pt idx="56">
                  <c:v>-138.28551446200001</c:v>
                </c:pt>
                <c:pt idx="57">
                  <c:v>-137.624102792</c:v>
                </c:pt>
                <c:pt idx="58">
                  <c:v>-136.983342099</c:v>
                </c:pt>
                <c:pt idx="59">
                  <c:v>-136.472704798</c:v>
                </c:pt>
                <c:pt idx="60">
                  <c:v>-135.856891889</c:v>
                </c:pt>
                <c:pt idx="61">
                  <c:v>-135.04836604900001</c:v>
                </c:pt>
                <c:pt idx="62">
                  <c:v>-134.449902401</c:v>
                </c:pt>
                <c:pt idx="63">
                  <c:v>-133.74249787400001</c:v>
                </c:pt>
                <c:pt idx="64">
                  <c:v>-133.06961936100001</c:v>
                </c:pt>
                <c:pt idx="65">
                  <c:v>-132.29609078600001</c:v>
                </c:pt>
                <c:pt idx="66">
                  <c:v>-131.66396234300001</c:v>
                </c:pt>
                <c:pt idx="67">
                  <c:v>-130.88192449300001</c:v>
                </c:pt>
                <c:pt idx="68">
                  <c:v>-130.025394632</c:v>
                </c:pt>
                <c:pt idx="69">
                  <c:v>-129.02707948099999</c:v>
                </c:pt>
                <c:pt idx="70">
                  <c:v>-128.23905016800001</c:v>
                </c:pt>
                <c:pt idx="71">
                  <c:v>-127.294547134</c:v>
                </c:pt>
                <c:pt idx="72">
                  <c:v>-126.480858064</c:v>
                </c:pt>
                <c:pt idx="73">
                  <c:v>-125.570823381</c:v>
                </c:pt>
                <c:pt idx="74">
                  <c:v>-124.757043739</c:v>
                </c:pt>
                <c:pt idx="75">
                  <c:v>-123.648112328</c:v>
                </c:pt>
                <c:pt idx="76">
                  <c:v>-122.848460085</c:v>
                </c:pt>
                <c:pt idx="77">
                  <c:v>-121.948491862</c:v>
                </c:pt>
                <c:pt idx="78">
                  <c:v>-120.814659154</c:v>
                </c:pt>
                <c:pt idx="79">
                  <c:v>-119.893260802</c:v>
                </c:pt>
                <c:pt idx="80">
                  <c:v>-118.808340223</c:v>
                </c:pt>
                <c:pt idx="81">
                  <c:v>-117.827100364</c:v>
                </c:pt>
                <c:pt idx="82">
                  <c:v>-116.971418972</c:v>
                </c:pt>
                <c:pt idx="83">
                  <c:v>-115.95875548799999</c:v>
                </c:pt>
                <c:pt idx="84">
                  <c:v>-115.007653718</c:v>
                </c:pt>
                <c:pt idx="85">
                  <c:v>-113.919584641</c:v>
                </c:pt>
                <c:pt idx="86">
                  <c:v>-112.840965981</c:v>
                </c:pt>
                <c:pt idx="87">
                  <c:v>-111.779663724</c:v>
                </c:pt>
                <c:pt idx="88">
                  <c:v>-110.720661241</c:v>
                </c:pt>
                <c:pt idx="89">
                  <c:v>-109.571814926</c:v>
                </c:pt>
                <c:pt idx="90">
                  <c:v>-108.29913129000001</c:v>
                </c:pt>
                <c:pt idx="91">
                  <c:v>-107.353493626</c:v>
                </c:pt>
                <c:pt idx="92">
                  <c:v>-106.271030978</c:v>
                </c:pt>
                <c:pt idx="93">
                  <c:v>-104.879290934</c:v>
                </c:pt>
                <c:pt idx="94">
                  <c:v>-103.147420899</c:v>
                </c:pt>
                <c:pt idx="95">
                  <c:v>-101.538187733</c:v>
                </c:pt>
                <c:pt idx="96">
                  <c:v>-99.946165761000003</c:v>
                </c:pt>
                <c:pt idx="97">
                  <c:v>-97.657218110999906</c:v>
                </c:pt>
                <c:pt idx="98">
                  <c:v>-95.299122416000003</c:v>
                </c:pt>
                <c:pt idx="99">
                  <c:v>-91.047254666000001</c:v>
                </c:pt>
                <c:pt idx="100">
                  <c:v>-79.848385467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CC50-4125-8568-D68BECFB5B6F}"/>
            </c:ext>
          </c:extLst>
        </c:ser>
        <c:ser>
          <c:idx val="5"/>
          <c:order val="5"/>
          <c:tx>
            <c:strRef>
              <c:f>'UMi-60GHz'!$G$25</c:f>
              <c:strCache>
                <c:ptCount val="1"/>
                <c:pt idx="0">
                  <c:v>ETRI</c:v>
                </c:pt>
              </c:strCache>
            </c:strRef>
          </c:tx>
          <c:marker>
            <c:symbol val="none"/>
          </c:marker>
          <c:xVal>
            <c:numRef>
              <c:f>'UMi-60GHz'!$G$29:$G$129</c:f>
              <c:numCache>
                <c:formatCode>0.00_ </c:formatCode>
                <c:ptCount val="101"/>
                <c:pt idx="0">
                  <c:v>-190.30096534785199</c:v>
                </c:pt>
                <c:pt idx="1">
                  <c:v>-179.63819784172506</c:v>
                </c:pt>
                <c:pt idx="2">
                  <c:v>-176.46844689891978</c:v>
                </c:pt>
                <c:pt idx="3">
                  <c:v>-174.30137721462705</c:v>
                </c:pt>
                <c:pt idx="4">
                  <c:v>-172.56987142271842</c:v>
                </c:pt>
                <c:pt idx="5">
                  <c:v>-171.17153841338526</c:v>
                </c:pt>
                <c:pt idx="6">
                  <c:v>-169.90627584485071</c:v>
                </c:pt>
                <c:pt idx="7">
                  <c:v>-168.93273450650668</c:v>
                </c:pt>
                <c:pt idx="8">
                  <c:v>-167.75359429542942</c:v>
                </c:pt>
                <c:pt idx="9">
                  <c:v>-166.89938932613927</c:v>
                </c:pt>
                <c:pt idx="10">
                  <c:v>-166.04179306090867</c:v>
                </c:pt>
                <c:pt idx="11">
                  <c:v>-165.18161879886409</c:v>
                </c:pt>
                <c:pt idx="12">
                  <c:v>-164.42400647302651</c:v>
                </c:pt>
                <c:pt idx="13">
                  <c:v>-163.87405330030876</c:v>
                </c:pt>
                <c:pt idx="14">
                  <c:v>-163.15697284190355</c:v>
                </c:pt>
                <c:pt idx="15">
                  <c:v>-162.37199627048366</c:v>
                </c:pt>
                <c:pt idx="16">
                  <c:v>-161.53668480741004</c:v>
                </c:pt>
                <c:pt idx="17">
                  <c:v>-161.00248176550488</c:v>
                </c:pt>
                <c:pt idx="18">
                  <c:v>-160.27654370921204</c:v>
                </c:pt>
                <c:pt idx="19">
                  <c:v>-159.51954661634508</c:v>
                </c:pt>
                <c:pt idx="20">
                  <c:v>-158.88152042171689</c:v>
                </c:pt>
                <c:pt idx="21">
                  <c:v>-158.21971225855464</c:v>
                </c:pt>
                <c:pt idx="22">
                  <c:v>-157.60136665882973</c:v>
                </c:pt>
                <c:pt idx="23">
                  <c:v>-156.89198204684345</c:v>
                </c:pt>
                <c:pt idx="24">
                  <c:v>-156.29254812235985</c:v>
                </c:pt>
                <c:pt idx="25">
                  <c:v>-155.67565562902161</c:v>
                </c:pt>
                <c:pt idx="26">
                  <c:v>-155.10961778254804</c:v>
                </c:pt>
                <c:pt idx="27">
                  <c:v>-154.45288491163447</c:v>
                </c:pt>
                <c:pt idx="28">
                  <c:v>-153.83788201934723</c:v>
                </c:pt>
                <c:pt idx="29">
                  <c:v>-153.11511672900065</c:v>
                </c:pt>
                <c:pt idx="30">
                  <c:v>-152.60938318628615</c:v>
                </c:pt>
                <c:pt idx="31">
                  <c:v>-151.93169200972739</c:v>
                </c:pt>
                <c:pt idx="32">
                  <c:v>-151.35116524918212</c:v>
                </c:pt>
                <c:pt idx="33">
                  <c:v>-150.76885530251121</c:v>
                </c:pt>
                <c:pt idx="34">
                  <c:v>-150.25689211754971</c:v>
                </c:pt>
                <c:pt idx="35">
                  <c:v>-149.83290559766741</c:v>
                </c:pt>
                <c:pt idx="36">
                  <c:v>-149.26499769700484</c:v>
                </c:pt>
                <c:pt idx="37">
                  <c:v>-148.81746715524656</c:v>
                </c:pt>
                <c:pt idx="38">
                  <c:v>-148.22218981274506</c:v>
                </c:pt>
                <c:pt idx="39">
                  <c:v>-147.70895909019399</c:v>
                </c:pt>
                <c:pt idx="40">
                  <c:v>-147.11894545204296</c:v>
                </c:pt>
                <c:pt idx="41">
                  <c:v>-146.51012866000551</c:v>
                </c:pt>
                <c:pt idx="42">
                  <c:v>-145.88153428406449</c:v>
                </c:pt>
                <c:pt idx="43">
                  <c:v>-145.23812630382182</c:v>
                </c:pt>
                <c:pt idx="44">
                  <c:v>-144.66848341084787</c:v>
                </c:pt>
                <c:pt idx="45">
                  <c:v>-144.03309310284214</c:v>
                </c:pt>
                <c:pt idx="46">
                  <c:v>-143.47890150282223</c:v>
                </c:pt>
                <c:pt idx="47">
                  <c:v>-142.97142139656358</c:v>
                </c:pt>
                <c:pt idx="48">
                  <c:v>-142.34710607238009</c:v>
                </c:pt>
                <c:pt idx="49">
                  <c:v>-141.77996346912806</c:v>
                </c:pt>
                <c:pt idx="50">
                  <c:v>-141.28600589581046</c:v>
                </c:pt>
                <c:pt idx="51">
                  <c:v>-140.7389103975172</c:v>
                </c:pt>
                <c:pt idx="52">
                  <c:v>-140.07944963524801</c:v>
                </c:pt>
                <c:pt idx="53">
                  <c:v>-139.56918595878108</c:v>
                </c:pt>
                <c:pt idx="54">
                  <c:v>-139.05193456092607</c:v>
                </c:pt>
                <c:pt idx="55">
                  <c:v>-138.54006675573328</c:v>
                </c:pt>
                <c:pt idx="56">
                  <c:v>-137.97556696417044</c:v>
                </c:pt>
                <c:pt idx="57">
                  <c:v>-137.35417457884529</c:v>
                </c:pt>
                <c:pt idx="58">
                  <c:v>-136.72890370398838</c:v>
                </c:pt>
                <c:pt idx="59">
                  <c:v>-136.21856320239772</c:v>
                </c:pt>
                <c:pt idx="60">
                  <c:v>-135.68964244068914</c:v>
                </c:pt>
                <c:pt idx="61">
                  <c:v>-135.06308769242813</c:v>
                </c:pt>
                <c:pt idx="62">
                  <c:v>-134.37342627581222</c:v>
                </c:pt>
                <c:pt idx="63">
                  <c:v>-133.80346193597654</c:v>
                </c:pt>
                <c:pt idx="64">
                  <c:v>-133.22434792347832</c:v>
                </c:pt>
                <c:pt idx="65">
                  <c:v>-132.59398695648588</c:v>
                </c:pt>
                <c:pt idx="66">
                  <c:v>-131.92561001467169</c:v>
                </c:pt>
                <c:pt idx="67">
                  <c:v>-130.99608541952398</c:v>
                </c:pt>
                <c:pt idx="68">
                  <c:v>-130.28347706938766</c:v>
                </c:pt>
                <c:pt idx="69">
                  <c:v>-129.54157383985623</c:v>
                </c:pt>
                <c:pt idx="70">
                  <c:v>-128.8749955936247</c:v>
                </c:pt>
                <c:pt idx="71">
                  <c:v>-128.13767631561953</c:v>
                </c:pt>
                <c:pt idx="72">
                  <c:v>-127.21239551502704</c:v>
                </c:pt>
                <c:pt idx="73">
                  <c:v>-126.32048531834592</c:v>
                </c:pt>
                <c:pt idx="74">
                  <c:v>-125.58152102085198</c:v>
                </c:pt>
                <c:pt idx="75">
                  <c:v>-124.68498086858294</c:v>
                </c:pt>
                <c:pt idx="76">
                  <c:v>-123.58105089068208</c:v>
                </c:pt>
                <c:pt idx="77">
                  <c:v>-122.70355946853674</c:v>
                </c:pt>
                <c:pt idx="78">
                  <c:v>-121.6754152854966</c:v>
                </c:pt>
                <c:pt idx="79">
                  <c:v>-120.67587879194625</c:v>
                </c:pt>
                <c:pt idx="80">
                  <c:v>-119.70021461940944</c:v>
                </c:pt>
                <c:pt idx="81">
                  <c:v>-118.61602104473596</c:v>
                </c:pt>
                <c:pt idx="82">
                  <c:v>-117.58593227289983</c:v>
                </c:pt>
                <c:pt idx="83">
                  <c:v>-116.51137327507134</c:v>
                </c:pt>
                <c:pt idx="84">
                  <c:v>-115.32429896153982</c:v>
                </c:pt>
                <c:pt idx="85">
                  <c:v>-113.86009686409059</c:v>
                </c:pt>
                <c:pt idx="86">
                  <c:v>-112.73098575025374</c:v>
                </c:pt>
                <c:pt idx="87">
                  <c:v>-111.5300438801944</c:v>
                </c:pt>
                <c:pt idx="88">
                  <c:v>-110.44624296493825</c:v>
                </c:pt>
                <c:pt idx="89">
                  <c:v>-109.22600459977646</c:v>
                </c:pt>
                <c:pt idx="90">
                  <c:v>-108.05775536407612</c:v>
                </c:pt>
                <c:pt idx="91">
                  <c:v>-106.88801015533818</c:v>
                </c:pt>
                <c:pt idx="92">
                  <c:v>-105.2240252262997</c:v>
                </c:pt>
                <c:pt idx="93">
                  <c:v>-103.79604532365902</c:v>
                </c:pt>
                <c:pt idx="94">
                  <c:v>-102.23774355722671</c:v>
                </c:pt>
                <c:pt idx="95">
                  <c:v>-100.473148204315</c:v>
                </c:pt>
                <c:pt idx="96">
                  <c:v>-98.494374914161284</c:v>
                </c:pt>
                <c:pt idx="97">
                  <c:v>-96.379444445242299</c:v>
                </c:pt>
                <c:pt idx="98">
                  <c:v>-93.382830296283103</c:v>
                </c:pt>
                <c:pt idx="99">
                  <c:v>-89.226137713789996</c:v>
                </c:pt>
                <c:pt idx="100">
                  <c:v>-79.973582854546379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CC50-4125-8568-D68BECFB5B6F}"/>
            </c:ext>
          </c:extLst>
        </c:ser>
        <c:ser>
          <c:idx val="6"/>
          <c:order val="6"/>
          <c:tx>
            <c:strRef>
              <c:f>'UMi-60GHz'!$H$25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'UMi-60GHz'!$H$29:$H$129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CC50-4125-8568-D68BECFB5B6F}"/>
            </c:ext>
          </c:extLst>
        </c:ser>
        <c:ser>
          <c:idx val="7"/>
          <c:order val="7"/>
          <c:tx>
            <c:strRef>
              <c:f>'UMi-60GHz'!$I$25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'UMi-60GHz'!$I$29:$I$129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CC50-4125-8568-D68BECFB5B6F}"/>
            </c:ext>
          </c:extLst>
        </c:ser>
        <c:ser>
          <c:idx val="11"/>
          <c:order val="8"/>
          <c:tx>
            <c:strRef>
              <c:f>'UMi-60GHz'!$J$25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'UMi-60GHz'!$J$28:$J$128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CC50-4125-8568-D68BECFB5B6F}"/>
            </c:ext>
          </c:extLst>
        </c:ser>
        <c:ser>
          <c:idx val="9"/>
          <c:order val="9"/>
          <c:tx>
            <c:strRef>
              <c:f>'UMi-60GHz'!$K$25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'UMi-60GHz'!$K$29:$K$129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CC50-4125-8568-D68BECFB5B6F}"/>
            </c:ext>
          </c:extLst>
        </c:ser>
        <c:ser>
          <c:idx val="8"/>
          <c:order val="10"/>
          <c:tx>
            <c:strRef>
              <c:f>'UMi-60GHz'!$L$25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'UMi-60GHz'!$L$29:$L$129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CC50-4125-8568-D68BECFB5B6F}"/>
            </c:ext>
          </c:extLst>
        </c:ser>
        <c:ser>
          <c:idx val="12"/>
          <c:order val="11"/>
          <c:tx>
            <c:strRef>
              <c:f>'UMi-60GHz'!$M$25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'UMi-60GHz'!$M$29:$M$129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CC50-4125-8568-D68BECFB5B6F}"/>
            </c:ext>
          </c:extLst>
        </c:ser>
        <c:ser>
          <c:idx val="10"/>
          <c:order val="12"/>
          <c:tx>
            <c:strRef>
              <c:f>'UMi-60GHz'!$N$25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'UMi-60GHz'!$N$29:$N$129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CC50-4125-8568-D68BECFB5B6F}"/>
            </c:ext>
          </c:extLst>
        </c:ser>
        <c:ser>
          <c:idx val="13"/>
          <c:order val="13"/>
          <c:tx>
            <c:strRef>
              <c:f>'UMi-60GHz'!$O$25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'UMi-60GHz'!$O$29:$O$129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CC50-4125-8568-D68BECFB5B6F}"/>
            </c:ext>
          </c:extLst>
        </c:ser>
        <c:ser>
          <c:idx val="14"/>
          <c:order val="14"/>
          <c:tx>
            <c:strRef>
              <c:f>'UMi-60GHz'!$P$25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'UMi-60GHz'!$P$29:$P$129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CC50-4125-8568-D68BECFB5B6F}"/>
            </c:ext>
          </c:extLst>
        </c:ser>
        <c:ser>
          <c:idx val="15"/>
          <c:order val="15"/>
          <c:tx>
            <c:strRef>
              <c:f>'UMi-60GHz'!$Q$25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'UMi-60GHz'!$Q$29:$Q$129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CC50-4125-8568-D68BECFB5B6F}"/>
            </c:ext>
          </c:extLst>
        </c:ser>
        <c:ser>
          <c:idx val="16"/>
          <c:order val="16"/>
          <c:tx>
            <c:strRef>
              <c:f>'UMi-60GHz'!$R$25</c:f>
              <c:strCache>
                <c:ptCount val="1"/>
              </c:strCache>
            </c:strRef>
          </c:tx>
          <c:xVal>
            <c:numRef>
              <c:f>'UMi-60GHz'!$R$29:$R$129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CC50-4125-8568-D68BECFB5B6F}"/>
            </c:ext>
          </c:extLst>
        </c:ser>
        <c:ser>
          <c:idx val="17"/>
          <c:order val="17"/>
          <c:tx>
            <c:strRef>
              <c:f>'UMi-60GHz'!$S$25</c:f>
              <c:strCache>
                <c:ptCount val="1"/>
              </c:strCache>
            </c:strRef>
          </c:tx>
          <c:xVal>
            <c:numRef>
              <c:f>'UMi-60GHz'!$S$29:$S$129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CC50-4125-8568-D68BECFB5B6F}"/>
            </c:ext>
          </c:extLst>
        </c:ser>
        <c:ser>
          <c:idx val="18"/>
          <c:order val="18"/>
          <c:tx>
            <c:strRef>
              <c:f>'UMi-60GHz'!$T$25</c:f>
              <c:strCache>
                <c:ptCount val="1"/>
              </c:strCache>
            </c:strRef>
          </c:tx>
          <c:xVal>
            <c:numRef>
              <c:f>'UMi-60GHz'!$T$29:$T$129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CC50-4125-8568-D68BECFB5B6F}"/>
            </c:ext>
          </c:extLst>
        </c:ser>
        <c:ser>
          <c:idx val="19"/>
          <c:order val="19"/>
          <c:tx>
            <c:strRef>
              <c:f>'UMi-60GHz'!$U$25</c:f>
              <c:strCache>
                <c:ptCount val="1"/>
              </c:strCache>
            </c:strRef>
          </c:tx>
          <c:xVal>
            <c:numRef>
              <c:f>'UMi-60GHz'!$U$29:$U$129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CC50-4125-8568-D68BECFB5B6F}"/>
            </c:ext>
          </c:extLst>
        </c:ser>
        <c:ser>
          <c:idx val="20"/>
          <c:order val="20"/>
          <c:tx>
            <c:strRef>
              <c:f>'UMi-60GHz'!$V$25</c:f>
              <c:strCache>
                <c:ptCount val="1"/>
              </c:strCache>
            </c:strRef>
          </c:tx>
          <c:xVal>
            <c:numRef>
              <c:f>'UMi-60GHz'!$V$29:$V$129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CC50-4125-8568-D68BECFB5B6F}"/>
            </c:ext>
          </c:extLst>
        </c:ser>
        <c:ser>
          <c:idx val="21"/>
          <c:order val="21"/>
          <c:tx>
            <c:strRef>
              <c:f>'UMi-60GHz'!$W$25</c:f>
              <c:strCache>
                <c:ptCount val="1"/>
              </c:strCache>
            </c:strRef>
          </c:tx>
          <c:xVal>
            <c:numRef>
              <c:f>'UMi-60GHz'!$W$29:$W$129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CC50-4125-8568-D68BECFB5B6F}"/>
            </c:ext>
          </c:extLst>
        </c:ser>
        <c:ser>
          <c:idx val="22"/>
          <c:order val="22"/>
          <c:tx>
            <c:strRef>
              <c:f>'UMi-60GHz'!$X$25</c:f>
              <c:strCache>
                <c:ptCount val="1"/>
              </c:strCache>
            </c:strRef>
          </c:tx>
          <c:xVal>
            <c:numRef>
              <c:f>'UMi-60GHz'!$X$29:$X$129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CC50-4125-8568-D68BECFB5B6F}"/>
            </c:ext>
          </c:extLst>
        </c:ser>
        <c:ser>
          <c:idx val="23"/>
          <c:order val="23"/>
          <c:tx>
            <c:strRef>
              <c:f>'UMi-60GHz'!$Y$25</c:f>
              <c:strCache>
                <c:ptCount val="1"/>
              </c:strCache>
            </c:strRef>
          </c:tx>
          <c:xVal>
            <c:numRef>
              <c:f>'UMi-60GHz'!$Y$29:$Y$129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CC50-4125-8568-D68BECFB5B6F}"/>
            </c:ext>
          </c:extLst>
        </c:ser>
        <c:ser>
          <c:idx val="24"/>
          <c:order val="24"/>
          <c:tx>
            <c:strRef>
              <c:f>'UMi-60GHz'!$Z$25</c:f>
              <c:strCache>
                <c:ptCount val="1"/>
              </c:strCache>
            </c:strRef>
          </c:tx>
          <c:xVal>
            <c:numRef>
              <c:f>'UMi-60GHz'!$Z$29:$Z$129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CC50-4125-8568-D68BECFB5B6F}"/>
            </c:ext>
          </c:extLst>
        </c:ser>
        <c:ser>
          <c:idx val="25"/>
          <c:order val="25"/>
          <c:tx>
            <c:strRef>
              <c:f>'UMi-60GHz'!$AA$25</c:f>
              <c:strCache>
                <c:ptCount val="1"/>
              </c:strCache>
            </c:strRef>
          </c:tx>
          <c:xVal>
            <c:numRef>
              <c:f>'UMi-60GHz'!$AA$29:$AA$129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CC50-4125-8568-D68BECFB5B6F}"/>
            </c:ext>
          </c:extLst>
        </c:ser>
        <c:ser>
          <c:idx val="26"/>
          <c:order val="26"/>
          <c:tx>
            <c:strRef>
              <c:f>'UMi-60GHz'!$AB$25</c:f>
              <c:strCache>
                <c:ptCount val="1"/>
              </c:strCache>
            </c:strRef>
          </c:tx>
          <c:xVal>
            <c:numRef>
              <c:f>'UMi-60GHz'!$AB$29:$AB$129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CC50-4125-8568-D68BECFB5B6F}"/>
            </c:ext>
          </c:extLst>
        </c:ser>
        <c:ser>
          <c:idx val="27"/>
          <c:order val="27"/>
          <c:tx>
            <c:strRef>
              <c:f>'UMi-60GHz'!$AC$25</c:f>
              <c:strCache>
                <c:ptCount val="1"/>
              </c:strCache>
            </c:strRef>
          </c:tx>
          <c:xVal>
            <c:numRef>
              <c:f>'UMi-60GHz'!$AC$29:$AC$129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B-CC50-4125-8568-D68BECFB5B6F}"/>
            </c:ext>
          </c:extLst>
        </c:ser>
        <c:ser>
          <c:idx val="28"/>
          <c:order val="28"/>
          <c:tx>
            <c:strRef>
              <c:f>'UMi-60GHz'!$AD$25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'UMi-60GHz'!$AD$29:$AD$129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CC50-4125-8568-D68BECFB5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8209664"/>
        <c:axId val="228210224"/>
      </c:scatterChart>
      <c:valAx>
        <c:axId val="228209664"/>
        <c:scaling>
          <c:orientation val="minMax"/>
          <c:max val="-40"/>
          <c:min val="-18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coupling</a:t>
                </a:r>
                <a:r>
                  <a:rPr lang="en-US" baseline="0"/>
                  <a:t> loss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089937770092842"/>
              <c:y val="0.91117029488960943"/>
            </c:manualLayout>
          </c:layout>
          <c:overlay val="0"/>
        </c:title>
        <c:numFmt formatCode="0.00" sourceLinked="0"/>
        <c:majorTickMark val="cross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ko-KR"/>
          </a:p>
        </c:txPr>
        <c:crossAx val="228210224"/>
        <c:crosses val="autoZero"/>
        <c:crossBetween val="midCat"/>
      </c:valAx>
      <c:valAx>
        <c:axId val="228210224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091914981368"/>
            </c:manualLayout>
          </c:layout>
          <c:overlay val="0"/>
        </c:title>
        <c:numFmt formatCode="0" sourceLinked="0"/>
        <c:majorTickMark val="cross"/>
        <c:minorTickMark val="none"/>
        <c:tickLblPos val="low"/>
        <c:txPr>
          <a:bodyPr rot="0" vert="horz"/>
          <a:lstStyle/>
          <a:p>
            <a:pPr>
              <a:defRPr lang="en-US"/>
            </a:pPr>
            <a:endParaRPr lang="ko-KR"/>
          </a:p>
        </c:txPr>
        <c:crossAx val="228209664"/>
        <c:crosses val="autoZero"/>
        <c:crossBetween val="midCat"/>
        <c:majorUnit val="10"/>
        <c:minorUnit val="4"/>
      </c:valAx>
    </c:plotArea>
    <c:legend>
      <c:legendPos val="r"/>
      <c:layout>
        <c:manualLayout>
          <c:xMode val="edge"/>
          <c:yMode val="edge"/>
          <c:x val="0.90153890076208265"/>
          <c:y val="1.2254901960784314E-2"/>
          <c:w val="9.5897458687341008E-2"/>
          <c:h val="0.9803944727497298"/>
        </c:manualLayout>
      </c:layout>
      <c:overlay val="0"/>
      <c:txPr>
        <a:bodyPr/>
        <a:lstStyle/>
        <a:p>
          <a:pPr>
            <a:defRPr lang="en-US"/>
          </a:pPr>
          <a:endParaRPr lang="ko-KR"/>
        </a:p>
      </c:txPr>
    </c:legend>
    <c:plotVisOnly val="1"/>
    <c:dispBlanksAs val="gap"/>
    <c:showDLblsOverMax val="0"/>
  </c:chart>
  <c:printSettings>
    <c:headerFooter alignWithMargins="0"/>
    <c:pageMargins b="1" l="0.75000000000001099" r="0.75000000000001099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307708487435229E-2"/>
          <c:y val="3.9215780138873411E-2"/>
          <c:w val="0.884103006862483"/>
          <c:h val="0.825982369175010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'UMi-60GHz'!$AG$25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'UMi-60GHz'!$AG$29:$AG$129</c:f>
              <c:numCache>
                <c:formatCode>0.00_ </c:formatCode>
                <c:ptCount val="101"/>
                <c:pt idx="0">
                  <c:v>-72.689994999999996</c:v>
                </c:pt>
                <c:pt idx="1">
                  <c:v>-62.503394999999998</c:v>
                </c:pt>
                <c:pt idx="2">
                  <c:v>-59.061695</c:v>
                </c:pt>
                <c:pt idx="3">
                  <c:v>-57.250073999999998</c:v>
                </c:pt>
                <c:pt idx="4">
                  <c:v>-55.591653999999998</c:v>
                </c:pt>
                <c:pt idx="5">
                  <c:v>-54.046107999999997</c:v>
                </c:pt>
                <c:pt idx="6">
                  <c:v>-52.549608999999997</c:v>
                </c:pt>
                <c:pt idx="7">
                  <c:v>-51.495381000000002</c:v>
                </c:pt>
                <c:pt idx="8">
                  <c:v>-50.524498000000001</c:v>
                </c:pt>
                <c:pt idx="9">
                  <c:v>-49.617004999999999</c:v>
                </c:pt>
                <c:pt idx="10">
                  <c:v>-48.756906000000001</c:v>
                </c:pt>
                <c:pt idx="11">
                  <c:v>-47.850726999999999</c:v>
                </c:pt>
                <c:pt idx="12">
                  <c:v>-47.019547000000003</c:v>
                </c:pt>
                <c:pt idx="13">
                  <c:v>-46.203549000000002</c:v>
                </c:pt>
                <c:pt idx="14">
                  <c:v>-45.439872000000001</c:v>
                </c:pt>
                <c:pt idx="15">
                  <c:v>-44.683714999999999</c:v>
                </c:pt>
                <c:pt idx="16">
                  <c:v>-43.652036000000003</c:v>
                </c:pt>
                <c:pt idx="17">
                  <c:v>-42.961930000000002</c:v>
                </c:pt>
                <c:pt idx="18">
                  <c:v>-42.358735000000003</c:v>
                </c:pt>
                <c:pt idx="19">
                  <c:v>-41.531145000000002</c:v>
                </c:pt>
                <c:pt idx="20">
                  <c:v>-40.845385999999998</c:v>
                </c:pt>
                <c:pt idx="21">
                  <c:v>-40.170628000000001</c:v>
                </c:pt>
                <c:pt idx="22">
                  <c:v>-39.551670000000001</c:v>
                </c:pt>
                <c:pt idx="23">
                  <c:v>-38.928870000000003</c:v>
                </c:pt>
                <c:pt idx="24">
                  <c:v>-38.336483000000001</c:v>
                </c:pt>
                <c:pt idx="25">
                  <c:v>-37.717390000000002</c:v>
                </c:pt>
                <c:pt idx="26">
                  <c:v>-37.070228999999998</c:v>
                </c:pt>
                <c:pt idx="27">
                  <c:v>-36.303427999999997</c:v>
                </c:pt>
                <c:pt idx="28">
                  <c:v>-35.677491000000003</c:v>
                </c:pt>
                <c:pt idx="29">
                  <c:v>-35.000324999999997</c:v>
                </c:pt>
                <c:pt idx="30">
                  <c:v>-34.61665</c:v>
                </c:pt>
                <c:pt idx="31">
                  <c:v>-34.034958000000003</c:v>
                </c:pt>
                <c:pt idx="32">
                  <c:v>-33.512089000000003</c:v>
                </c:pt>
                <c:pt idx="33">
                  <c:v>-33.029712000000004</c:v>
                </c:pt>
                <c:pt idx="34">
                  <c:v>-32.416327000000003</c:v>
                </c:pt>
                <c:pt idx="35">
                  <c:v>-31.862162999999999</c:v>
                </c:pt>
                <c:pt idx="36">
                  <c:v>-31.115288</c:v>
                </c:pt>
                <c:pt idx="37">
                  <c:v>-30.700923</c:v>
                </c:pt>
                <c:pt idx="38">
                  <c:v>-29.959334999999999</c:v>
                </c:pt>
                <c:pt idx="39">
                  <c:v>-29.514524000000002</c:v>
                </c:pt>
                <c:pt idx="40">
                  <c:v>-28.874068000000001</c:v>
                </c:pt>
                <c:pt idx="41">
                  <c:v>-28.106573999999998</c:v>
                </c:pt>
                <c:pt idx="42">
                  <c:v>-27.508680999999999</c:v>
                </c:pt>
                <c:pt idx="43">
                  <c:v>-26.887668999999999</c:v>
                </c:pt>
                <c:pt idx="44">
                  <c:v>-26.385111999999999</c:v>
                </c:pt>
                <c:pt idx="45">
                  <c:v>-25.714797999999998</c:v>
                </c:pt>
                <c:pt idx="46">
                  <c:v>-25.068937999999999</c:v>
                </c:pt>
                <c:pt idx="47">
                  <c:v>-24.479796</c:v>
                </c:pt>
                <c:pt idx="48">
                  <c:v>-23.814821999999999</c:v>
                </c:pt>
                <c:pt idx="49">
                  <c:v>-23.188922999999999</c:v>
                </c:pt>
                <c:pt idx="50">
                  <c:v>-22.579215000000001</c:v>
                </c:pt>
                <c:pt idx="51">
                  <c:v>-22.041602999999999</c:v>
                </c:pt>
                <c:pt idx="52">
                  <c:v>-21.523441999999999</c:v>
                </c:pt>
                <c:pt idx="53">
                  <c:v>-21.011023999999999</c:v>
                </c:pt>
                <c:pt idx="54">
                  <c:v>-20.367165</c:v>
                </c:pt>
                <c:pt idx="55">
                  <c:v>-19.812037</c:v>
                </c:pt>
                <c:pt idx="56">
                  <c:v>-19.133372000000001</c:v>
                </c:pt>
                <c:pt idx="57">
                  <c:v>-18.493344</c:v>
                </c:pt>
                <c:pt idx="58">
                  <c:v>-17.875356</c:v>
                </c:pt>
                <c:pt idx="59">
                  <c:v>-17.311129000000001</c:v>
                </c:pt>
                <c:pt idx="60">
                  <c:v>-16.716483</c:v>
                </c:pt>
                <c:pt idx="61">
                  <c:v>-16.098206999999999</c:v>
                </c:pt>
                <c:pt idx="62">
                  <c:v>-15.491764999999999</c:v>
                </c:pt>
                <c:pt idx="63">
                  <c:v>-14.858563999999999</c:v>
                </c:pt>
                <c:pt idx="64">
                  <c:v>-14.081194</c:v>
                </c:pt>
                <c:pt idx="65">
                  <c:v>-13.398701000000001</c:v>
                </c:pt>
                <c:pt idx="66">
                  <c:v>-12.76126</c:v>
                </c:pt>
                <c:pt idx="67">
                  <c:v>-11.841608000000001</c:v>
                </c:pt>
                <c:pt idx="68">
                  <c:v>-11.123718999999999</c:v>
                </c:pt>
                <c:pt idx="69">
                  <c:v>-10.474990999999999</c:v>
                </c:pt>
                <c:pt idx="70">
                  <c:v>-9.7992530000000002</c:v>
                </c:pt>
                <c:pt idx="71">
                  <c:v>-9.0747</c:v>
                </c:pt>
                <c:pt idx="72">
                  <c:v>-8.2006519999999998</c:v>
                </c:pt>
                <c:pt idx="73">
                  <c:v>-7.5677260000000004</c:v>
                </c:pt>
                <c:pt idx="74">
                  <c:v>-6.6352070000000003</c:v>
                </c:pt>
                <c:pt idx="75">
                  <c:v>-5.9528949999999998</c:v>
                </c:pt>
                <c:pt idx="76">
                  <c:v>-5.1539919999999997</c:v>
                </c:pt>
                <c:pt idx="77">
                  <c:v>-4.2684259999999998</c:v>
                </c:pt>
                <c:pt idx="78">
                  <c:v>-3.4931519999999998</c:v>
                </c:pt>
                <c:pt idx="79">
                  <c:v>-2.7852450000000002</c:v>
                </c:pt>
                <c:pt idx="80">
                  <c:v>-2.004845</c:v>
                </c:pt>
                <c:pt idx="81">
                  <c:v>-1.3184899999999999</c:v>
                </c:pt>
                <c:pt idx="82">
                  <c:v>-0.67436600000000002</c:v>
                </c:pt>
                <c:pt idx="83">
                  <c:v>-2.4924999999999999E-2</c:v>
                </c:pt>
                <c:pt idx="84">
                  <c:v>0.47310400000000002</c:v>
                </c:pt>
                <c:pt idx="85">
                  <c:v>1.1593580000000001</c:v>
                </c:pt>
                <c:pt idx="86">
                  <c:v>1.7808390000000001</c:v>
                </c:pt>
                <c:pt idx="87">
                  <c:v>2.5509949999999999</c:v>
                </c:pt>
                <c:pt idx="88">
                  <c:v>3.3313139999999999</c:v>
                </c:pt>
                <c:pt idx="89">
                  <c:v>4.2396019999999996</c:v>
                </c:pt>
                <c:pt idx="90">
                  <c:v>5.1945620000000003</c:v>
                </c:pt>
                <c:pt idx="91">
                  <c:v>6.228815</c:v>
                </c:pt>
                <c:pt idx="92">
                  <c:v>7.3801610000000002</c:v>
                </c:pt>
                <c:pt idx="93">
                  <c:v>8.6257190000000001</c:v>
                </c:pt>
                <c:pt idx="94">
                  <c:v>9.7817419999999995</c:v>
                </c:pt>
                <c:pt idx="95">
                  <c:v>11.405544000000001</c:v>
                </c:pt>
                <c:pt idx="96">
                  <c:v>13.172965</c:v>
                </c:pt>
                <c:pt idx="97">
                  <c:v>15.489625</c:v>
                </c:pt>
                <c:pt idx="98">
                  <c:v>19.786742</c:v>
                </c:pt>
                <c:pt idx="99">
                  <c:v>23.260462</c:v>
                </c:pt>
                <c:pt idx="100">
                  <c:v>36.415793000000001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032-4975-A6CE-2C9D51C130B2}"/>
            </c:ext>
          </c:extLst>
        </c:ser>
        <c:ser>
          <c:idx val="1"/>
          <c:order val="1"/>
          <c:tx>
            <c:strRef>
              <c:f>'UMi-60GHz'!$AH$25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'UMi-60GHz'!$AH$29:$AH$129</c:f>
              <c:numCache>
                <c:formatCode>0.00_ </c:formatCode>
                <c:ptCount val="101"/>
                <c:pt idx="0">
                  <c:v>-75.465794982686106</c:v>
                </c:pt>
                <c:pt idx="1">
                  <c:v>-64.588758539639898</c:v>
                </c:pt>
                <c:pt idx="2">
                  <c:v>-61.4936430453414</c:v>
                </c:pt>
                <c:pt idx="3">
                  <c:v>-57.952304415853803</c:v>
                </c:pt>
                <c:pt idx="4">
                  <c:v>-56.7478623051094</c:v>
                </c:pt>
                <c:pt idx="5">
                  <c:v>-54.999680735624501</c:v>
                </c:pt>
                <c:pt idx="6">
                  <c:v>-53.622864903757197</c:v>
                </c:pt>
                <c:pt idx="7">
                  <c:v>-52.382806065324203</c:v>
                </c:pt>
                <c:pt idx="8">
                  <c:v>-50.753965001908398</c:v>
                </c:pt>
                <c:pt idx="9">
                  <c:v>-49.8542249010668</c:v>
                </c:pt>
                <c:pt idx="10">
                  <c:v>-49.036948682363203</c:v>
                </c:pt>
                <c:pt idx="11">
                  <c:v>-48.051277890287103</c:v>
                </c:pt>
                <c:pt idx="12">
                  <c:v>-47.310006907829496</c:v>
                </c:pt>
                <c:pt idx="13">
                  <c:v>-46.598005580757999</c:v>
                </c:pt>
                <c:pt idx="14">
                  <c:v>-45.422045511389001</c:v>
                </c:pt>
                <c:pt idx="15">
                  <c:v>-44.446509970310203</c:v>
                </c:pt>
                <c:pt idx="16">
                  <c:v>-43.720758091188003</c:v>
                </c:pt>
                <c:pt idx="17">
                  <c:v>-42.928628627066097</c:v>
                </c:pt>
                <c:pt idx="18">
                  <c:v>-42.0355959211129</c:v>
                </c:pt>
                <c:pt idx="19">
                  <c:v>-41.154670933086102</c:v>
                </c:pt>
                <c:pt idx="20">
                  <c:v>-40.333494441404397</c:v>
                </c:pt>
                <c:pt idx="21">
                  <c:v>-39.442612570994697</c:v>
                </c:pt>
                <c:pt idx="22">
                  <c:v>-38.686864422341202</c:v>
                </c:pt>
                <c:pt idx="23">
                  <c:v>-37.904009452379299</c:v>
                </c:pt>
                <c:pt idx="24">
                  <c:v>-37.259658863291598</c:v>
                </c:pt>
                <c:pt idx="25">
                  <c:v>-36.488083555160799</c:v>
                </c:pt>
                <c:pt idx="26">
                  <c:v>-35.769530650383899</c:v>
                </c:pt>
                <c:pt idx="27">
                  <c:v>-35.0602133556417</c:v>
                </c:pt>
                <c:pt idx="28">
                  <c:v>-34.328259614717403</c:v>
                </c:pt>
                <c:pt idx="29">
                  <c:v>-33.695440096690497</c:v>
                </c:pt>
                <c:pt idx="30">
                  <c:v>-33.237280607320301</c:v>
                </c:pt>
                <c:pt idx="31">
                  <c:v>-32.407682334134002</c:v>
                </c:pt>
                <c:pt idx="32">
                  <c:v>-31.890028511725401</c:v>
                </c:pt>
                <c:pt idx="33">
                  <c:v>-31.301211745642799</c:v>
                </c:pt>
                <c:pt idx="34">
                  <c:v>-30.630866114031601</c:v>
                </c:pt>
                <c:pt idx="35">
                  <c:v>-30.155863536801899</c:v>
                </c:pt>
                <c:pt idx="36">
                  <c:v>-29.692961261276299</c:v>
                </c:pt>
                <c:pt idx="37">
                  <c:v>-29.1643810950739</c:v>
                </c:pt>
                <c:pt idx="38">
                  <c:v>-28.410934230754599</c:v>
                </c:pt>
                <c:pt idx="39">
                  <c:v>-27.9196388830639</c:v>
                </c:pt>
                <c:pt idx="40">
                  <c:v>-27.5199711490882</c:v>
                </c:pt>
                <c:pt idx="41">
                  <c:v>-26.831923571993599</c:v>
                </c:pt>
                <c:pt idx="42">
                  <c:v>-26.083943178231401</c:v>
                </c:pt>
                <c:pt idx="43">
                  <c:v>-25.3881902700304</c:v>
                </c:pt>
                <c:pt idx="44">
                  <c:v>-24.6604638916296</c:v>
                </c:pt>
                <c:pt idx="45">
                  <c:v>-24.2674775049639</c:v>
                </c:pt>
                <c:pt idx="46">
                  <c:v>-23.6945826345349</c:v>
                </c:pt>
                <c:pt idx="47">
                  <c:v>-23.104562839346801</c:v>
                </c:pt>
                <c:pt idx="48">
                  <c:v>-22.429671016261899</c:v>
                </c:pt>
                <c:pt idx="49">
                  <c:v>-21.982822576015899</c:v>
                </c:pt>
                <c:pt idx="50">
                  <c:v>-21.387274894811799</c:v>
                </c:pt>
                <c:pt idx="51">
                  <c:v>-20.9182408651351</c:v>
                </c:pt>
                <c:pt idx="52">
                  <c:v>-20.150249569075498</c:v>
                </c:pt>
                <c:pt idx="53">
                  <c:v>-19.355673460601199</c:v>
                </c:pt>
                <c:pt idx="54">
                  <c:v>-18.980558873072201</c:v>
                </c:pt>
                <c:pt idx="55">
                  <c:v>-18.327111663585001</c:v>
                </c:pt>
                <c:pt idx="56">
                  <c:v>-17.899062219877401</c:v>
                </c:pt>
                <c:pt idx="57">
                  <c:v>-17.371244447551501</c:v>
                </c:pt>
                <c:pt idx="58">
                  <c:v>-16.558249404423702</c:v>
                </c:pt>
                <c:pt idx="59">
                  <c:v>-15.9593837230627</c:v>
                </c:pt>
                <c:pt idx="60">
                  <c:v>-15.395572849597</c:v>
                </c:pt>
                <c:pt idx="61">
                  <c:v>-14.7137820842542</c:v>
                </c:pt>
                <c:pt idx="62">
                  <c:v>-13.9224762502246</c:v>
                </c:pt>
                <c:pt idx="63">
                  <c:v>-13.186362642513901</c:v>
                </c:pt>
                <c:pt idx="64">
                  <c:v>-12.454192976902901</c:v>
                </c:pt>
                <c:pt idx="65">
                  <c:v>-11.6900711610022</c:v>
                </c:pt>
                <c:pt idx="66">
                  <c:v>-10.975736458481901</c:v>
                </c:pt>
                <c:pt idx="67">
                  <c:v>-10.088142563346601</c:v>
                </c:pt>
                <c:pt idx="68">
                  <c:v>-9.5267644197822392</c:v>
                </c:pt>
                <c:pt idx="69">
                  <c:v>-8.5309041112063504</c:v>
                </c:pt>
                <c:pt idx="70">
                  <c:v>-7.8531925359726502</c:v>
                </c:pt>
                <c:pt idx="71">
                  <c:v>-7.1896020840797803</c:v>
                </c:pt>
                <c:pt idx="72">
                  <c:v>-6.4417471433032496</c:v>
                </c:pt>
                <c:pt idx="73">
                  <c:v>-5.9118599030000203</c:v>
                </c:pt>
                <c:pt idx="74">
                  <c:v>-5.1005925437392303</c:v>
                </c:pt>
                <c:pt idx="75">
                  <c:v>-4.5964852702489303</c:v>
                </c:pt>
                <c:pt idx="76">
                  <c:v>-3.8741716834517499</c:v>
                </c:pt>
                <c:pt idx="77">
                  <c:v>-3.4007846003193598</c:v>
                </c:pt>
                <c:pt idx="78">
                  <c:v>-3.10710450253046</c:v>
                </c:pt>
                <c:pt idx="79">
                  <c:v>-2.4240546847175599</c:v>
                </c:pt>
                <c:pt idx="80">
                  <c:v>-1.67504580850411</c:v>
                </c:pt>
                <c:pt idx="81">
                  <c:v>-1.01455480583888</c:v>
                </c:pt>
                <c:pt idx="82">
                  <c:v>-0.58698573412695498</c:v>
                </c:pt>
                <c:pt idx="83">
                  <c:v>9.4888725476863597E-2</c:v>
                </c:pt>
                <c:pt idx="84">
                  <c:v>0.71548136177656796</c:v>
                </c:pt>
                <c:pt idx="85">
                  <c:v>1.3531690312992899</c:v>
                </c:pt>
                <c:pt idx="86">
                  <c:v>1.84505273823319</c:v>
                </c:pt>
                <c:pt idx="87">
                  <c:v>2.8377256206635799</c:v>
                </c:pt>
                <c:pt idx="88">
                  <c:v>3.5515295380122001</c:v>
                </c:pt>
                <c:pt idx="89">
                  <c:v>4.5514952077614304</c:v>
                </c:pt>
                <c:pt idx="90">
                  <c:v>5.4848784383505098</c:v>
                </c:pt>
                <c:pt idx="91">
                  <c:v>6.3152826392614001</c:v>
                </c:pt>
                <c:pt idx="92">
                  <c:v>7.0971971573658799</c:v>
                </c:pt>
                <c:pt idx="93">
                  <c:v>7.9917980975845904</c:v>
                </c:pt>
                <c:pt idx="94">
                  <c:v>8.8213135621545593</c:v>
                </c:pt>
                <c:pt idx="95">
                  <c:v>10.095231330369799</c:v>
                </c:pt>
                <c:pt idx="96">
                  <c:v>12.299112768415901</c:v>
                </c:pt>
                <c:pt idx="97">
                  <c:v>14.6144495368547</c:v>
                </c:pt>
                <c:pt idx="98">
                  <c:v>17.801338308159401</c:v>
                </c:pt>
                <c:pt idx="99">
                  <c:v>21.033612614862101</c:v>
                </c:pt>
                <c:pt idx="100">
                  <c:v>29.9784725694605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032-4975-A6CE-2C9D51C130B2}"/>
            </c:ext>
          </c:extLst>
        </c:ser>
        <c:ser>
          <c:idx val="2"/>
          <c:order val="2"/>
          <c:tx>
            <c:strRef>
              <c:f>'UMi-60GHz'!$AI$25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'UMi-60GHz'!$AI$29:$AI$129</c:f>
              <c:numCache>
                <c:formatCode>0.00_ </c:formatCode>
                <c:ptCount val="101"/>
                <c:pt idx="0">
                  <c:v>-67.484238700081448</c:v>
                </c:pt>
                <c:pt idx="1">
                  <c:v>-58.089404245791521</c:v>
                </c:pt>
                <c:pt idx="2">
                  <c:v>-55.779514297159395</c:v>
                </c:pt>
                <c:pt idx="3">
                  <c:v>-54.196094840823321</c:v>
                </c:pt>
                <c:pt idx="4">
                  <c:v>-52.196138209982564</c:v>
                </c:pt>
                <c:pt idx="5">
                  <c:v>-51.113366353686246</c:v>
                </c:pt>
                <c:pt idx="6">
                  <c:v>-49.809663152471643</c:v>
                </c:pt>
                <c:pt idx="7">
                  <c:v>-48.897192958038062</c:v>
                </c:pt>
                <c:pt idx="8">
                  <c:v>-47.412700047604218</c:v>
                </c:pt>
                <c:pt idx="9">
                  <c:v>-46.425987519626723</c:v>
                </c:pt>
                <c:pt idx="10">
                  <c:v>-45.352113822528722</c:v>
                </c:pt>
                <c:pt idx="11">
                  <c:v>-44.524982663365897</c:v>
                </c:pt>
                <c:pt idx="12">
                  <c:v>-43.637329535369055</c:v>
                </c:pt>
                <c:pt idx="13">
                  <c:v>-43.236629909838484</c:v>
                </c:pt>
                <c:pt idx="14">
                  <c:v>-42.520354299717354</c:v>
                </c:pt>
                <c:pt idx="15">
                  <c:v>-41.643304998422551</c:v>
                </c:pt>
                <c:pt idx="16">
                  <c:v>-40.751387962618608</c:v>
                </c:pt>
                <c:pt idx="17">
                  <c:v>-40.470258471624668</c:v>
                </c:pt>
                <c:pt idx="18">
                  <c:v>-39.524612587353509</c:v>
                </c:pt>
                <c:pt idx="19">
                  <c:v>-38.956561147949927</c:v>
                </c:pt>
                <c:pt idx="20">
                  <c:v>-38.30837351100714</c:v>
                </c:pt>
                <c:pt idx="21">
                  <c:v>-37.935032112865592</c:v>
                </c:pt>
                <c:pt idx="22">
                  <c:v>-37.39405598831658</c:v>
                </c:pt>
                <c:pt idx="23">
                  <c:v>-36.696551875690446</c:v>
                </c:pt>
                <c:pt idx="24">
                  <c:v>-36.022442961194649</c:v>
                </c:pt>
                <c:pt idx="25">
                  <c:v>-35.513914711170457</c:v>
                </c:pt>
                <c:pt idx="26">
                  <c:v>-34.891020563729249</c:v>
                </c:pt>
                <c:pt idx="27">
                  <c:v>-34.500245301066002</c:v>
                </c:pt>
                <c:pt idx="28">
                  <c:v>-33.828084480275137</c:v>
                </c:pt>
                <c:pt idx="29">
                  <c:v>-32.661127866454621</c:v>
                </c:pt>
                <c:pt idx="30">
                  <c:v>-32.035730172468547</c:v>
                </c:pt>
                <c:pt idx="31">
                  <c:v>-31.397826535205862</c:v>
                </c:pt>
                <c:pt idx="32">
                  <c:v>-30.65806518758988</c:v>
                </c:pt>
                <c:pt idx="33">
                  <c:v>-29.724723953078303</c:v>
                </c:pt>
                <c:pt idx="34">
                  <c:v>-29.058487669784377</c:v>
                </c:pt>
                <c:pt idx="35">
                  <c:v>-28.705184160308423</c:v>
                </c:pt>
                <c:pt idx="36">
                  <c:v>-28.049972840235217</c:v>
                </c:pt>
                <c:pt idx="37">
                  <c:v>-27.503413672914057</c:v>
                </c:pt>
                <c:pt idx="38">
                  <c:v>-26.866855679180944</c:v>
                </c:pt>
                <c:pt idx="39">
                  <c:v>-26.309726125922129</c:v>
                </c:pt>
                <c:pt idx="40">
                  <c:v>-25.672607057909715</c:v>
                </c:pt>
                <c:pt idx="41">
                  <c:v>-25.125967648661764</c:v>
                </c:pt>
                <c:pt idx="42">
                  <c:v>-24.371261841609211</c:v>
                </c:pt>
                <c:pt idx="43">
                  <c:v>-23.451051555315228</c:v>
                </c:pt>
                <c:pt idx="44">
                  <c:v>-22.764914849352238</c:v>
                </c:pt>
                <c:pt idx="45">
                  <c:v>-21.848439172369829</c:v>
                </c:pt>
                <c:pt idx="46">
                  <c:v>-21.376973756163395</c:v>
                </c:pt>
                <c:pt idx="47">
                  <c:v>-20.817089347867871</c:v>
                </c:pt>
                <c:pt idx="48">
                  <c:v>-20.327543630443273</c:v>
                </c:pt>
                <c:pt idx="49">
                  <c:v>-19.524819923522259</c:v>
                </c:pt>
                <c:pt idx="50">
                  <c:v>-18.997497740918831</c:v>
                </c:pt>
                <c:pt idx="51">
                  <c:v>-18.271971508807425</c:v>
                </c:pt>
                <c:pt idx="52">
                  <c:v>-17.61979959337263</c:v>
                </c:pt>
                <c:pt idx="53">
                  <c:v>-17.202179885498083</c:v>
                </c:pt>
                <c:pt idx="54">
                  <c:v>-16.739544815596986</c:v>
                </c:pt>
                <c:pt idx="55">
                  <c:v>-16.303328236613837</c:v>
                </c:pt>
                <c:pt idx="56">
                  <c:v>-15.666013010199876</c:v>
                </c:pt>
                <c:pt idx="57">
                  <c:v>-14.830486821704604</c:v>
                </c:pt>
                <c:pt idx="58">
                  <c:v>-14.189702107204637</c:v>
                </c:pt>
                <c:pt idx="59">
                  <c:v>-13.693846325456436</c:v>
                </c:pt>
                <c:pt idx="60">
                  <c:v>-13.176620485713945</c:v>
                </c:pt>
                <c:pt idx="61">
                  <c:v>-12.633213253524133</c:v>
                </c:pt>
                <c:pt idx="62">
                  <c:v>-11.923509556019429</c:v>
                </c:pt>
                <c:pt idx="63">
                  <c:v>-11.545562340932232</c:v>
                </c:pt>
                <c:pt idx="64">
                  <c:v>-11.098927468657728</c:v>
                </c:pt>
                <c:pt idx="65">
                  <c:v>-10.582150049392276</c:v>
                </c:pt>
                <c:pt idx="66">
                  <c:v>-9.9918630101686929</c:v>
                </c:pt>
                <c:pt idx="67">
                  <c:v>-8.9319856547870415</c:v>
                </c:pt>
                <c:pt idx="68">
                  <c:v>-8.0350860048480914</c:v>
                </c:pt>
                <c:pt idx="69">
                  <c:v>-7.2900501078276374</c:v>
                </c:pt>
                <c:pt idx="70">
                  <c:v>-6.2486436875707678</c:v>
                </c:pt>
                <c:pt idx="71">
                  <c:v>-5.8696835252588686</c:v>
                </c:pt>
                <c:pt idx="72">
                  <c:v>-5.4599438601978729</c:v>
                </c:pt>
                <c:pt idx="73">
                  <c:v>-4.7079591198173762</c:v>
                </c:pt>
                <c:pt idx="74">
                  <c:v>-4.2118888082964503</c:v>
                </c:pt>
                <c:pt idx="75">
                  <c:v>-3.3486766156445036</c:v>
                </c:pt>
                <c:pt idx="76">
                  <c:v>-2.7647694274555064</c:v>
                </c:pt>
                <c:pt idx="77">
                  <c:v>-2.3375245022798281</c:v>
                </c:pt>
                <c:pt idx="78">
                  <c:v>-1.7292833222962525</c:v>
                </c:pt>
                <c:pt idx="79">
                  <c:v>-1.0827933579501376</c:v>
                </c:pt>
                <c:pt idx="80">
                  <c:v>-0.74652562087584895</c:v>
                </c:pt>
                <c:pt idx="81">
                  <c:v>-0.17195039215006705</c:v>
                </c:pt>
                <c:pt idx="82">
                  <c:v>0.52445342719767174</c:v>
                </c:pt>
                <c:pt idx="83">
                  <c:v>1.103465738404521</c:v>
                </c:pt>
                <c:pt idx="84">
                  <c:v>1.6627520629762029</c:v>
                </c:pt>
                <c:pt idx="85">
                  <c:v>2.5890205076190966</c:v>
                </c:pt>
                <c:pt idx="86">
                  <c:v>3.2446864448936239</c:v>
                </c:pt>
                <c:pt idx="87">
                  <c:v>4.0297780111343382</c:v>
                </c:pt>
                <c:pt idx="88">
                  <c:v>4.8976843759443645</c:v>
                </c:pt>
                <c:pt idx="89">
                  <c:v>5.3037549553536376</c:v>
                </c:pt>
                <c:pt idx="90">
                  <c:v>5.7960301531490828</c:v>
                </c:pt>
                <c:pt idx="91">
                  <c:v>6.8502852227882078</c:v>
                </c:pt>
                <c:pt idx="92">
                  <c:v>7.5416641554498263</c:v>
                </c:pt>
                <c:pt idx="93">
                  <c:v>8.3409165303012571</c:v>
                </c:pt>
                <c:pt idx="94">
                  <c:v>9.585751345147095</c:v>
                </c:pt>
                <c:pt idx="95">
                  <c:v>11.77340547019103</c:v>
                </c:pt>
                <c:pt idx="96">
                  <c:v>13.601490932821903</c:v>
                </c:pt>
                <c:pt idx="97">
                  <c:v>17.402877539664367</c:v>
                </c:pt>
                <c:pt idx="98">
                  <c:v>20.711148087429073</c:v>
                </c:pt>
                <c:pt idx="99">
                  <c:v>26.290440648386149</c:v>
                </c:pt>
                <c:pt idx="100">
                  <c:v>32.59001945714666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032-4975-A6CE-2C9D51C130B2}"/>
            </c:ext>
          </c:extLst>
        </c:ser>
        <c:ser>
          <c:idx val="3"/>
          <c:order val="3"/>
          <c:tx>
            <c:strRef>
              <c:f>'UMi-60GHz'!$AJ$25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'UMi-60GHz'!$AJ$29:$AJ$129</c:f>
              <c:numCache>
                <c:formatCode>0.00_ </c:formatCode>
                <c:ptCount val="101"/>
                <c:pt idx="0">
                  <c:v>-80.89143</c:v>
                </c:pt>
                <c:pt idx="1">
                  <c:v>-62.30245</c:v>
                </c:pt>
                <c:pt idx="2">
                  <c:v>-58.554969999999997</c:v>
                </c:pt>
                <c:pt idx="3">
                  <c:v>-56.258159999999997</c:v>
                </c:pt>
                <c:pt idx="4">
                  <c:v>-54.150860000000002</c:v>
                </c:pt>
                <c:pt idx="5">
                  <c:v>-52.810760000000002</c:v>
                </c:pt>
                <c:pt idx="6">
                  <c:v>-51.483020000000003</c:v>
                </c:pt>
                <c:pt idx="7">
                  <c:v>-50.240580000000001</c:v>
                </c:pt>
                <c:pt idx="8">
                  <c:v>-49.162509999999997</c:v>
                </c:pt>
                <c:pt idx="9">
                  <c:v>-47.982349999999997</c:v>
                </c:pt>
                <c:pt idx="10">
                  <c:v>-47.043430000000001</c:v>
                </c:pt>
                <c:pt idx="11">
                  <c:v>-46.176900000000003</c:v>
                </c:pt>
                <c:pt idx="12">
                  <c:v>-45.242939999999997</c:v>
                </c:pt>
                <c:pt idx="13">
                  <c:v>-44.688160000000003</c:v>
                </c:pt>
                <c:pt idx="14">
                  <c:v>-43.902929999999998</c:v>
                </c:pt>
                <c:pt idx="15">
                  <c:v>-43.095010000000002</c:v>
                </c:pt>
                <c:pt idx="16">
                  <c:v>-42.18045</c:v>
                </c:pt>
                <c:pt idx="17">
                  <c:v>-41.436140000000002</c:v>
                </c:pt>
                <c:pt idx="18">
                  <c:v>-40.814570000000003</c:v>
                </c:pt>
                <c:pt idx="19">
                  <c:v>-40.102719999999998</c:v>
                </c:pt>
                <c:pt idx="20">
                  <c:v>-39.435229999999997</c:v>
                </c:pt>
                <c:pt idx="21">
                  <c:v>-38.630870000000002</c:v>
                </c:pt>
                <c:pt idx="22">
                  <c:v>-37.950240000000001</c:v>
                </c:pt>
                <c:pt idx="23">
                  <c:v>-37.282629999999997</c:v>
                </c:pt>
                <c:pt idx="24">
                  <c:v>-36.602420000000002</c:v>
                </c:pt>
                <c:pt idx="25">
                  <c:v>-35.934460000000001</c:v>
                </c:pt>
                <c:pt idx="26">
                  <c:v>-35.289760000000001</c:v>
                </c:pt>
                <c:pt idx="27">
                  <c:v>-34.429049999999997</c:v>
                </c:pt>
                <c:pt idx="28">
                  <c:v>-33.76755</c:v>
                </c:pt>
                <c:pt idx="29">
                  <c:v>-33.182949999999998</c:v>
                </c:pt>
                <c:pt idx="30">
                  <c:v>-32.45993</c:v>
                </c:pt>
                <c:pt idx="31">
                  <c:v>-31.97974</c:v>
                </c:pt>
                <c:pt idx="32">
                  <c:v>-31.42793</c:v>
                </c:pt>
                <c:pt idx="33">
                  <c:v>-30.824629999999999</c:v>
                </c:pt>
                <c:pt idx="34">
                  <c:v>-30.370950000000001</c:v>
                </c:pt>
                <c:pt idx="35">
                  <c:v>-29.833839999999999</c:v>
                </c:pt>
                <c:pt idx="36">
                  <c:v>-29.30687</c:v>
                </c:pt>
                <c:pt idx="37">
                  <c:v>-28.756509999999999</c:v>
                </c:pt>
                <c:pt idx="38">
                  <c:v>-28.12238</c:v>
                </c:pt>
                <c:pt idx="39">
                  <c:v>-27.569459999999999</c:v>
                </c:pt>
                <c:pt idx="40">
                  <c:v>-26.833950000000002</c:v>
                </c:pt>
                <c:pt idx="41">
                  <c:v>-26.10859</c:v>
                </c:pt>
                <c:pt idx="42">
                  <c:v>-25.475660000000001</c:v>
                </c:pt>
                <c:pt idx="43">
                  <c:v>-24.913779999999999</c:v>
                </c:pt>
                <c:pt idx="44">
                  <c:v>-24.309930000000001</c:v>
                </c:pt>
                <c:pt idx="45">
                  <c:v>-23.680679999999999</c:v>
                </c:pt>
                <c:pt idx="46">
                  <c:v>-23.176570000000002</c:v>
                </c:pt>
                <c:pt idx="47">
                  <c:v>-22.49738</c:v>
                </c:pt>
                <c:pt idx="48">
                  <c:v>-21.961559999999999</c:v>
                </c:pt>
                <c:pt idx="49">
                  <c:v>-21.38523</c:v>
                </c:pt>
                <c:pt idx="50">
                  <c:v>-20.798570000000002</c:v>
                </c:pt>
                <c:pt idx="51">
                  <c:v>-20.269279999999998</c:v>
                </c:pt>
                <c:pt idx="52">
                  <c:v>-19.717009999999998</c:v>
                </c:pt>
                <c:pt idx="53">
                  <c:v>-19.198049999999999</c:v>
                </c:pt>
                <c:pt idx="54">
                  <c:v>-18.558209999999999</c:v>
                </c:pt>
                <c:pt idx="55">
                  <c:v>-17.957139999999999</c:v>
                </c:pt>
                <c:pt idx="56">
                  <c:v>-17.401109999999999</c:v>
                </c:pt>
                <c:pt idx="57">
                  <c:v>-16.754429999999999</c:v>
                </c:pt>
                <c:pt idx="58">
                  <c:v>-16.107140000000001</c:v>
                </c:pt>
                <c:pt idx="59">
                  <c:v>-15.52328</c:v>
                </c:pt>
                <c:pt idx="60">
                  <c:v>-14.923260000000001</c:v>
                </c:pt>
                <c:pt idx="61">
                  <c:v>-14.368600000000001</c:v>
                </c:pt>
                <c:pt idx="62">
                  <c:v>-13.513640000000001</c:v>
                </c:pt>
                <c:pt idx="63">
                  <c:v>-12.766679999999999</c:v>
                </c:pt>
                <c:pt idx="64">
                  <c:v>-12.195040000000001</c:v>
                </c:pt>
                <c:pt idx="65">
                  <c:v>-11.560969999999999</c:v>
                </c:pt>
                <c:pt idx="66">
                  <c:v>-11.01186</c:v>
                </c:pt>
                <c:pt idx="67">
                  <c:v>-10.228339999999999</c:v>
                </c:pt>
                <c:pt idx="68">
                  <c:v>-9.5423869999999997</c:v>
                </c:pt>
                <c:pt idx="69">
                  <c:v>-8.8473050000000004</c:v>
                </c:pt>
                <c:pt idx="70">
                  <c:v>-8.1682310000000005</c:v>
                </c:pt>
                <c:pt idx="71">
                  <c:v>-7.5731299999999999</c:v>
                </c:pt>
                <c:pt idx="72">
                  <c:v>-6.8322529999999997</c:v>
                </c:pt>
                <c:pt idx="73">
                  <c:v>-6.0443439999999997</c:v>
                </c:pt>
                <c:pt idx="74">
                  <c:v>-5.5581849999999999</c:v>
                </c:pt>
                <c:pt idx="75">
                  <c:v>-4.9355380000000002</c:v>
                </c:pt>
                <c:pt idx="76">
                  <c:v>-4.3230230000000001</c:v>
                </c:pt>
                <c:pt idx="77">
                  <c:v>-3.697238</c:v>
                </c:pt>
                <c:pt idx="78">
                  <c:v>-3.0551620000000002</c:v>
                </c:pt>
                <c:pt idx="79">
                  <c:v>-2.581467</c:v>
                </c:pt>
                <c:pt idx="80">
                  <c:v>-2.032562</c:v>
                </c:pt>
                <c:pt idx="81">
                  <c:v>-1.482561</c:v>
                </c:pt>
                <c:pt idx="82">
                  <c:v>-0.99325589999999997</c:v>
                </c:pt>
                <c:pt idx="83">
                  <c:v>-0.44050889999999998</c:v>
                </c:pt>
                <c:pt idx="84">
                  <c:v>-2.5770820000000001E-3</c:v>
                </c:pt>
                <c:pt idx="85">
                  <c:v>0.55123809999999995</c:v>
                </c:pt>
                <c:pt idx="86">
                  <c:v>1.098525</c:v>
                </c:pt>
                <c:pt idx="87">
                  <c:v>1.9560649999999999</c:v>
                </c:pt>
                <c:pt idx="88">
                  <c:v>2.593324</c:v>
                </c:pt>
                <c:pt idx="89">
                  <c:v>3.3734160000000002</c:v>
                </c:pt>
                <c:pt idx="90">
                  <c:v>4.1540749999999997</c:v>
                </c:pt>
                <c:pt idx="91">
                  <c:v>4.8872280000000003</c:v>
                </c:pt>
                <c:pt idx="92">
                  <c:v>5.8959140000000003</c:v>
                </c:pt>
                <c:pt idx="93">
                  <c:v>7.0628599999999997</c:v>
                </c:pt>
                <c:pt idx="94">
                  <c:v>8.5587210000000002</c:v>
                </c:pt>
                <c:pt idx="95">
                  <c:v>10.392760000000001</c:v>
                </c:pt>
                <c:pt idx="96">
                  <c:v>11.87631</c:v>
                </c:pt>
                <c:pt idx="97">
                  <c:v>13.977790000000001</c:v>
                </c:pt>
                <c:pt idx="98">
                  <c:v>17.662400000000002</c:v>
                </c:pt>
                <c:pt idx="99">
                  <c:v>23.421309999999998</c:v>
                </c:pt>
                <c:pt idx="100">
                  <c:v>35.953659999999999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032-4975-A6CE-2C9D51C130B2}"/>
            </c:ext>
          </c:extLst>
        </c:ser>
        <c:ser>
          <c:idx val="4"/>
          <c:order val="4"/>
          <c:tx>
            <c:strRef>
              <c:f>'UMi-60GHz'!$AK$25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'UMi-60GHz'!$AK$29:$AK$129</c:f>
              <c:numCache>
                <c:formatCode>0.00_ </c:formatCode>
                <c:ptCount val="101"/>
                <c:pt idx="0">
                  <c:v>-87.328193092999996</c:v>
                </c:pt>
                <c:pt idx="1">
                  <c:v>-62.883085825999999</c:v>
                </c:pt>
                <c:pt idx="2">
                  <c:v>-59.255151546999997</c:v>
                </c:pt>
                <c:pt idx="3">
                  <c:v>-56.616726305</c:v>
                </c:pt>
                <c:pt idx="4">
                  <c:v>-54.971257506999997</c:v>
                </c:pt>
                <c:pt idx="5">
                  <c:v>-53.523585496999999</c:v>
                </c:pt>
                <c:pt idx="6">
                  <c:v>-52.335154993000003</c:v>
                </c:pt>
                <c:pt idx="7">
                  <c:v>-51.122273393</c:v>
                </c:pt>
                <c:pt idx="8">
                  <c:v>-50.012863156999998</c:v>
                </c:pt>
                <c:pt idx="9">
                  <c:v>-49.184701644</c:v>
                </c:pt>
                <c:pt idx="10">
                  <c:v>-48.301462061000002</c:v>
                </c:pt>
                <c:pt idx="11">
                  <c:v>-47.351427194999999</c:v>
                </c:pt>
                <c:pt idx="12">
                  <c:v>-46.335022494999997</c:v>
                </c:pt>
                <c:pt idx="13">
                  <c:v>-45.483190303999997</c:v>
                </c:pt>
                <c:pt idx="14">
                  <c:v>-44.606445454999999</c:v>
                </c:pt>
                <c:pt idx="15">
                  <c:v>-43.895935201999997</c:v>
                </c:pt>
                <c:pt idx="16">
                  <c:v>-43.180682597000001</c:v>
                </c:pt>
                <c:pt idx="17">
                  <c:v>-42.397766306999998</c:v>
                </c:pt>
                <c:pt idx="18">
                  <c:v>-41.513516578000001</c:v>
                </c:pt>
                <c:pt idx="19">
                  <c:v>-40.852988805000003</c:v>
                </c:pt>
                <c:pt idx="20">
                  <c:v>-40.058739666999998</c:v>
                </c:pt>
                <c:pt idx="21">
                  <c:v>-39.346612569000001</c:v>
                </c:pt>
                <c:pt idx="22">
                  <c:v>-38.769318431000002</c:v>
                </c:pt>
                <c:pt idx="23">
                  <c:v>-38.027023446000001</c:v>
                </c:pt>
                <c:pt idx="24">
                  <c:v>-37.206402634</c:v>
                </c:pt>
                <c:pt idx="25">
                  <c:v>-36.620269018000002</c:v>
                </c:pt>
                <c:pt idx="26">
                  <c:v>-35.919739972000002</c:v>
                </c:pt>
                <c:pt idx="27">
                  <c:v>-35.278160343000003</c:v>
                </c:pt>
                <c:pt idx="28">
                  <c:v>-34.475477310000002</c:v>
                </c:pt>
                <c:pt idx="29">
                  <c:v>-33.612697906000001</c:v>
                </c:pt>
                <c:pt idx="30">
                  <c:v>-33.062809588999997</c:v>
                </c:pt>
                <c:pt idx="31">
                  <c:v>-32.432836148</c:v>
                </c:pt>
                <c:pt idx="32">
                  <c:v>-31.797896041000001</c:v>
                </c:pt>
                <c:pt idx="33">
                  <c:v>-31.110095063999999</c:v>
                </c:pt>
                <c:pt idx="34">
                  <c:v>-30.581704829</c:v>
                </c:pt>
                <c:pt idx="35">
                  <c:v>-29.878769857999998</c:v>
                </c:pt>
                <c:pt idx="36">
                  <c:v>-29.284831204</c:v>
                </c:pt>
                <c:pt idx="37">
                  <c:v>-28.671325913</c:v>
                </c:pt>
                <c:pt idx="38">
                  <c:v>-28.071876020000001</c:v>
                </c:pt>
                <c:pt idx="39">
                  <c:v>-27.588630101</c:v>
                </c:pt>
                <c:pt idx="40">
                  <c:v>-27.011795771999999</c:v>
                </c:pt>
                <c:pt idx="41">
                  <c:v>-26.438827660000001</c:v>
                </c:pt>
                <c:pt idx="42">
                  <c:v>-26.009415090000001</c:v>
                </c:pt>
                <c:pt idx="43">
                  <c:v>-25.380291800999998</c:v>
                </c:pt>
                <c:pt idx="44">
                  <c:v>-24.856494685000001</c:v>
                </c:pt>
                <c:pt idx="45">
                  <c:v>-24.383080189000001</c:v>
                </c:pt>
                <c:pt idx="46">
                  <c:v>-23.807460525</c:v>
                </c:pt>
                <c:pt idx="47">
                  <c:v>-23.202180988999999</c:v>
                </c:pt>
                <c:pt idx="48">
                  <c:v>-22.585255142000001</c:v>
                </c:pt>
                <c:pt idx="49">
                  <c:v>-22.031886217</c:v>
                </c:pt>
                <c:pt idx="50">
                  <c:v>-21.531744686</c:v>
                </c:pt>
                <c:pt idx="51">
                  <c:v>-20.943888739999998</c:v>
                </c:pt>
                <c:pt idx="52">
                  <c:v>-20.304859066999999</c:v>
                </c:pt>
                <c:pt idx="53">
                  <c:v>-19.786353624</c:v>
                </c:pt>
                <c:pt idx="54">
                  <c:v>-19.280939077999999</c:v>
                </c:pt>
                <c:pt idx="55">
                  <c:v>-18.491686691000002</c:v>
                </c:pt>
                <c:pt idx="56">
                  <c:v>-17.860090813999999</c:v>
                </c:pt>
                <c:pt idx="57">
                  <c:v>-17.197704441999999</c:v>
                </c:pt>
                <c:pt idx="58">
                  <c:v>-16.555673313</c:v>
                </c:pt>
                <c:pt idx="59">
                  <c:v>-16.059488979000001</c:v>
                </c:pt>
                <c:pt idx="60">
                  <c:v>-15.422154602000001</c:v>
                </c:pt>
                <c:pt idx="61">
                  <c:v>-14.682227285</c:v>
                </c:pt>
                <c:pt idx="62">
                  <c:v>-14.030664302</c:v>
                </c:pt>
                <c:pt idx="63">
                  <c:v>-13.366343171</c:v>
                </c:pt>
                <c:pt idx="64">
                  <c:v>-12.718201913</c:v>
                </c:pt>
                <c:pt idx="65">
                  <c:v>-11.937760733999999</c:v>
                </c:pt>
                <c:pt idx="66">
                  <c:v>-11.326841312999999</c:v>
                </c:pt>
                <c:pt idx="67">
                  <c:v>-10.656184355000001</c:v>
                </c:pt>
                <c:pt idx="68">
                  <c:v>-9.7230876049999999</c:v>
                </c:pt>
                <c:pt idx="69">
                  <c:v>-8.900974282</c:v>
                </c:pt>
                <c:pt idx="70">
                  <c:v>-8.0511288969999999</c:v>
                </c:pt>
                <c:pt idx="71">
                  <c:v>-7.4127085539999999</c:v>
                </c:pt>
                <c:pt idx="72">
                  <c:v>-6.6590081190000001</c:v>
                </c:pt>
                <c:pt idx="73">
                  <c:v>-5.9348350759999997</c:v>
                </c:pt>
                <c:pt idx="74">
                  <c:v>-5.0006021389999997</c:v>
                </c:pt>
                <c:pt idx="75">
                  <c:v>-4.2740947269999996</c:v>
                </c:pt>
                <c:pt idx="76">
                  <c:v>-3.6590420479999999</c:v>
                </c:pt>
                <c:pt idx="77">
                  <c:v>-3.1849705309999998</c:v>
                </c:pt>
                <c:pt idx="78">
                  <c:v>-2.6189487229999999</c:v>
                </c:pt>
                <c:pt idx="79">
                  <c:v>-2.069201455</c:v>
                </c:pt>
                <c:pt idx="80">
                  <c:v>-1.644694412</c:v>
                </c:pt>
                <c:pt idx="81">
                  <c:v>-1.0262091840000001</c:v>
                </c:pt>
                <c:pt idx="82">
                  <c:v>-0.53259798800000002</c:v>
                </c:pt>
                <c:pt idx="83">
                  <c:v>-1.3115653E-2</c:v>
                </c:pt>
                <c:pt idx="84">
                  <c:v>0.51060100799999997</c:v>
                </c:pt>
                <c:pt idx="85">
                  <c:v>1.0246861860000001</c:v>
                </c:pt>
                <c:pt idx="86">
                  <c:v>1.5857239139999999</c:v>
                </c:pt>
                <c:pt idx="87">
                  <c:v>2.1788263269999999</c:v>
                </c:pt>
                <c:pt idx="88">
                  <c:v>2.811805793</c:v>
                </c:pt>
                <c:pt idx="89">
                  <c:v>3.6416319939999999</c:v>
                </c:pt>
                <c:pt idx="90">
                  <c:v>4.4690276180000001</c:v>
                </c:pt>
                <c:pt idx="91">
                  <c:v>5.3897713969999996</c:v>
                </c:pt>
                <c:pt idx="92">
                  <c:v>6.2413978520000004</c:v>
                </c:pt>
                <c:pt idx="93">
                  <c:v>7.3170883289999997</c:v>
                </c:pt>
                <c:pt idx="94">
                  <c:v>8.4930322310000008</c:v>
                </c:pt>
                <c:pt idx="95">
                  <c:v>10.382132091000001</c:v>
                </c:pt>
                <c:pt idx="96">
                  <c:v>12.179963211</c:v>
                </c:pt>
                <c:pt idx="97">
                  <c:v>14.122159951</c:v>
                </c:pt>
                <c:pt idx="98">
                  <c:v>17.570146639000001</c:v>
                </c:pt>
                <c:pt idx="99">
                  <c:v>22.967096506000001</c:v>
                </c:pt>
                <c:pt idx="100">
                  <c:v>35.365351113999999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032-4975-A6CE-2C9D51C130B2}"/>
            </c:ext>
          </c:extLst>
        </c:ser>
        <c:ser>
          <c:idx val="5"/>
          <c:order val="5"/>
          <c:tx>
            <c:strRef>
              <c:f>'UMi-60GHz'!$AL$25</c:f>
              <c:strCache>
                <c:ptCount val="1"/>
                <c:pt idx="0">
                  <c:v>ETRI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'UMi-60GHz'!$AL$29:$AL$129</c:f>
              <c:numCache>
                <c:formatCode>0.00_ </c:formatCode>
                <c:ptCount val="101"/>
                <c:pt idx="0">
                  <c:v>-71.240142365500873</c:v>
                </c:pt>
                <c:pt idx="1">
                  <c:v>-60.577444733402061</c:v>
                </c:pt>
                <c:pt idx="2">
                  <c:v>-57.407648597447519</c:v>
                </c:pt>
                <c:pt idx="3">
                  <c:v>-55.240460501335427</c:v>
                </c:pt>
                <c:pt idx="4">
                  <c:v>-53.509156916176288</c:v>
                </c:pt>
                <c:pt idx="5">
                  <c:v>-52.110711273125311</c:v>
                </c:pt>
                <c:pt idx="6">
                  <c:v>-50.84545150861419</c:v>
                </c:pt>
                <c:pt idx="7">
                  <c:v>-49.871964312567187</c:v>
                </c:pt>
                <c:pt idx="8">
                  <c:v>-48.692824544113044</c:v>
                </c:pt>
                <c:pt idx="9">
                  <c:v>-47.83855373940186</c:v>
                </c:pt>
                <c:pt idx="10">
                  <c:v>-46.981023114136285</c:v>
                </c:pt>
                <c:pt idx="11">
                  <c:v>-46.12052471336218</c:v>
                </c:pt>
                <c:pt idx="12">
                  <c:v>-45.363142717587074</c:v>
                </c:pt>
                <c:pt idx="13">
                  <c:v>-44.81327083232982</c:v>
                </c:pt>
                <c:pt idx="14">
                  <c:v>-44.096363054326531</c:v>
                </c:pt>
                <c:pt idx="15">
                  <c:v>-43.311159627957075</c:v>
                </c:pt>
                <c:pt idx="16">
                  <c:v>-42.476192523919231</c:v>
                </c:pt>
                <c:pt idx="17">
                  <c:v>-41.941795901317093</c:v>
                </c:pt>
                <c:pt idx="18">
                  <c:v>-41.216182667482762</c:v>
                </c:pt>
                <c:pt idx="19">
                  <c:v>-40.458971097786147</c:v>
                </c:pt>
                <c:pt idx="20">
                  <c:v>-39.820659172061248</c:v>
                </c:pt>
                <c:pt idx="21">
                  <c:v>-39.159066402561535</c:v>
                </c:pt>
                <c:pt idx="22">
                  <c:v>-38.540920311078914</c:v>
                </c:pt>
                <c:pt idx="23">
                  <c:v>-37.831719341929727</c:v>
                </c:pt>
                <c:pt idx="24">
                  <c:v>-37.231951446476188</c:v>
                </c:pt>
                <c:pt idx="25">
                  <c:v>-36.615752850634678</c:v>
                </c:pt>
                <c:pt idx="26">
                  <c:v>-36.049358540191051</c:v>
                </c:pt>
                <c:pt idx="27">
                  <c:v>-35.393004507657324</c:v>
                </c:pt>
                <c:pt idx="28">
                  <c:v>-34.777917474261677</c:v>
                </c:pt>
                <c:pt idx="29">
                  <c:v>-34.056269437365856</c:v>
                </c:pt>
                <c:pt idx="30">
                  <c:v>-33.54891083227357</c:v>
                </c:pt>
                <c:pt idx="31">
                  <c:v>-32.871854823867977</c:v>
                </c:pt>
                <c:pt idx="32">
                  <c:v>-32.292511474073578</c:v>
                </c:pt>
                <c:pt idx="33">
                  <c:v>-31.709403600270541</c:v>
                </c:pt>
                <c:pt idx="34">
                  <c:v>-31.197605038342136</c:v>
                </c:pt>
                <c:pt idx="35">
                  <c:v>-30.776346257843123</c:v>
                </c:pt>
                <c:pt idx="36">
                  <c:v>-30.205941970302302</c:v>
                </c:pt>
                <c:pt idx="37">
                  <c:v>-29.759132629913392</c:v>
                </c:pt>
                <c:pt idx="38">
                  <c:v>-29.16476164777659</c:v>
                </c:pt>
                <c:pt idx="39">
                  <c:v>-28.649178278112988</c:v>
                </c:pt>
                <c:pt idx="40">
                  <c:v>-28.063561691399581</c:v>
                </c:pt>
                <c:pt idx="41">
                  <c:v>-27.45740884676265</c:v>
                </c:pt>
                <c:pt idx="42">
                  <c:v>-26.830046638178647</c:v>
                </c:pt>
                <c:pt idx="43">
                  <c:v>-26.182445420332282</c:v>
                </c:pt>
                <c:pt idx="44">
                  <c:v>-25.612668140301629</c:v>
                </c:pt>
                <c:pt idx="45">
                  <c:v>-24.980328348624646</c:v>
                </c:pt>
                <c:pt idx="46">
                  <c:v>-24.433018907087018</c:v>
                </c:pt>
                <c:pt idx="47">
                  <c:v>-23.916211292706091</c:v>
                </c:pt>
                <c:pt idx="48">
                  <c:v>-23.308432295130515</c:v>
                </c:pt>
                <c:pt idx="49">
                  <c:v>-22.728449434118151</c:v>
                </c:pt>
                <c:pt idx="50">
                  <c:v>-22.238910040304027</c:v>
                </c:pt>
                <c:pt idx="51">
                  <c:v>-21.695501245841143</c:v>
                </c:pt>
                <c:pt idx="52">
                  <c:v>-21.041737766700145</c:v>
                </c:pt>
                <c:pt idx="53">
                  <c:v>-20.531780871851435</c:v>
                </c:pt>
                <c:pt idx="54">
                  <c:v>-20.028025740365415</c:v>
                </c:pt>
                <c:pt idx="55">
                  <c:v>-19.515520056355548</c:v>
                </c:pt>
                <c:pt idx="56">
                  <c:v>-18.958416938120717</c:v>
                </c:pt>
                <c:pt idx="57">
                  <c:v>-18.341472593324898</c:v>
                </c:pt>
                <c:pt idx="58">
                  <c:v>-17.718793126009867</c:v>
                </c:pt>
                <c:pt idx="59">
                  <c:v>-17.196143391282767</c:v>
                </c:pt>
                <c:pt idx="60">
                  <c:v>-16.677968264430611</c:v>
                </c:pt>
                <c:pt idx="61">
                  <c:v>-16.040605633345145</c:v>
                </c:pt>
                <c:pt idx="62">
                  <c:v>-15.395245974406709</c:v>
                </c:pt>
                <c:pt idx="63">
                  <c:v>-14.819624888794488</c:v>
                </c:pt>
                <c:pt idx="64">
                  <c:v>-14.244455070691066</c:v>
                </c:pt>
                <c:pt idx="65">
                  <c:v>-13.610544397342057</c:v>
                </c:pt>
                <c:pt idx="66">
                  <c:v>-12.959652633203799</c:v>
                </c:pt>
                <c:pt idx="67">
                  <c:v>-12.053863625205668</c:v>
                </c:pt>
                <c:pt idx="68">
                  <c:v>-11.417807598083964</c:v>
                </c:pt>
                <c:pt idx="69">
                  <c:v>-10.747092778017318</c:v>
                </c:pt>
                <c:pt idx="70">
                  <c:v>-10.036709305235004</c:v>
                </c:pt>
                <c:pt idx="71">
                  <c:v>-9.4647872613414101</c:v>
                </c:pt>
                <c:pt idx="72">
                  <c:v>-8.6202047559633836</c:v>
                </c:pt>
                <c:pt idx="73">
                  <c:v>-7.8657640124582189</c:v>
                </c:pt>
                <c:pt idx="74">
                  <c:v>-7.2094288151439754</c:v>
                </c:pt>
                <c:pt idx="75">
                  <c:v>-6.4368756640207865</c:v>
                </c:pt>
                <c:pt idx="76">
                  <c:v>-5.5805649248130305</c:v>
                </c:pt>
                <c:pt idx="77">
                  <c:v>-5.0043633020987777</c:v>
                </c:pt>
                <c:pt idx="78">
                  <c:v>-4.3935279307548232</c:v>
                </c:pt>
                <c:pt idx="79">
                  <c:v>-3.6472272743230123</c:v>
                </c:pt>
                <c:pt idx="80">
                  <c:v>-3.0460090779812541</c:v>
                </c:pt>
                <c:pt idx="81">
                  <c:v>-2.4468661527556836</c:v>
                </c:pt>
                <c:pt idx="82">
                  <c:v>-1.7563920703332248</c:v>
                </c:pt>
                <c:pt idx="83">
                  <c:v>-1.1182897109079331</c:v>
                </c:pt>
                <c:pt idx="84">
                  <c:v>-0.19114382355470988</c:v>
                </c:pt>
                <c:pt idx="85">
                  <c:v>0.69917377778367928</c:v>
                </c:pt>
                <c:pt idx="86">
                  <c:v>1.3760378918885228</c:v>
                </c:pt>
                <c:pt idx="87">
                  <c:v>2.2190482026753755</c:v>
                </c:pt>
                <c:pt idx="88">
                  <c:v>2.9168932696334195</c:v>
                </c:pt>
                <c:pt idx="89">
                  <c:v>3.7174117194651197</c:v>
                </c:pt>
                <c:pt idx="90">
                  <c:v>4.5662552314578146</c:v>
                </c:pt>
                <c:pt idx="91">
                  <c:v>5.577485864515185</c:v>
                </c:pt>
                <c:pt idx="92">
                  <c:v>6.4203616336157738</c:v>
                </c:pt>
                <c:pt idx="93">
                  <c:v>7.3659098124192779</c:v>
                </c:pt>
                <c:pt idx="94">
                  <c:v>8.5812195314603308</c:v>
                </c:pt>
                <c:pt idx="95">
                  <c:v>10.057712162743748</c:v>
                </c:pt>
                <c:pt idx="96">
                  <c:v>12.109692758668615</c:v>
                </c:pt>
                <c:pt idx="97">
                  <c:v>14.717655944251174</c:v>
                </c:pt>
                <c:pt idx="98">
                  <c:v>18.138520571222955</c:v>
                </c:pt>
                <c:pt idx="99">
                  <c:v>22.508256086860172</c:v>
                </c:pt>
                <c:pt idx="100">
                  <c:v>32.081739634268793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032-4975-A6CE-2C9D51C130B2}"/>
            </c:ext>
          </c:extLst>
        </c:ser>
        <c:ser>
          <c:idx val="6"/>
          <c:order val="6"/>
          <c:tx>
            <c:strRef>
              <c:f>'UMi-60GHz'!$AM$25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'UMi-60GHz'!$AM$29:$AM$129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4032-4975-A6CE-2C9D51C130B2}"/>
            </c:ext>
          </c:extLst>
        </c:ser>
        <c:ser>
          <c:idx val="10"/>
          <c:order val="7"/>
          <c:tx>
            <c:strRef>
              <c:f>'UMi-60GHz'!$AN$25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'UMi-60GHz'!$AN$29:$AN$129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4032-4975-A6CE-2C9D51C130B2}"/>
            </c:ext>
          </c:extLst>
        </c:ser>
        <c:ser>
          <c:idx val="7"/>
          <c:order val="8"/>
          <c:tx>
            <c:strRef>
              <c:f>'UMi-60GHz'!$AO$25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'UMi-60GHz'!$AO$29:$AO$129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4032-4975-A6CE-2C9D51C130B2}"/>
            </c:ext>
          </c:extLst>
        </c:ser>
        <c:ser>
          <c:idx val="8"/>
          <c:order val="9"/>
          <c:tx>
            <c:strRef>
              <c:f>'UMi-60GHz'!$AP$25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'UMi-60GHz'!$AP$29:$AP$129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4032-4975-A6CE-2C9D51C130B2}"/>
            </c:ext>
          </c:extLst>
        </c:ser>
        <c:ser>
          <c:idx val="11"/>
          <c:order val="10"/>
          <c:tx>
            <c:strRef>
              <c:f>'UMi-60GHz'!$AQ$25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'UMi-60GHz'!$AQ$29:$AQ$129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4032-4975-A6CE-2C9D51C130B2}"/>
            </c:ext>
          </c:extLst>
        </c:ser>
        <c:ser>
          <c:idx val="9"/>
          <c:order val="11"/>
          <c:tx>
            <c:strRef>
              <c:f>'UMi-60GHz'!$AR$25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'UMi-60GHz'!$AR$29:$AR$129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4032-4975-A6CE-2C9D51C130B2}"/>
            </c:ext>
          </c:extLst>
        </c:ser>
        <c:ser>
          <c:idx val="12"/>
          <c:order val="12"/>
          <c:tx>
            <c:strRef>
              <c:f>'UMi-60GHz'!$AS$25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'UMi-60GHz'!$AS$29:$AS$129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4032-4975-A6CE-2C9D51C130B2}"/>
            </c:ext>
          </c:extLst>
        </c:ser>
        <c:ser>
          <c:idx val="13"/>
          <c:order val="13"/>
          <c:tx>
            <c:strRef>
              <c:f>'UMi-60GHz'!$AT$25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'UMi-60GHz'!$AT$29:$AT$129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4032-4975-A6CE-2C9D51C130B2}"/>
            </c:ext>
          </c:extLst>
        </c:ser>
        <c:ser>
          <c:idx val="14"/>
          <c:order val="14"/>
          <c:tx>
            <c:strRef>
              <c:f>'UMi-60GHz'!$AU$25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'UMi-60GHz'!$AU$29:$AU$129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4032-4975-A6CE-2C9D51C130B2}"/>
            </c:ext>
          </c:extLst>
        </c:ser>
        <c:ser>
          <c:idx val="15"/>
          <c:order val="15"/>
          <c:tx>
            <c:strRef>
              <c:f>'UMi-60GHz'!$AV$25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'UMi-60GHz'!$AV$29:$AV$129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4032-4975-A6CE-2C9D51C130B2}"/>
            </c:ext>
          </c:extLst>
        </c:ser>
        <c:ser>
          <c:idx val="16"/>
          <c:order val="16"/>
          <c:tx>
            <c:strRef>
              <c:f>'UMi-60GHz'!$AW$25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'UMi-60GHz'!$AW$29:$AW$129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4032-4975-A6CE-2C9D51C130B2}"/>
            </c:ext>
          </c:extLst>
        </c:ser>
        <c:ser>
          <c:idx val="17"/>
          <c:order val="17"/>
          <c:tx>
            <c:strRef>
              <c:f>'UMi-60GHz'!$AX$25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'UMi-60GHz'!$AX$29:$AX$129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4032-4975-A6CE-2C9D51C130B2}"/>
            </c:ext>
          </c:extLst>
        </c:ser>
        <c:ser>
          <c:idx val="18"/>
          <c:order val="18"/>
          <c:tx>
            <c:strRef>
              <c:f>'UMi-60GHz'!$AY$25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'UMi-60GHz'!$AY$29:$AY$129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4032-4975-A6CE-2C9D51C130B2}"/>
            </c:ext>
          </c:extLst>
        </c:ser>
        <c:ser>
          <c:idx val="19"/>
          <c:order val="19"/>
          <c:tx>
            <c:strRef>
              <c:f>'UMi-60GHz'!$AZ$25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'UMi-60GHz'!$AZ$29:$AZ$129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4032-4975-A6CE-2C9D51C130B2}"/>
            </c:ext>
          </c:extLst>
        </c:ser>
        <c:ser>
          <c:idx val="20"/>
          <c:order val="20"/>
          <c:tx>
            <c:strRef>
              <c:f>'UMi-60GHz'!$BA$25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'UMi-60GHz'!$BA$29:$BA$129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4032-4975-A6CE-2C9D51C130B2}"/>
            </c:ext>
          </c:extLst>
        </c:ser>
        <c:ser>
          <c:idx val="21"/>
          <c:order val="21"/>
          <c:tx>
            <c:strRef>
              <c:f>'UMi-60GHz'!$BB$25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'UMi-60GHz'!$BB$29:$BB$129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4032-4975-A6CE-2C9D51C130B2}"/>
            </c:ext>
          </c:extLst>
        </c:ser>
        <c:ser>
          <c:idx val="22"/>
          <c:order val="22"/>
          <c:tx>
            <c:strRef>
              <c:f>'UMi-60GHz'!$BC$25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'UMi-60GHz'!$BC$29:$BC$129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4032-4975-A6CE-2C9D51C130B2}"/>
            </c:ext>
          </c:extLst>
        </c:ser>
        <c:ser>
          <c:idx val="23"/>
          <c:order val="23"/>
          <c:tx>
            <c:strRef>
              <c:f>'UMi-60GHz'!$BD$25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'UMi-60GHz'!$BD$29:$BD$129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4032-4975-A6CE-2C9D51C130B2}"/>
            </c:ext>
          </c:extLst>
        </c:ser>
        <c:ser>
          <c:idx val="24"/>
          <c:order val="24"/>
          <c:tx>
            <c:strRef>
              <c:f>'UMi-60GHz'!$BE$25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'UMi-60GHz'!$BE$29:$BE$129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4032-4975-A6CE-2C9D51C130B2}"/>
            </c:ext>
          </c:extLst>
        </c:ser>
        <c:ser>
          <c:idx val="25"/>
          <c:order val="25"/>
          <c:tx>
            <c:strRef>
              <c:f>'UMi-60GHz'!$BF$25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'UMi-60GHz'!$BF$29:$BF$129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4032-4975-A6CE-2C9D51C130B2}"/>
            </c:ext>
          </c:extLst>
        </c:ser>
        <c:ser>
          <c:idx val="26"/>
          <c:order val="26"/>
          <c:tx>
            <c:strRef>
              <c:f>'UMi-60GHz'!$BG$25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'UMi-60GHz'!$BG$29:$BG$129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4032-4975-A6CE-2C9D51C130B2}"/>
            </c:ext>
          </c:extLst>
        </c:ser>
        <c:ser>
          <c:idx val="27"/>
          <c:order val="27"/>
          <c:tx>
            <c:strRef>
              <c:f>'UMi-60GHz'!$BH$25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'UMi-60GHz'!$BH$29:$BH$129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B-4032-4975-A6CE-2C9D51C130B2}"/>
            </c:ext>
          </c:extLst>
        </c:ser>
        <c:ser>
          <c:idx val="28"/>
          <c:order val="28"/>
          <c:tx>
            <c:strRef>
              <c:f>'UMi-60GHz'!$BI$25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'UMi-60GHz'!$BI$29:$BI$129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4032-4975-A6CE-2C9D51C13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8593168"/>
        <c:axId val="228593728"/>
      </c:scatterChart>
      <c:valAx>
        <c:axId val="228593168"/>
        <c:scaling>
          <c:orientation val="minMax"/>
          <c:max val="30"/>
          <c:min val="-1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 (dB)</a:t>
                </a:r>
              </a:p>
            </c:rich>
          </c:tx>
          <c:layout>
            <c:manualLayout>
              <c:xMode val="edge"/>
              <c:yMode val="edge"/>
              <c:x val="0.36958917827579335"/>
              <c:y val="0.9114034275127372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28593728"/>
        <c:crossesAt val="-120"/>
        <c:crossBetween val="midCat"/>
      </c:valAx>
      <c:valAx>
        <c:axId val="228593728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15E-3"/>
              <c:y val="0.36479594462456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28593168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205171276667362"/>
          <c:y val="1.2254901960784314E-2"/>
          <c:w val="9.58974897368602E-2"/>
          <c:h val="0.98039447274972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1099" r="0.75000000000001099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96481424069972E-2"/>
          <c:y val="5.6235393754317957E-2"/>
          <c:w val="0.88512864840176697"/>
          <c:h val="0.79166856155350562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'UMi-60GHz'!$BL$25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'UMi-60GHz'!$BL$29:$BL$129</c:f>
              <c:numCache>
                <c:formatCode>0.00_ </c:formatCode>
                <c:ptCount val="101"/>
                <c:pt idx="0">
                  <c:v>4.972067</c:v>
                </c:pt>
                <c:pt idx="1">
                  <c:v>6.8423439999999998</c:v>
                </c:pt>
                <c:pt idx="2">
                  <c:v>9.9546410000000005</c:v>
                </c:pt>
                <c:pt idx="3">
                  <c:v>12.103141000000001</c:v>
                </c:pt>
                <c:pt idx="4">
                  <c:v>14.580667</c:v>
                </c:pt>
                <c:pt idx="5">
                  <c:v>16.495906999999999</c:v>
                </c:pt>
                <c:pt idx="6">
                  <c:v>18.790303999999999</c:v>
                </c:pt>
                <c:pt idx="7">
                  <c:v>21.188075999999999</c:v>
                </c:pt>
                <c:pt idx="8">
                  <c:v>23.695758000000001</c:v>
                </c:pt>
                <c:pt idx="9">
                  <c:v>26.269601999999999</c:v>
                </c:pt>
                <c:pt idx="10">
                  <c:v>28.570931000000002</c:v>
                </c:pt>
                <c:pt idx="11">
                  <c:v>31.094593</c:v>
                </c:pt>
                <c:pt idx="12">
                  <c:v>33.652486000000003</c:v>
                </c:pt>
                <c:pt idx="13">
                  <c:v>36.987087000000002</c:v>
                </c:pt>
                <c:pt idx="14">
                  <c:v>39.990183000000002</c:v>
                </c:pt>
                <c:pt idx="15">
                  <c:v>43.504652</c:v>
                </c:pt>
                <c:pt idx="16">
                  <c:v>45.982953999999999</c:v>
                </c:pt>
                <c:pt idx="17">
                  <c:v>48.984690000000001</c:v>
                </c:pt>
                <c:pt idx="18">
                  <c:v>52.245545</c:v>
                </c:pt>
                <c:pt idx="19">
                  <c:v>55.598911999999999</c:v>
                </c:pt>
                <c:pt idx="20">
                  <c:v>58.732280000000003</c:v>
                </c:pt>
                <c:pt idx="21">
                  <c:v>61.799131000000003</c:v>
                </c:pt>
                <c:pt idx="22">
                  <c:v>64.559681999999995</c:v>
                </c:pt>
                <c:pt idx="23">
                  <c:v>67.023662000000002</c:v>
                </c:pt>
                <c:pt idx="24">
                  <c:v>70.078773999999996</c:v>
                </c:pt>
                <c:pt idx="25">
                  <c:v>73.610462999999996</c:v>
                </c:pt>
                <c:pt idx="26">
                  <c:v>76.876830999999996</c:v>
                </c:pt>
                <c:pt idx="27">
                  <c:v>79.731014999999999</c:v>
                </c:pt>
                <c:pt idx="28">
                  <c:v>82.721102000000002</c:v>
                </c:pt>
                <c:pt idx="29">
                  <c:v>85.837643</c:v>
                </c:pt>
                <c:pt idx="30">
                  <c:v>88.804106000000004</c:v>
                </c:pt>
                <c:pt idx="31">
                  <c:v>91.092583000000005</c:v>
                </c:pt>
                <c:pt idx="32">
                  <c:v>93.741584000000003</c:v>
                </c:pt>
                <c:pt idx="33">
                  <c:v>95.679055000000005</c:v>
                </c:pt>
                <c:pt idx="34">
                  <c:v>98.815759999999997</c:v>
                </c:pt>
                <c:pt idx="35">
                  <c:v>101.39732100000001</c:v>
                </c:pt>
                <c:pt idx="36">
                  <c:v>103.824544</c:v>
                </c:pt>
                <c:pt idx="37">
                  <c:v>106.51144600000001</c:v>
                </c:pt>
                <c:pt idx="38">
                  <c:v>108.857212</c:v>
                </c:pt>
                <c:pt idx="39">
                  <c:v>111.436545</c:v>
                </c:pt>
                <c:pt idx="40">
                  <c:v>114.234842</c:v>
                </c:pt>
                <c:pt idx="41">
                  <c:v>117.29161999999999</c:v>
                </c:pt>
                <c:pt idx="42">
                  <c:v>120.215661</c:v>
                </c:pt>
                <c:pt idx="43">
                  <c:v>122.388434</c:v>
                </c:pt>
                <c:pt idx="44">
                  <c:v>125.288467</c:v>
                </c:pt>
                <c:pt idx="45">
                  <c:v>128.343097</c:v>
                </c:pt>
                <c:pt idx="46">
                  <c:v>130.80175399999999</c:v>
                </c:pt>
                <c:pt idx="47">
                  <c:v>133.620993</c:v>
                </c:pt>
                <c:pt idx="48">
                  <c:v>135.837323</c:v>
                </c:pt>
                <c:pt idx="49">
                  <c:v>138.832435</c:v>
                </c:pt>
                <c:pt idx="50">
                  <c:v>141.639231</c:v>
                </c:pt>
                <c:pt idx="51">
                  <c:v>144.38550799999999</c:v>
                </c:pt>
                <c:pt idx="52">
                  <c:v>147.14425600000001</c:v>
                </c:pt>
                <c:pt idx="53">
                  <c:v>149.56794099999999</c:v>
                </c:pt>
                <c:pt idx="54">
                  <c:v>152.52925999999999</c:v>
                </c:pt>
                <c:pt idx="55">
                  <c:v>155.30536499999999</c:v>
                </c:pt>
                <c:pt idx="56">
                  <c:v>158.574219</c:v>
                </c:pt>
                <c:pt idx="57">
                  <c:v>161.343762</c:v>
                </c:pt>
                <c:pt idx="58">
                  <c:v>163.69529800000001</c:v>
                </c:pt>
                <c:pt idx="59">
                  <c:v>166.51272499999999</c:v>
                </c:pt>
                <c:pt idx="60">
                  <c:v>169.923779</c:v>
                </c:pt>
                <c:pt idx="61">
                  <c:v>172.69636499999999</c:v>
                </c:pt>
                <c:pt idx="62">
                  <c:v>175.76211799999999</c:v>
                </c:pt>
                <c:pt idx="63">
                  <c:v>178.58610200000001</c:v>
                </c:pt>
                <c:pt idx="64">
                  <c:v>181.87295800000001</c:v>
                </c:pt>
                <c:pt idx="65">
                  <c:v>185.144183</c:v>
                </c:pt>
                <c:pt idx="66">
                  <c:v>187.95982799999999</c:v>
                </c:pt>
                <c:pt idx="67">
                  <c:v>191.328541</c:v>
                </c:pt>
                <c:pt idx="68">
                  <c:v>194.844494</c:v>
                </c:pt>
                <c:pt idx="69">
                  <c:v>198.68521200000001</c:v>
                </c:pt>
                <c:pt idx="70">
                  <c:v>202.672729</c:v>
                </c:pt>
                <c:pt idx="71">
                  <c:v>206.409978</c:v>
                </c:pt>
                <c:pt idx="72">
                  <c:v>209.439774</c:v>
                </c:pt>
                <c:pt idx="73">
                  <c:v>213.14348000000001</c:v>
                </c:pt>
                <c:pt idx="74">
                  <c:v>216.872681</c:v>
                </c:pt>
                <c:pt idx="75">
                  <c:v>220.78116900000001</c:v>
                </c:pt>
                <c:pt idx="76">
                  <c:v>225.636224</c:v>
                </c:pt>
                <c:pt idx="77">
                  <c:v>230.44627</c:v>
                </c:pt>
                <c:pt idx="78">
                  <c:v>235.586446</c:v>
                </c:pt>
                <c:pt idx="79">
                  <c:v>239.075627</c:v>
                </c:pt>
                <c:pt idx="80">
                  <c:v>244.368076</c:v>
                </c:pt>
                <c:pt idx="81">
                  <c:v>249.04665600000001</c:v>
                </c:pt>
                <c:pt idx="82">
                  <c:v>252.98766699999999</c:v>
                </c:pt>
                <c:pt idx="83">
                  <c:v>259.84534100000002</c:v>
                </c:pt>
                <c:pt idx="84">
                  <c:v>265.35042299999998</c:v>
                </c:pt>
                <c:pt idx="85">
                  <c:v>272.61321900000002</c:v>
                </c:pt>
                <c:pt idx="86">
                  <c:v>280.77027900000002</c:v>
                </c:pt>
                <c:pt idx="87">
                  <c:v>287.73479400000002</c:v>
                </c:pt>
                <c:pt idx="88">
                  <c:v>297.32711999999998</c:v>
                </c:pt>
                <c:pt idx="89">
                  <c:v>305.29256700000002</c:v>
                </c:pt>
                <c:pt idx="90">
                  <c:v>314.86208699999997</c:v>
                </c:pt>
                <c:pt idx="91">
                  <c:v>324.65005600000001</c:v>
                </c:pt>
                <c:pt idx="92">
                  <c:v>336.10669999999999</c:v>
                </c:pt>
                <c:pt idx="93">
                  <c:v>348.635471</c:v>
                </c:pt>
                <c:pt idx="94">
                  <c:v>362.912216</c:v>
                </c:pt>
                <c:pt idx="95">
                  <c:v>382.65275300000002</c:v>
                </c:pt>
                <c:pt idx="96">
                  <c:v>401.136752</c:v>
                </c:pt>
                <c:pt idx="97">
                  <c:v>426.959227</c:v>
                </c:pt>
                <c:pt idx="98">
                  <c:v>464.651501</c:v>
                </c:pt>
                <c:pt idx="99">
                  <c:v>529.51195900000005</c:v>
                </c:pt>
                <c:pt idx="100">
                  <c:v>1217.832678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D8B-4FEA-8933-A07630378D71}"/>
            </c:ext>
          </c:extLst>
        </c:ser>
        <c:ser>
          <c:idx val="1"/>
          <c:order val="1"/>
          <c:tx>
            <c:strRef>
              <c:f>'UMi-60GHz'!$BM$25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'UMi-60GHz'!$BM$29:$BM$129</c:f>
              <c:numCache>
                <c:formatCode>0.00_ </c:formatCode>
                <c:ptCount val="101"/>
                <c:pt idx="0">
                  <c:v>1.85</c:v>
                </c:pt>
                <c:pt idx="1">
                  <c:v>6.69</c:v>
                </c:pt>
                <c:pt idx="2">
                  <c:v>8.6</c:v>
                </c:pt>
                <c:pt idx="3">
                  <c:v>11.65</c:v>
                </c:pt>
                <c:pt idx="4">
                  <c:v>15.06</c:v>
                </c:pt>
                <c:pt idx="5">
                  <c:v>17.559999999999999</c:v>
                </c:pt>
                <c:pt idx="6">
                  <c:v>20.02</c:v>
                </c:pt>
                <c:pt idx="7">
                  <c:v>24.83</c:v>
                </c:pt>
                <c:pt idx="8">
                  <c:v>27.57</c:v>
                </c:pt>
                <c:pt idx="9">
                  <c:v>30.86</c:v>
                </c:pt>
                <c:pt idx="10">
                  <c:v>33.67</c:v>
                </c:pt>
                <c:pt idx="11">
                  <c:v>36.340000000000003</c:v>
                </c:pt>
                <c:pt idx="12">
                  <c:v>39.450000000000003</c:v>
                </c:pt>
                <c:pt idx="13">
                  <c:v>44.13</c:v>
                </c:pt>
                <c:pt idx="14">
                  <c:v>46.04</c:v>
                </c:pt>
                <c:pt idx="15">
                  <c:v>49.06</c:v>
                </c:pt>
                <c:pt idx="16">
                  <c:v>52.85</c:v>
                </c:pt>
                <c:pt idx="17">
                  <c:v>55.5</c:v>
                </c:pt>
                <c:pt idx="18">
                  <c:v>58.69</c:v>
                </c:pt>
                <c:pt idx="19">
                  <c:v>60.71</c:v>
                </c:pt>
                <c:pt idx="20">
                  <c:v>63.2</c:v>
                </c:pt>
                <c:pt idx="21">
                  <c:v>65.959999999999994</c:v>
                </c:pt>
                <c:pt idx="22">
                  <c:v>68.459999999999994</c:v>
                </c:pt>
                <c:pt idx="23">
                  <c:v>70.41</c:v>
                </c:pt>
                <c:pt idx="24">
                  <c:v>72.91</c:v>
                </c:pt>
                <c:pt idx="25">
                  <c:v>75.430000000000007</c:v>
                </c:pt>
                <c:pt idx="26">
                  <c:v>77.7</c:v>
                </c:pt>
                <c:pt idx="27">
                  <c:v>80.84</c:v>
                </c:pt>
                <c:pt idx="28">
                  <c:v>83.17</c:v>
                </c:pt>
                <c:pt idx="29">
                  <c:v>85.08</c:v>
                </c:pt>
                <c:pt idx="30">
                  <c:v>87.75</c:v>
                </c:pt>
                <c:pt idx="31">
                  <c:v>90.6</c:v>
                </c:pt>
                <c:pt idx="32">
                  <c:v>93.65</c:v>
                </c:pt>
                <c:pt idx="33">
                  <c:v>95.86</c:v>
                </c:pt>
                <c:pt idx="34">
                  <c:v>97.94</c:v>
                </c:pt>
                <c:pt idx="35">
                  <c:v>100.76</c:v>
                </c:pt>
                <c:pt idx="36">
                  <c:v>103.64</c:v>
                </c:pt>
                <c:pt idx="37">
                  <c:v>105.47</c:v>
                </c:pt>
                <c:pt idx="38">
                  <c:v>107.43</c:v>
                </c:pt>
                <c:pt idx="39">
                  <c:v>110.03</c:v>
                </c:pt>
                <c:pt idx="40">
                  <c:v>111.65</c:v>
                </c:pt>
                <c:pt idx="41">
                  <c:v>114.21</c:v>
                </c:pt>
                <c:pt idx="42">
                  <c:v>116.4</c:v>
                </c:pt>
                <c:pt idx="43">
                  <c:v>118.81</c:v>
                </c:pt>
                <c:pt idx="44">
                  <c:v>121.35</c:v>
                </c:pt>
                <c:pt idx="45">
                  <c:v>123.66</c:v>
                </c:pt>
                <c:pt idx="46">
                  <c:v>126.09</c:v>
                </c:pt>
                <c:pt idx="47">
                  <c:v>128.61000000000001</c:v>
                </c:pt>
                <c:pt idx="48">
                  <c:v>130.68</c:v>
                </c:pt>
                <c:pt idx="49">
                  <c:v>132.74</c:v>
                </c:pt>
                <c:pt idx="50">
                  <c:v>136.41</c:v>
                </c:pt>
                <c:pt idx="51">
                  <c:v>138.84</c:v>
                </c:pt>
                <c:pt idx="52">
                  <c:v>140.51</c:v>
                </c:pt>
                <c:pt idx="53">
                  <c:v>143.65</c:v>
                </c:pt>
                <c:pt idx="54">
                  <c:v>145.72999999999999</c:v>
                </c:pt>
                <c:pt idx="55">
                  <c:v>149.36000000000001</c:v>
                </c:pt>
                <c:pt idx="56">
                  <c:v>152.41</c:v>
                </c:pt>
                <c:pt idx="57">
                  <c:v>155.94</c:v>
                </c:pt>
                <c:pt idx="58">
                  <c:v>158.91999999999999</c:v>
                </c:pt>
                <c:pt idx="59">
                  <c:v>162.32</c:v>
                </c:pt>
                <c:pt idx="60">
                  <c:v>166.37</c:v>
                </c:pt>
                <c:pt idx="61">
                  <c:v>168.91</c:v>
                </c:pt>
                <c:pt idx="62">
                  <c:v>171.78</c:v>
                </c:pt>
                <c:pt idx="63">
                  <c:v>174.6</c:v>
                </c:pt>
                <c:pt idx="64">
                  <c:v>177.69</c:v>
                </c:pt>
                <c:pt idx="65">
                  <c:v>180.86</c:v>
                </c:pt>
                <c:pt idx="66">
                  <c:v>183.26</c:v>
                </c:pt>
                <c:pt idx="67">
                  <c:v>186.45</c:v>
                </c:pt>
                <c:pt idx="68">
                  <c:v>189.65</c:v>
                </c:pt>
                <c:pt idx="69">
                  <c:v>193.72</c:v>
                </c:pt>
                <c:pt idx="70">
                  <c:v>198.06</c:v>
                </c:pt>
                <c:pt idx="71">
                  <c:v>201.18</c:v>
                </c:pt>
                <c:pt idx="72">
                  <c:v>205.03</c:v>
                </c:pt>
                <c:pt idx="73">
                  <c:v>208.12</c:v>
                </c:pt>
                <c:pt idx="74">
                  <c:v>212.16</c:v>
                </c:pt>
                <c:pt idx="75">
                  <c:v>216.98</c:v>
                </c:pt>
                <c:pt idx="76">
                  <c:v>221.31</c:v>
                </c:pt>
                <c:pt idx="77">
                  <c:v>225.04</c:v>
                </c:pt>
                <c:pt idx="78">
                  <c:v>230.24</c:v>
                </c:pt>
                <c:pt idx="79">
                  <c:v>233.46</c:v>
                </c:pt>
                <c:pt idx="80">
                  <c:v>238.8</c:v>
                </c:pt>
                <c:pt idx="81">
                  <c:v>243.46</c:v>
                </c:pt>
                <c:pt idx="82">
                  <c:v>248.03</c:v>
                </c:pt>
                <c:pt idx="83">
                  <c:v>252.61</c:v>
                </c:pt>
                <c:pt idx="84">
                  <c:v>258.27999999999997</c:v>
                </c:pt>
                <c:pt idx="85">
                  <c:v>265.62</c:v>
                </c:pt>
                <c:pt idx="86">
                  <c:v>273.49</c:v>
                </c:pt>
                <c:pt idx="87">
                  <c:v>278.29000000000002</c:v>
                </c:pt>
                <c:pt idx="88">
                  <c:v>284.99</c:v>
                </c:pt>
                <c:pt idx="89">
                  <c:v>292.06</c:v>
                </c:pt>
                <c:pt idx="90">
                  <c:v>297.37</c:v>
                </c:pt>
                <c:pt idx="91">
                  <c:v>302.17</c:v>
                </c:pt>
                <c:pt idx="92">
                  <c:v>312.10000000000002</c:v>
                </c:pt>
                <c:pt idx="93">
                  <c:v>319.27999999999997</c:v>
                </c:pt>
                <c:pt idx="94">
                  <c:v>328.92</c:v>
                </c:pt>
                <c:pt idx="95">
                  <c:v>337.62</c:v>
                </c:pt>
                <c:pt idx="96">
                  <c:v>352.14</c:v>
                </c:pt>
                <c:pt idx="97">
                  <c:v>370.78</c:v>
                </c:pt>
                <c:pt idx="98">
                  <c:v>397.62</c:v>
                </c:pt>
                <c:pt idx="99">
                  <c:v>431.8</c:v>
                </c:pt>
                <c:pt idx="100">
                  <c:v>535.76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D8B-4FEA-8933-A07630378D71}"/>
            </c:ext>
          </c:extLst>
        </c:ser>
        <c:ser>
          <c:idx val="2"/>
          <c:order val="2"/>
          <c:tx>
            <c:strRef>
              <c:f>'UMi-60GHz'!$BN$25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'UMi-60GHz'!$BN$29:$BN$129</c:f>
              <c:numCache>
                <c:formatCode>0.00_ </c:formatCode>
                <c:ptCount val="101"/>
                <c:pt idx="0">
                  <c:v>2.5074003496256703</c:v>
                </c:pt>
                <c:pt idx="1">
                  <c:v>6.1428576201477005</c:v>
                </c:pt>
                <c:pt idx="2">
                  <c:v>9.8580040598565866</c:v>
                </c:pt>
                <c:pt idx="3">
                  <c:v>12.709509682065733</c:v>
                </c:pt>
                <c:pt idx="4">
                  <c:v>15.14623927280663</c:v>
                </c:pt>
                <c:pt idx="5">
                  <c:v>17.69181153974808</c:v>
                </c:pt>
                <c:pt idx="6">
                  <c:v>19.760934140231527</c:v>
                </c:pt>
                <c:pt idx="7">
                  <c:v>22.885192891012402</c:v>
                </c:pt>
                <c:pt idx="8">
                  <c:v>26.325225944472439</c:v>
                </c:pt>
                <c:pt idx="9">
                  <c:v>29.21734200746933</c:v>
                </c:pt>
                <c:pt idx="10">
                  <c:v>31.929027963000888</c:v>
                </c:pt>
                <c:pt idx="11">
                  <c:v>34.917262039677269</c:v>
                </c:pt>
                <c:pt idx="12">
                  <c:v>39.562283016240926</c:v>
                </c:pt>
                <c:pt idx="13">
                  <c:v>42.661042667075179</c:v>
                </c:pt>
                <c:pt idx="14">
                  <c:v>46.699045797669143</c:v>
                </c:pt>
                <c:pt idx="15">
                  <c:v>49.750957561253145</c:v>
                </c:pt>
                <c:pt idx="16">
                  <c:v>55.622741860524066</c:v>
                </c:pt>
                <c:pt idx="17">
                  <c:v>59.513155191574668</c:v>
                </c:pt>
                <c:pt idx="18">
                  <c:v>63.603427184174379</c:v>
                </c:pt>
                <c:pt idx="19">
                  <c:v>68.181501871799995</c:v>
                </c:pt>
                <c:pt idx="20">
                  <c:v>73.241066043009695</c:v>
                </c:pt>
                <c:pt idx="21">
                  <c:v>77.645470683342111</c:v>
                </c:pt>
                <c:pt idx="22">
                  <c:v>79.910535604652267</c:v>
                </c:pt>
                <c:pt idx="23">
                  <c:v>82.004562517134246</c:v>
                </c:pt>
                <c:pt idx="24">
                  <c:v>85.138543729687882</c:v>
                </c:pt>
                <c:pt idx="25">
                  <c:v>87.623495955492828</c:v>
                </c:pt>
                <c:pt idx="26">
                  <c:v>91.000030373418824</c:v>
                </c:pt>
                <c:pt idx="27">
                  <c:v>94.475763381190589</c:v>
                </c:pt>
                <c:pt idx="28">
                  <c:v>98.229706911925931</c:v>
                </c:pt>
                <c:pt idx="29">
                  <c:v>102.41655566055866</c:v>
                </c:pt>
                <c:pt idx="30">
                  <c:v>105.69184936698635</c:v>
                </c:pt>
                <c:pt idx="31">
                  <c:v>109.25458412952152</c:v>
                </c:pt>
                <c:pt idx="32">
                  <c:v>113.1922734044231</c:v>
                </c:pt>
                <c:pt idx="33">
                  <c:v>115.99274051875537</c:v>
                </c:pt>
                <c:pt idx="34">
                  <c:v>118.82954794672352</c:v>
                </c:pt>
                <c:pt idx="35">
                  <c:v>122.56948056173265</c:v>
                </c:pt>
                <c:pt idx="36">
                  <c:v>126.86683096463643</c:v>
                </c:pt>
                <c:pt idx="37">
                  <c:v>131.09726130606765</c:v>
                </c:pt>
                <c:pt idx="38">
                  <c:v>134.29222678199102</c:v>
                </c:pt>
                <c:pt idx="39">
                  <c:v>138.46004324114875</c:v>
                </c:pt>
                <c:pt idx="40">
                  <c:v>141.89680144692491</c:v>
                </c:pt>
                <c:pt idx="41">
                  <c:v>146.52121099260765</c:v>
                </c:pt>
                <c:pt idx="42">
                  <c:v>149.62319208919118</c:v>
                </c:pt>
                <c:pt idx="43">
                  <c:v>154.16803481184346</c:v>
                </c:pt>
                <c:pt idx="44">
                  <c:v>157.56930291860218</c:v>
                </c:pt>
                <c:pt idx="45">
                  <c:v>161.87848267459984</c:v>
                </c:pt>
                <c:pt idx="46">
                  <c:v>166.30491953838694</c:v>
                </c:pt>
                <c:pt idx="47">
                  <c:v>168.08844513244009</c:v>
                </c:pt>
                <c:pt idx="48">
                  <c:v>172.87401397409047</c:v>
                </c:pt>
                <c:pt idx="49">
                  <c:v>176.86083034606469</c:v>
                </c:pt>
                <c:pt idx="50">
                  <c:v>180.40083861204391</c:v>
                </c:pt>
                <c:pt idx="51">
                  <c:v>184.39239918112952</c:v>
                </c:pt>
                <c:pt idx="52">
                  <c:v>189.01586993730254</c:v>
                </c:pt>
                <c:pt idx="53">
                  <c:v>194.23346176864021</c:v>
                </c:pt>
                <c:pt idx="54">
                  <c:v>198.50284103406563</c:v>
                </c:pt>
                <c:pt idx="55">
                  <c:v>201.99505516686224</c:v>
                </c:pt>
                <c:pt idx="56">
                  <c:v>204.8096047777363</c:v>
                </c:pt>
                <c:pt idx="57">
                  <c:v>207.95999309598915</c:v>
                </c:pt>
                <c:pt idx="58">
                  <c:v>213.34894131199673</c:v>
                </c:pt>
                <c:pt idx="59">
                  <c:v>217.66965390542558</c:v>
                </c:pt>
                <c:pt idx="60">
                  <c:v>224.71224541765895</c:v>
                </c:pt>
                <c:pt idx="61">
                  <c:v>230.55301993690296</c:v>
                </c:pt>
                <c:pt idx="62">
                  <c:v>234.94423648245154</c:v>
                </c:pt>
                <c:pt idx="63">
                  <c:v>240.2895520611533</c:v>
                </c:pt>
                <c:pt idx="64">
                  <c:v>250.25964530135209</c:v>
                </c:pt>
                <c:pt idx="65">
                  <c:v>253.91901933837619</c:v>
                </c:pt>
                <c:pt idx="66">
                  <c:v>262.71340267932851</c:v>
                </c:pt>
                <c:pt idx="67">
                  <c:v>268.99326461233386</c:v>
                </c:pt>
                <c:pt idx="68">
                  <c:v>273.0658296610651</c:v>
                </c:pt>
                <c:pt idx="69">
                  <c:v>277.89618695941459</c:v>
                </c:pt>
                <c:pt idx="70">
                  <c:v>283.48635756582189</c:v>
                </c:pt>
                <c:pt idx="71">
                  <c:v>290.84081244584536</c:v>
                </c:pt>
                <c:pt idx="72">
                  <c:v>298.76386768712564</c:v>
                </c:pt>
                <c:pt idx="73">
                  <c:v>309.10927584167621</c:v>
                </c:pt>
                <c:pt idx="74">
                  <c:v>313.96067093093944</c:v>
                </c:pt>
                <c:pt idx="75">
                  <c:v>322.17134457208988</c:v>
                </c:pt>
                <c:pt idx="76">
                  <c:v>329.2695042895329</c:v>
                </c:pt>
                <c:pt idx="77">
                  <c:v>337.11772613301366</c:v>
                </c:pt>
                <c:pt idx="78">
                  <c:v>353.96121628041294</c:v>
                </c:pt>
                <c:pt idx="79">
                  <c:v>364.33745711625289</c:v>
                </c:pt>
                <c:pt idx="80">
                  <c:v>374.5565187807714</c:v>
                </c:pt>
                <c:pt idx="81">
                  <c:v>382.67729716016896</c:v>
                </c:pt>
                <c:pt idx="82">
                  <c:v>394.93576827766367</c:v>
                </c:pt>
                <c:pt idx="83">
                  <c:v>403.05466331821322</c:v>
                </c:pt>
                <c:pt idx="84">
                  <c:v>416.70676104345989</c:v>
                </c:pt>
                <c:pt idx="85">
                  <c:v>427.63064896213609</c:v>
                </c:pt>
                <c:pt idx="86">
                  <c:v>436.26015956664969</c:v>
                </c:pt>
                <c:pt idx="87">
                  <c:v>453.67733713913645</c:v>
                </c:pt>
                <c:pt idx="88">
                  <c:v>475.27433530194628</c:v>
                </c:pt>
                <c:pt idx="89">
                  <c:v>492.55667845379372</c:v>
                </c:pt>
                <c:pt idx="90">
                  <c:v>526.35076589420635</c:v>
                </c:pt>
                <c:pt idx="91">
                  <c:v>560.19602626654705</c:v>
                </c:pt>
                <c:pt idx="92">
                  <c:v>604.8704798176243</c:v>
                </c:pt>
                <c:pt idx="93">
                  <c:v>661.34983224365237</c:v>
                </c:pt>
                <c:pt idx="94">
                  <c:v>688.53820068710843</c:v>
                </c:pt>
                <c:pt idx="95">
                  <c:v>741.07694000810318</c:v>
                </c:pt>
                <c:pt idx="96">
                  <c:v>831.29944656135774</c:v>
                </c:pt>
                <c:pt idx="97">
                  <c:v>895.92335461612663</c:v>
                </c:pt>
                <c:pt idx="98">
                  <c:v>995.18495271817096</c:v>
                </c:pt>
                <c:pt idx="99">
                  <c:v>1217.9892375688585</c:v>
                </c:pt>
                <c:pt idx="100">
                  <c:v>2723.4379091054848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D8B-4FEA-8933-A07630378D71}"/>
            </c:ext>
          </c:extLst>
        </c:ser>
        <c:ser>
          <c:idx val="3"/>
          <c:order val="3"/>
          <c:tx>
            <c:strRef>
              <c:f>'UMi-60GHz'!$BO$25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'UMi-60GHz'!$BO$29:$BO$129</c:f>
              <c:numCache>
                <c:formatCode>0.00_ </c:formatCode>
                <c:ptCount val="101"/>
                <c:pt idx="0">
                  <c:v>0.284391</c:v>
                </c:pt>
                <c:pt idx="1">
                  <c:v>7.3332079999999999</c:v>
                </c:pt>
                <c:pt idx="2">
                  <c:v>8.6618429999999993</c:v>
                </c:pt>
                <c:pt idx="3">
                  <c:v>9.9466439999999992</c:v>
                </c:pt>
                <c:pt idx="4">
                  <c:v>11.372540000000001</c:v>
                </c:pt>
                <c:pt idx="5">
                  <c:v>12.854430000000001</c:v>
                </c:pt>
                <c:pt idx="6">
                  <c:v>15.14344</c:v>
                </c:pt>
                <c:pt idx="7">
                  <c:v>17.146830000000001</c:v>
                </c:pt>
                <c:pt idx="8">
                  <c:v>19.127759999999999</c:v>
                </c:pt>
                <c:pt idx="9">
                  <c:v>20.913460000000001</c:v>
                </c:pt>
                <c:pt idx="10">
                  <c:v>23.04392</c:v>
                </c:pt>
                <c:pt idx="11">
                  <c:v>25.462900000000001</c:v>
                </c:pt>
                <c:pt idx="12">
                  <c:v>27.829689999999999</c:v>
                </c:pt>
                <c:pt idx="13">
                  <c:v>30.411799999999999</c:v>
                </c:pt>
                <c:pt idx="14">
                  <c:v>33.140479999999997</c:v>
                </c:pt>
                <c:pt idx="15">
                  <c:v>35.323309999999999</c:v>
                </c:pt>
                <c:pt idx="16">
                  <c:v>38.482140000000001</c:v>
                </c:pt>
                <c:pt idx="17">
                  <c:v>40.864429999999999</c:v>
                </c:pt>
                <c:pt idx="18">
                  <c:v>44.449979999999996</c:v>
                </c:pt>
                <c:pt idx="19">
                  <c:v>47.542650000000002</c:v>
                </c:pt>
                <c:pt idx="20">
                  <c:v>50.308039999999998</c:v>
                </c:pt>
                <c:pt idx="21">
                  <c:v>52.497399999999999</c:v>
                </c:pt>
                <c:pt idx="22">
                  <c:v>54.786290000000001</c:v>
                </c:pt>
                <c:pt idx="23">
                  <c:v>57.210070000000002</c:v>
                </c:pt>
                <c:pt idx="24">
                  <c:v>59.915129999999998</c:v>
                </c:pt>
                <c:pt idx="25">
                  <c:v>62.171590000000002</c:v>
                </c:pt>
                <c:pt idx="26">
                  <c:v>64.615979999999993</c:v>
                </c:pt>
                <c:pt idx="27">
                  <c:v>67.29401</c:v>
                </c:pt>
                <c:pt idx="28">
                  <c:v>69.291839999999993</c:v>
                </c:pt>
                <c:pt idx="29">
                  <c:v>71.380480000000006</c:v>
                </c:pt>
                <c:pt idx="30">
                  <c:v>74.056529999999995</c:v>
                </c:pt>
                <c:pt idx="31">
                  <c:v>76.438739999999996</c:v>
                </c:pt>
                <c:pt idx="32">
                  <c:v>79.033879999999996</c:v>
                </c:pt>
                <c:pt idx="33">
                  <c:v>81.986630000000005</c:v>
                </c:pt>
                <c:pt idx="34">
                  <c:v>84.268360000000001</c:v>
                </c:pt>
                <c:pt idx="35">
                  <c:v>86.962630000000004</c:v>
                </c:pt>
                <c:pt idx="36">
                  <c:v>89.498050000000006</c:v>
                </c:pt>
                <c:pt idx="37">
                  <c:v>92.068920000000006</c:v>
                </c:pt>
                <c:pt idx="38">
                  <c:v>94.566640000000007</c:v>
                </c:pt>
                <c:pt idx="39">
                  <c:v>97.483639999999994</c:v>
                </c:pt>
                <c:pt idx="40">
                  <c:v>99.446449999999999</c:v>
                </c:pt>
                <c:pt idx="41">
                  <c:v>102.1833</c:v>
                </c:pt>
                <c:pt idx="42">
                  <c:v>104.5244</c:v>
                </c:pt>
                <c:pt idx="43">
                  <c:v>107.6065</c:v>
                </c:pt>
                <c:pt idx="44">
                  <c:v>110.39830000000001</c:v>
                </c:pt>
                <c:pt idx="45">
                  <c:v>112.4076</c:v>
                </c:pt>
                <c:pt idx="46">
                  <c:v>115.119</c:v>
                </c:pt>
                <c:pt idx="47">
                  <c:v>118.7449</c:v>
                </c:pt>
                <c:pt idx="48">
                  <c:v>121.2907</c:v>
                </c:pt>
                <c:pt idx="49">
                  <c:v>123.7383</c:v>
                </c:pt>
                <c:pt idx="50">
                  <c:v>126.27</c:v>
                </c:pt>
                <c:pt idx="51">
                  <c:v>128.8819</c:v>
                </c:pt>
                <c:pt idx="52">
                  <c:v>131.7072</c:v>
                </c:pt>
                <c:pt idx="53">
                  <c:v>134.2662</c:v>
                </c:pt>
                <c:pt idx="54">
                  <c:v>136.2045</c:v>
                </c:pt>
                <c:pt idx="55">
                  <c:v>139.0641</c:v>
                </c:pt>
                <c:pt idx="56">
                  <c:v>141.52090000000001</c:v>
                </c:pt>
                <c:pt idx="57">
                  <c:v>143.77529999999999</c:v>
                </c:pt>
                <c:pt idx="58">
                  <c:v>146.76419999999999</c:v>
                </c:pt>
                <c:pt idx="59">
                  <c:v>150.43809999999999</c:v>
                </c:pt>
                <c:pt idx="60">
                  <c:v>153.09010000000001</c:v>
                </c:pt>
                <c:pt idx="61">
                  <c:v>155.61349999999999</c:v>
                </c:pt>
                <c:pt idx="62">
                  <c:v>158.68209999999999</c:v>
                </c:pt>
                <c:pt idx="63">
                  <c:v>161.36250000000001</c:v>
                </c:pt>
                <c:pt idx="64">
                  <c:v>164.6343</c:v>
                </c:pt>
                <c:pt idx="65">
                  <c:v>167.9693</c:v>
                </c:pt>
                <c:pt idx="66">
                  <c:v>172.31129999999999</c:v>
                </c:pt>
                <c:pt idx="67">
                  <c:v>175.601</c:v>
                </c:pt>
                <c:pt idx="68">
                  <c:v>179.76499999999999</c:v>
                </c:pt>
                <c:pt idx="69">
                  <c:v>183.3288</c:v>
                </c:pt>
                <c:pt idx="70">
                  <c:v>186.63489999999999</c:v>
                </c:pt>
                <c:pt idx="71">
                  <c:v>189.97229999999999</c:v>
                </c:pt>
                <c:pt idx="72">
                  <c:v>194.3135</c:v>
                </c:pt>
                <c:pt idx="73">
                  <c:v>197.9855</c:v>
                </c:pt>
                <c:pt idx="74">
                  <c:v>202.1883</c:v>
                </c:pt>
                <c:pt idx="75">
                  <c:v>205.8329</c:v>
                </c:pt>
                <c:pt idx="76">
                  <c:v>209.86949999999999</c:v>
                </c:pt>
                <c:pt idx="77">
                  <c:v>214.44550000000001</c:v>
                </c:pt>
                <c:pt idx="78">
                  <c:v>219.34719999999999</c:v>
                </c:pt>
                <c:pt idx="79">
                  <c:v>225.09870000000001</c:v>
                </c:pt>
                <c:pt idx="80">
                  <c:v>231.66329999999999</c:v>
                </c:pt>
                <c:pt idx="81">
                  <c:v>237.2201</c:v>
                </c:pt>
                <c:pt idx="82">
                  <c:v>243.44479999999999</c:v>
                </c:pt>
                <c:pt idx="83">
                  <c:v>250.50210000000001</c:v>
                </c:pt>
                <c:pt idx="84">
                  <c:v>257.03219999999999</c:v>
                </c:pt>
                <c:pt idx="85">
                  <c:v>263.1619</c:v>
                </c:pt>
                <c:pt idx="86">
                  <c:v>271.04039999999998</c:v>
                </c:pt>
                <c:pt idx="87">
                  <c:v>278.80700000000002</c:v>
                </c:pt>
                <c:pt idx="88">
                  <c:v>285.6003</c:v>
                </c:pt>
                <c:pt idx="89">
                  <c:v>293.94240000000002</c:v>
                </c:pt>
                <c:pt idx="90">
                  <c:v>302.17880000000002</c:v>
                </c:pt>
                <c:pt idx="91">
                  <c:v>313.65839999999997</c:v>
                </c:pt>
                <c:pt idx="92">
                  <c:v>324.97539999999998</c:v>
                </c:pt>
                <c:pt idx="93">
                  <c:v>339.47719999999998</c:v>
                </c:pt>
                <c:pt idx="94">
                  <c:v>350.96010000000001</c:v>
                </c:pt>
                <c:pt idx="95">
                  <c:v>366.25689999999997</c:v>
                </c:pt>
                <c:pt idx="96">
                  <c:v>386.84219999999999</c:v>
                </c:pt>
                <c:pt idx="97">
                  <c:v>418.12759999999997</c:v>
                </c:pt>
                <c:pt idx="98">
                  <c:v>456.99400000000003</c:v>
                </c:pt>
                <c:pt idx="99">
                  <c:v>516.60839999999996</c:v>
                </c:pt>
                <c:pt idx="100">
                  <c:v>967.77319999999997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D8B-4FEA-8933-A07630378D71}"/>
            </c:ext>
          </c:extLst>
        </c:ser>
        <c:ser>
          <c:idx val="4"/>
          <c:order val="4"/>
          <c:tx>
            <c:strRef>
              <c:f>'UMi-60GHz'!$BP$25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'UMi-60GHz'!$BP$29:$BP$129</c:f>
              <c:numCache>
                <c:formatCode>0.00_ </c:formatCode>
                <c:ptCount val="101"/>
                <c:pt idx="0">
                  <c:v>0.2271</c:v>
                </c:pt>
                <c:pt idx="1">
                  <c:v>4.1782000000000004</c:v>
                </c:pt>
                <c:pt idx="2">
                  <c:v>6.4730999999999996</c:v>
                </c:pt>
                <c:pt idx="3">
                  <c:v>9.4056999999999995</c:v>
                </c:pt>
                <c:pt idx="4">
                  <c:v>11.3506</c:v>
                </c:pt>
                <c:pt idx="5">
                  <c:v>13.1762</c:v>
                </c:pt>
                <c:pt idx="6">
                  <c:v>15.6233</c:v>
                </c:pt>
                <c:pt idx="7">
                  <c:v>17.5883</c:v>
                </c:pt>
                <c:pt idx="8">
                  <c:v>19.728899999999999</c:v>
                </c:pt>
                <c:pt idx="9">
                  <c:v>22.0303</c:v>
                </c:pt>
                <c:pt idx="10">
                  <c:v>24.684000000000001</c:v>
                </c:pt>
                <c:pt idx="11">
                  <c:v>27.338999999999999</c:v>
                </c:pt>
                <c:pt idx="12">
                  <c:v>30.126300000000001</c:v>
                </c:pt>
                <c:pt idx="13">
                  <c:v>32.207900000000002</c:v>
                </c:pt>
                <c:pt idx="14">
                  <c:v>35.361400000000003</c:v>
                </c:pt>
                <c:pt idx="15">
                  <c:v>38.113900000000001</c:v>
                </c:pt>
                <c:pt idx="16">
                  <c:v>40.883200000000002</c:v>
                </c:pt>
                <c:pt idx="17">
                  <c:v>43.273299999999999</c:v>
                </c:pt>
                <c:pt idx="18">
                  <c:v>45.504199999999997</c:v>
                </c:pt>
                <c:pt idx="19">
                  <c:v>48.476300000000002</c:v>
                </c:pt>
                <c:pt idx="20">
                  <c:v>50.8735</c:v>
                </c:pt>
                <c:pt idx="21">
                  <c:v>53.1873</c:v>
                </c:pt>
                <c:pt idx="22">
                  <c:v>55.639000000000003</c:v>
                </c:pt>
                <c:pt idx="23">
                  <c:v>58.715899999999998</c:v>
                </c:pt>
                <c:pt idx="24">
                  <c:v>62.025700000000001</c:v>
                </c:pt>
                <c:pt idx="25">
                  <c:v>64.464399999999998</c:v>
                </c:pt>
                <c:pt idx="26">
                  <c:v>66.9876</c:v>
                </c:pt>
                <c:pt idx="27">
                  <c:v>69.677999999999997</c:v>
                </c:pt>
                <c:pt idx="28">
                  <c:v>71.923699999999997</c:v>
                </c:pt>
                <c:pt idx="29">
                  <c:v>74.335899999999995</c:v>
                </c:pt>
                <c:pt idx="30">
                  <c:v>76.358999999999895</c:v>
                </c:pt>
                <c:pt idx="31">
                  <c:v>79.362499999999997</c:v>
                </c:pt>
                <c:pt idx="32">
                  <c:v>81.992999999999896</c:v>
                </c:pt>
                <c:pt idx="33">
                  <c:v>83.950100000000006</c:v>
                </c:pt>
                <c:pt idx="34">
                  <c:v>86.192899999999895</c:v>
                </c:pt>
                <c:pt idx="35">
                  <c:v>88.432100000000005</c:v>
                </c:pt>
                <c:pt idx="36">
                  <c:v>90.444500000000005</c:v>
                </c:pt>
                <c:pt idx="37">
                  <c:v>92.7941</c:v>
                </c:pt>
                <c:pt idx="38">
                  <c:v>94.918499999999895</c:v>
                </c:pt>
                <c:pt idx="39">
                  <c:v>97.470299999999895</c:v>
                </c:pt>
                <c:pt idx="40">
                  <c:v>99.829400000000007</c:v>
                </c:pt>
                <c:pt idx="41">
                  <c:v>102.0359</c:v>
                </c:pt>
                <c:pt idx="42">
                  <c:v>104.3455</c:v>
                </c:pt>
                <c:pt idx="43">
                  <c:v>106.5506</c:v>
                </c:pt>
                <c:pt idx="44">
                  <c:v>108.70310000000001</c:v>
                </c:pt>
                <c:pt idx="45">
                  <c:v>110.6944</c:v>
                </c:pt>
                <c:pt idx="46">
                  <c:v>112.7238</c:v>
                </c:pt>
                <c:pt idx="47">
                  <c:v>114.87479999999999</c:v>
                </c:pt>
                <c:pt idx="48">
                  <c:v>117.76090000000001</c:v>
                </c:pt>
                <c:pt idx="49">
                  <c:v>120.11199999999999</c:v>
                </c:pt>
                <c:pt idx="50">
                  <c:v>122.9109</c:v>
                </c:pt>
                <c:pt idx="51">
                  <c:v>125.004</c:v>
                </c:pt>
                <c:pt idx="52">
                  <c:v>128.0847</c:v>
                </c:pt>
                <c:pt idx="53">
                  <c:v>130.9906</c:v>
                </c:pt>
                <c:pt idx="54">
                  <c:v>133.7303</c:v>
                </c:pt>
                <c:pt idx="55">
                  <c:v>136.60040000000001</c:v>
                </c:pt>
                <c:pt idx="56">
                  <c:v>139.18279999999999</c:v>
                </c:pt>
                <c:pt idx="57">
                  <c:v>142.36109999999999</c:v>
                </c:pt>
                <c:pt idx="58">
                  <c:v>145.39449999999999</c:v>
                </c:pt>
                <c:pt idx="59">
                  <c:v>148.21619999999999</c:v>
                </c:pt>
                <c:pt idx="60">
                  <c:v>150.35720000000001</c:v>
                </c:pt>
                <c:pt idx="61">
                  <c:v>153.3903</c:v>
                </c:pt>
                <c:pt idx="62">
                  <c:v>156.13929999999999</c:v>
                </c:pt>
                <c:pt idx="63">
                  <c:v>159.6019</c:v>
                </c:pt>
                <c:pt idx="64">
                  <c:v>162.49170000000001</c:v>
                </c:pt>
                <c:pt idx="65">
                  <c:v>165.87469999999999</c:v>
                </c:pt>
                <c:pt idx="66">
                  <c:v>168.7886</c:v>
                </c:pt>
                <c:pt idx="67">
                  <c:v>172.99189999999999</c:v>
                </c:pt>
                <c:pt idx="68">
                  <c:v>176.72</c:v>
                </c:pt>
                <c:pt idx="69">
                  <c:v>180.4965</c:v>
                </c:pt>
                <c:pt idx="70">
                  <c:v>184.90549999999999</c:v>
                </c:pt>
                <c:pt idx="71">
                  <c:v>189.5513</c:v>
                </c:pt>
                <c:pt idx="72">
                  <c:v>193.9659</c:v>
                </c:pt>
                <c:pt idx="73">
                  <c:v>198.2638</c:v>
                </c:pt>
                <c:pt idx="74">
                  <c:v>202.52359999999999</c:v>
                </c:pt>
                <c:pt idx="75">
                  <c:v>207.05889999999999</c:v>
                </c:pt>
                <c:pt idx="76">
                  <c:v>211.21379999999999</c:v>
                </c:pt>
                <c:pt idx="77">
                  <c:v>215.77</c:v>
                </c:pt>
                <c:pt idx="78">
                  <c:v>220.5531</c:v>
                </c:pt>
                <c:pt idx="79">
                  <c:v>224.87</c:v>
                </c:pt>
                <c:pt idx="80">
                  <c:v>229.81450000000001</c:v>
                </c:pt>
                <c:pt idx="81">
                  <c:v>235.06039999999999</c:v>
                </c:pt>
                <c:pt idx="82">
                  <c:v>239.75030000000001</c:v>
                </c:pt>
                <c:pt idx="83">
                  <c:v>245.7354</c:v>
                </c:pt>
                <c:pt idx="84">
                  <c:v>253.3794</c:v>
                </c:pt>
                <c:pt idx="85">
                  <c:v>259.45409999999998</c:v>
                </c:pt>
                <c:pt idx="86">
                  <c:v>266.50349999999997</c:v>
                </c:pt>
                <c:pt idx="87">
                  <c:v>273.30860000000001</c:v>
                </c:pt>
                <c:pt idx="88">
                  <c:v>280.66070000000002</c:v>
                </c:pt>
                <c:pt idx="89">
                  <c:v>290.19959999999998</c:v>
                </c:pt>
                <c:pt idx="90">
                  <c:v>297.85379999999998</c:v>
                </c:pt>
                <c:pt idx="91">
                  <c:v>308.98829999999998</c:v>
                </c:pt>
                <c:pt idx="92">
                  <c:v>321.02850000000001</c:v>
                </c:pt>
                <c:pt idx="93">
                  <c:v>336.4203</c:v>
                </c:pt>
                <c:pt idx="94">
                  <c:v>353.666</c:v>
                </c:pt>
                <c:pt idx="95">
                  <c:v>375.13409999999999</c:v>
                </c:pt>
                <c:pt idx="96">
                  <c:v>406.09449999999998</c:v>
                </c:pt>
                <c:pt idx="97">
                  <c:v>431.25060000000002</c:v>
                </c:pt>
                <c:pt idx="98">
                  <c:v>471.33629999999999</c:v>
                </c:pt>
                <c:pt idx="99">
                  <c:v>544.36149999999998</c:v>
                </c:pt>
                <c:pt idx="100">
                  <c:v>965.12350000000004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ED8B-4FEA-8933-A07630378D71}"/>
            </c:ext>
          </c:extLst>
        </c:ser>
        <c:ser>
          <c:idx val="5"/>
          <c:order val="5"/>
          <c:tx>
            <c:strRef>
              <c:f>'UMi-60GHz'!$BQ$25</c:f>
              <c:strCache>
                <c:ptCount val="1"/>
                <c:pt idx="0">
                  <c:v>ETRI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'UMi-60GHz'!$BQ$29:$BQ$129</c:f>
              <c:numCache>
                <c:formatCode>0.00_ </c:formatCode>
                <c:ptCount val="101"/>
                <c:pt idx="0">
                  <c:v>6.85</c:v>
                </c:pt>
                <c:pt idx="1">
                  <c:v>9.07</c:v>
                </c:pt>
                <c:pt idx="2">
                  <c:v>11.23</c:v>
                </c:pt>
                <c:pt idx="3">
                  <c:v>13.67</c:v>
                </c:pt>
                <c:pt idx="4">
                  <c:v>15.64</c:v>
                </c:pt>
                <c:pt idx="5">
                  <c:v>17.98</c:v>
                </c:pt>
                <c:pt idx="6">
                  <c:v>21.05</c:v>
                </c:pt>
                <c:pt idx="7">
                  <c:v>23.46</c:v>
                </c:pt>
                <c:pt idx="8">
                  <c:v>26.01</c:v>
                </c:pt>
                <c:pt idx="9">
                  <c:v>28.43</c:v>
                </c:pt>
                <c:pt idx="10">
                  <c:v>30.97</c:v>
                </c:pt>
                <c:pt idx="11">
                  <c:v>33.64</c:v>
                </c:pt>
                <c:pt idx="12">
                  <c:v>37.18</c:v>
                </c:pt>
                <c:pt idx="13">
                  <c:v>39.72</c:v>
                </c:pt>
                <c:pt idx="14">
                  <c:v>42.63</c:v>
                </c:pt>
                <c:pt idx="15">
                  <c:v>45.77</c:v>
                </c:pt>
                <c:pt idx="16">
                  <c:v>48.45</c:v>
                </c:pt>
                <c:pt idx="17">
                  <c:v>51.8</c:v>
                </c:pt>
                <c:pt idx="18">
                  <c:v>54.62</c:v>
                </c:pt>
                <c:pt idx="19">
                  <c:v>57.41</c:v>
                </c:pt>
                <c:pt idx="20">
                  <c:v>60.09</c:v>
                </c:pt>
                <c:pt idx="21">
                  <c:v>62.6</c:v>
                </c:pt>
                <c:pt idx="22">
                  <c:v>64.88</c:v>
                </c:pt>
                <c:pt idx="23">
                  <c:v>67.63</c:v>
                </c:pt>
                <c:pt idx="24">
                  <c:v>70.400000000000006</c:v>
                </c:pt>
                <c:pt idx="25">
                  <c:v>73.06</c:v>
                </c:pt>
                <c:pt idx="26">
                  <c:v>75.959999999999994</c:v>
                </c:pt>
                <c:pt idx="27">
                  <c:v>78.39</c:v>
                </c:pt>
                <c:pt idx="28">
                  <c:v>80.77</c:v>
                </c:pt>
                <c:pt idx="29">
                  <c:v>83.54</c:v>
                </c:pt>
                <c:pt idx="30">
                  <c:v>86.04</c:v>
                </c:pt>
                <c:pt idx="31">
                  <c:v>88.81</c:v>
                </c:pt>
                <c:pt idx="32">
                  <c:v>91.18</c:v>
                </c:pt>
                <c:pt idx="33">
                  <c:v>93.67</c:v>
                </c:pt>
                <c:pt idx="34">
                  <c:v>96.37</c:v>
                </c:pt>
                <c:pt idx="35">
                  <c:v>98.99</c:v>
                </c:pt>
                <c:pt idx="36">
                  <c:v>101.35</c:v>
                </c:pt>
                <c:pt idx="37">
                  <c:v>103.62</c:v>
                </c:pt>
                <c:pt idx="38">
                  <c:v>106.32</c:v>
                </c:pt>
                <c:pt idx="39">
                  <c:v>108.44</c:v>
                </c:pt>
                <c:pt idx="40">
                  <c:v>111.23</c:v>
                </c:pt>
                <c:pt idx="41">
                  <c:v>113.71</c:v>
                </c:pt>
                <c:pt idx="42">
                  <c:v>116.27</c:v>
                </c:pt>
                <c:pt idx="43">
                  <c:v>119.01</c:v>
                </c:pt>
                <c:pt idx="44">
                  <c:v>121.47</c:v>
                </c:pt>
                <c:pt idx="45">
                  <c:v>124</c:v>
                </c:pt>
                <c:pt idx="46">
                  <c:v>126.99</c:v>
                </c:pt>
                <c:pt idx="47">
                  <c:v>129.27000000000001</c:v>
                </c:pt>
                <c:pt idx="48">
                  <c:v>131.77000000000001</c:v>
                </c:pt>
                <c:pt idx="49">
                  <c:v>134.77000000000001</c:v>
                </c:pt>
                <c:pt idx="50">
                  <c:v>137.37</c:v>
                </c:pt>
                <c:pt idx="51">
                  <c:v>139.79</c:v>
                </c:pt>
                <c:pt idx="52">
                  <c:v>142.49</c:v>
                </c:pt>
                <c:pt idx="53">
                  <c:v>144.82</c:v>
                </c:pt>
                <c:pt idx="54">
                  <c:v>147.91</c:v>
                </c:pt>
                <c:pt idx="55">
                  <c:v>150.84</c:v>
                </c:pt>
                <c:pt idx="56">
                  <c:v>153.69</c:v>
                </c:pt>
                <c:pt idx="57">
                  <c:v>156.46</c:v>
                </c:pt>
                <c:pt idx="58">
                  <c:v>159.76</c:v>
                </c:pt>
                <c:pt idx="59">
                  <c:v>163.13</c:v>
                </c:pt>
                <c:pt idx="60">
                  <c:v>165.74</c:v>
                </c:pt>
                <c:pt idx="61">
                  <c:v>168.74</c:v>
                </c:pt>
                <c:pt idx="62">
                  <c:v>171.52</c:v>
                </c:pt>
                <c:pt idx="63">
                  <c:v>174.73</c:v>
                </c:pt>
                <c:pt idx="64">
                  <c:v>177.99</c:v>
                </c:pt>
                <c:pt idx="65">
                  <c:v>181.18</c:v>
                </c:pt>
                <c:pt idx="66">
                  <c:v>184.46</c:v>
                </c:pt>
                <c:pt idx="67">
                  <c:v>188.09</c:v>
                </c:pt>
                <c:pt idx="68">
                  <c:v>191.91</c:v>
                </c:pt>
                <c:pt idx="69">
                  <c:v>195.79</c:v>
                </c:pt>
                <c:pt idx="70">
                  <c:v>199.19</c:v>
                </c:pt>
                <c:pt idx="71">
                  <c:v>202.93</c:v>
                </c:pt>
                <c:pt idx="72">
                  <c:v>206.42</c:v>
                </c:pt>
                <c:pt idx="73">
                  <c:v>210.41</c:v>
                </c:pt>
                <c:pt idx="74">
                  <c:v>214.53</c:v>
                </c:pt>
                <c:pt idx="75">
                  <c:v>218.94</c:v>
                </c:pt>
                <c:pt idx="76">
                  <c:v>223.31</c:v>
                </c:pt>
                <c:pt idx="77">
                  <c:v>228.39</c:v>
                </c:pt>
                <c:pt idx="78">
                  <c:v>232.54</c:v>
                </c:pt>
                <c:pt idx="79">
                  <c:v>238.28</c:v>
                </c:pt>
                <c:pt idx="80">
                  <c:v>243.24</c:v>
                </c:pt>
                <c:pt idx="81">
                  <c:v>248.15</c:v>
                </c:pt>
                <c:pt idx="82">
                  <c:v>254.32</c:v>
                </c:pt>
                <c:pt idx="83">
                  <c:v>260.22000000000003</c:v>
                </c:pt>
                <c:pt idx="84">
                  <c:v>267.13</c:v>
                </c:pt>
                <c:pt idx="85">
                  <c:v>275.10000000000002</c:v>
                </c:pt>
                <c:pt idx="86">
                  <c:v>281.61</c:v>
                </c:pt>
                <c:pt idx="87">
                  <c:v>289.31</c:v>
                </c:pt>
                <c:pt idx="88">
                  <c:v>297.10000000000002</c:v>
                </c:pt>
                <c:pt idx="89">
                  <c:v>304.8</c:v>
                </c:pt>
                <c:pt idx="90">
                  <c:v>313.49</c:v>
                </c:pt>
                <c:pt idx="91">
                  <c:v>324.39</c:v>
                </c:pt>
                <c:pt idx="92">
                  <c:v>335.8</c:v>
                </c:pt>
                <c:pt idx="93">
                  <c:v>347.6</c:v>
                </c:pt>
                <c:pt idx="94">
                  <c:v>362.18</c:v>
                </c:pt>
                <c:pt idx="95">
                  <c:v>380.04</c:v>
                </c:pt>
                <c:pt idx="96">
                  <c:v>405.29</c:v>
                </c:pt>
                <c:pt idx="97">
                  <c:v>439.76</c:v>
                </c:pt>
                <c:pt idx="98">
                  <c:v>492.64</c:v>
                </c:pt>
                <c:pt idx="99">
                  <c:v>907.12</c:v>
                </c:pt>
                <c:pt idx="100">
                  <c:v>994.62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ED8B-4FEA-8933-A07630378D71}"/>
            </c:ext>
          </c:extLst>
        </c:ser>
        <c:ser>
          <c:idx val="6"/>
          <c:order val="6"/>
          <c:tx>
            <c:strRef>
              <c:f>'UMi-60GHz'!$BR$25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'UMi-60GHz'!$BR$29:$BR$129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ED8B-4FEA-8933-A07630378D71}"/>
            </c:ext>
          </c:extLst>
        </c:ser>
        <c:ser>
          <c:idx val="10"/>
          <c:order val="7"/>
          <c:tx>
            <c:strRef>
              <c:f>'UMi-60GHz'!$BS$25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'UMi-60GHz'!$BS$29:$BS$129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ED8B-4FEA-8933-A07630378D71}"/>
            </c:ext>
          </c:extLst>
        </c:ser>
        <c:ser>
          <c:idx val="7"/>
          <c:order val="8"/>
          <c:tx>
            <c:strRef>
              <c:f>'UMi-60GHz'!$BT$25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'UMi-60GHz'!$BT$29:$BT$128</c:f>
              <c:numCache>
                <c:formatCode>0.00_ </c:formatCode>
                <c:ptCount val="100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ED8B-4FEA-8933-A07630378D71}"/>
            </c:ext>
          </c:extLst>
        </c:ser>
        <c:ser>
          <c:idx val="8"/>
          <c:order val="9"/>
          <c:tx>
            <c:strRef>
              <c:f>'UMi-60GHz'!$BU$25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'UMi-60GHz'!$BU$29:$BU$129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ED8B-4FEA-8933-A07630378D71}"/>
            </c:ext>
          </c:extLst>
        </c:ser>
        <c:ser>
          <c:idx val="11"/>
          <c:order val="10"/>
          <c:tx>
            <c:strRef>
              <c:f>'UMi-60GHz'!$BV$25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'UMi-60GHz'!$BV$29:$BV$129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ED8B-4FEA-8933-A07630378D71}"/>
            </c:ext>
          </c:extLst>
        </c:ser>
        <c:ser>
          <c:idx val="9"/>
          <c:order val="11"/>
          <c:tx>
            <c:strRef>
              <c:f>'UMi-60GHz'!$BW$25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'UMi-60GHz'!$BW$29:$BW$129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ED8B-4FEA-8933-A07630378D71}"/>
            </c:ext>
          </c:extLst>
        </c:ser>
        <c:ser>
          <c:idx val="12"/>
          <c:order val="12"/>
          <c:tx>
            <c:strRef>
              <c:f>'UMi-60GHz'!$BX$25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'UMi-60GHz'!$BX$29:$BX$129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ED8B-4FEA-8933-A07630378D71}"/>
            </c:ext>
          </c:extLst>
        </c:ser>
        <c:ser>
          <c:idx val="13"/>
          <c:order val="13"/>
          <c:tx>
            <c:strRef>
              <c:f>'UMi-60GHz'!$BY$25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'UMi-60GHz'!$BY$29:$BY$129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ED8B-4FEA-8933-A07630378D71}"/>
            </c:ext>
          </c:extLst>
        </c:ser>
        <c:ser>
          <c:idx val="14"/>
          <c:order val="14"/>
          <c:tx>
            <c:strRef>
              <c:f>'UMi-60GHz'!$BZ$25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'UMi-60GHz'!$BZ$29:$BZ$129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ED8B-4FEA-8933-A07630378D71}"/>
            </c:ext>
          </c:extLst>
        </c:ser>
        <c:ser>
          <c:idx val="15"/>
          <c:order val="15"/>
          <c:tx>
            <c:strRef>
              <c:f>'UMi-60GHz'!$CA$25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'UMi-60GHz'!$CA$29:$CA$129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ED8B-4FEA-8933-A07630378D71}"/>
            </c:ext>
          </c:extLst>
        </c:ser>
        <c:ser>
          <c:idx val="28"/>
          <c:order val="16"/>
          <c:tx>
            <c:strRef>
              <c:f>'UMi-60GHz'!$CB$25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'UMi-60GHz'!$CB$29:$CB$129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ED8B-4FEA-8933-A07630378D71}"/>
            </c:ext>
          </c:extLst>
        </c:ser>
        <c:ser>
          <c:idx val="19"/>
          <c:order val="17"/>
          <c:tx>
            <c:strRef>
              <c:f>'UMi-60GHz'!$CC$25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'UMi-60GHz'!$CC$29:$CC$129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ED8B-4FEA-8933-A07630378D71}"/>
            </c:ext>
          </c:extLst>
        </c:ser>
        <c:ser>
          <c:idx val="16"/>
          <c:order val="18"/>
          <c:tx>
            <c:strRef>
              <c:f>'UMi-60GHz'!$CD$25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'UMi-60GHz'!$CD$29:$CD$129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ED8B-4FEA-8933-A07630378D71}"/>
            </c:ext>
          </c:extLst>
        </c:ser>
        <c:ser>
          <c:idx val="20"/>
          <c:order val="19"/>
          <c:tx>
            <c:strRef>
              <c:f>'UMi-60GHz'!$CE$25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'UMi-60GHz'!$CE$29:$CE$129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ED8B-4FEA-8933-A07630378D71}"/>
            </c:ext>
          </c:extLst>
        </c:ser>
        <c:ser>
          <c:idx val="17"/>
          <c:order val="20"/>
          <c:tx>
            <c:strRef>
              <c:f>'UMi-60GHz'!$CF$25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'UMi-60GHz'!$CF$29:$CF$129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ED8B-4FEA-8933-A07630378D71}"/>
            </c:ext>
          </c:extLst>
        </c:ser>
        <c:ser>
          <c:idx val="18"/>
          <c:order val="21"/>
          <c:tx>
            <c:strRef>
              <c:f>'UMi-60GHz'!$CG$25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'UMi-60GHz'!$CG$29:$CG$129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ED8B-4FEA-8933-A07630378D71}"/>
            </c:ext>
          </c:extLst>
        </c:ser>
        <c:ser>
          <c:idx val="21"/>
          <c:order val="22"/>
          <c:tx>
            <c:strRef>
              <c:f>'UMi-60GHz'!$CH$25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'UMi-60GHz'!$CH$29:$CH$129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ED8B-4FEA-8933-A07630378D71}"/>
            </c:ext>
          </c:extLst>
        </c:ser>
        <c:ser>
          <c:idx val="22"/>
          <c:order val="23"/>
          <c:tx>
            <c:strRef>
              <c:f>'UMi-60GHz'!$CI$25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'UMi-60GHz'!$CI$29:$CI$129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ED8B-4FEA-8933-A07630378D71}"/>
            </c:ext>
          </c:extLst>
        </c:ser>
        <c:ser>
          <c:idx val="23"/>
          <c:order val="24"/>
          <c:tx>
            <c:strRef>
              <c:f>'UMi-60GHz'!$CJ$25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'UMi-60GHz'!$CJ$29:$CJ$129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ED8B-4FEA-8933-A07630378D71}"/>
            </c:ext>
          </c:extLst>
        </c:ser>
        <c:ser>
          <c:idx val="24"/>
          <c:order val="25"/>
          <c:tx>
            <c:strRef>
              <c:f>'UMi-60GHz'!$CK$25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'UMi-60GHz'!$CK$29:$CK$129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ED8B-4FEA-8933-A07630378D71}"/>
            </c:ext>
          </c:extLst>
        </c:ser>
        <c:ser>
          <c:idx val="25"/>
          <c:order val="26"/>
          <c:tx>
            <c:strRef>
              <c:f>'UMi-60GHz'!$CL$25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'UMi-60GHz'!$CL$29:$CL$129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ED8B-4FEA-8933-A07630378D71}"/>
            </c:ext>
          </c:extLst>
        </c:ser>
        <c:ser>
          <c:idx val="26"/>
          <c:order val="27"/>
          <c:tx>
            <c:strRef>
              <c:f>'UMi-60GHz'!$CM$25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'UMi-60GHz'!$CM$29:$CM$129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B-ED8B-4FEA-8933-A07630378D71}"/>
            </c:ext>
          </c:extLst>
        </c:ser>
        <c:ser>
          <c:idx val="27"/>
          <c:order val="28"/>
          <c:tx>
            <c:strRef>
              <c:f>'UMi-60GHz'!$CN$25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'UMi-60GHz'!$CN$29:$CN$129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ED8B-4FEA-8933-A07630378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9078896"/>
        <c:axId val="229079456"/>
      </c:scatterChart>
      <c:valAx>
        <c:axId val="2290788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Delay Spread (nsec)</a:t>
                </a:r>
              </a:p>
            </c:rich>
          </c:tx>
          <c:layout>
            <c:manualLayout>
              <c:xMode val="edge"/>
              <c:yMode val="edge"/>
              <c:x val="0.3939370886331518"/>
              <c:y val="0.891959240389069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29079456"/>
        <c:crossesAt val="-120"/>
        <c:crossBetween val="midCat"/>
      </c:valAx>
      <c:valAx>
        <c:axId val="22907945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15E-3"/>
              <c:y val="0.364795687303792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29078896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437854498956858"/>
          <c:y val="1.2254901960784314E-2"/>
          <c:w val="8.1666976243354228E-2"/>
          <c:h val="0.878759713859299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1199" r="0.75000000000001199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179500791016206E-2"/>
          <c:y val="3.9215780138873411E-2"/>
          <c:w val="0.88717993148033403"/>
          <c:h val="0.84559025924445563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'UMi-60GHz'!$B$155</c:f>
              <c:strCache>
                <c:ptCount val="1"/>
                <c:pt idx="0">
                  <c:v>Huawei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-195.9905534728988</c:v>
                </c:pt>
                <c:pt idx="1">
                  <c:v>-181.96465960980106</c:v>
                </c:pt>
                <c:pt idx="2">
                  <c:v>-178.73267689746945</c:v>
                </c:pt>
                <c:pt idx="3">
                  <c:v>-176.39289555536973</c:v>
                </c:pt>
                <c:pt idx="4">
                  <c:v>-174.6683721428939</c:v>
                </c:pt>
                <c:pt idx="5">
                  <c:v>-173.24126170113675</c:v>
                </c:pt>
                <c:pt idx="6">
                  <c:v>-171.91486977696186</c:v>
                </c:pt>
                <c:pt idx="7">
                  <c:v>-170.80891725584885</c:v>
                </c:pt>
                <c:pt idx="8">
                  <c:v>-169.56710178470425</c:v>
                </c:pt>
                <c:pt idx="9">
                  <c:v>-168.62432071282643</c:v>
                </c:pt>
                <c:pt idx="10">
                  <c:v>-167.71918273436768</c:v>
                </c:pt>
                <c:pt idx="11">
                  <c:v>-166.81985147196642</c:v>
                </c:pt>
                <c:pt idx="12">
                  <c:v>-165.95851686919616</c:v>
                </c:pt>
                <c:pt idx="13">
                  <c:v>-165.31097410301928</c:v>
                </c:pt>
                <c:pt idx="14">
                  <c:v>-164.47184780883623</c:v>
                </c:pt>
                <c:pt idx="15">
                  <c:v>-163.65316090966783</c:v>
                </c:pt>
                <c:pt idx="16">
                  <c:v>-162.80056956787487</c:v>
                </c:pt>
                <c:pt idx="17">
                  <c:v>-162.16322986590839</c:v>
                </c:pt>
                <c:pt idx="18">
                  <c:v>-161.38403299216236</c:v>
                </c:pt>
                <c:pt idx="19">
                  <c:v>-160.64977004765794</c:v>
                </c:pt>
                <c:pt idx="20">
                  <c:v>-159.94072529583971</c:v>
                </c:pt>
                <c:pt idx="21">
                  <c:v>-159.25439815889098</c:v>
                </c:pt>
                <c:pt idx="22">
                  <c:v>-158.62250660450223</c:v>
                </c:pt>
                <c:pt idx="23">
                  <c:v>-157.91840767214163</c:v>
                </c:pt>
                <c:pt idx="24">
                  <c:v>-157.25008964373421</c:v>
                </c:pt>
                <c:pt idx="25">
                  <c:v>-156.62127473518828</c:v>
                </c:pt>
                <c:pt idx="26">
                  <c:v>-155.97169216080539</c:v>
                </c:pt>
                <c:pt idx="27">
                  <c:v>-155.30020604878362</c:v>
                </c:pt>
                <c:pt idx="28">
                  <c:v>-154.61478960281508</c:v>
                </c:pt>
                <c:pt idx="29">
                  <c:v>-153.839971800413</c:v>
                </c:pt>
                <c:pt idx="30">
                  <c:v>-153.30016326693814</c:v>
                </c:pt>
                <c:pt idx="31">
                  <c:v>-152.65996791746423</c:v>
                </c:pt>
                <c:pt idx="32">
                  <c:v>-152.06739092429913</c:v>
                </c:pt>
                <c:pt idx="33">
                  <c:v>-151.4213271059557</c:v>
                </c:pt>
                <c:pt idx="34">
                  <c:v>-150.84811728527771</c:v>
                </c:pt>
                <c:pt idx="35">
                  <c:v>-150.33814600740422</c:v>
                </c:pt>
                <c:pt idx="36">
                  <c:v>-149.74762774535284</c:v>
                </c:pt>
                <c:pt idx="37">
                  <c:v>-149.23079553847754</c:v>
                </c:pt>
                <c:pt idx="38">
                  <c:v>-148.57007132829472</c:v>
                </c:pt>
                <c:pt idx="39">
                  <c:v>-148.06458618621147</c:v>
                </c:pt>
                <c:pt idx="40">
                  <c:v>-147.46341430946697</c:v>
                </c:pt>
                <c:pt idx="41">
                  <c:v>-146.80974003695584</c:v>
                </c:pt>
                <c:pt idx="42">
                  <c:v>-146.17629601314349</c:v>
                </c:pt>
                <c:pt idx="43">
                  <c:v>-145.50119869946215</c:v>
                </c:pt>
                <c:pt idx="44">
                  <c:v>-144.8999317367514</c:v>
                </c:pt>
                <c:pt idx="45">
                  <c:v>-144.27698688504398</c:v>
                </c:pt>
                <c:pt idx="46">
                  <c:v>-143.7174589749479</c:v>
                </c:pt>
                <c:pt idx="47">
                  <c:v>-143.13756832403442</c:v>
                </c:pt>
                <c:pt idx="48">
                  <c:v>-142.52116745954092</c:v>
                </c:pt>
                <c:pt idx="49">
                  <c:v>-141.93620749072454</c:v>
                </c:pt>
                <c:pt idx="50">
                  <c:v>-141.37996749409996</c:v>
                </c:pt>
                <c:pt idx="51">
                  <c:v>-140.80977316040602</c:v>
                </c:pt>
                <c:pt idx="52">
                  <c:v>-140.17229200008717</c:v>
                </c:pt>
                <c:pt idx="53">
                  <c:v>-139.62616527535423</c:v>
                </c:pt>
                <c:pt idx="54">
                  <c:v>-139.09245844692023</c:v>
                </c:pt>
                <c:pt idx="55">
                  <c:v>-138.5016254800228</c:v>
                </c:pt>
                <c:pt idx="56">
                  <c:v>-137.91124727114126</c:v>
                </c:pt>
                <c:pt idx="57">
                  <c:v>-137.25239919900312</c:v>
                </c:pt>
                <c:pt idx="58">
                  <c:v>-136.58576043145322</c:v>
                </c:pt>
                <c:pt idx="59">
                  <c:v>-136.05193545776623</c:v>
                </c:pt>
                <c:pt idx="60">
                  <c:v>-135.47312539601947</c:v>
                </c:pt>
                <c:pt idx="61">
                  <c:v>-134.84494974021462</c:v>
                </c:pt>
                <c:pt idx="62">
                  <c:v>-134.1001757693999</c:v>
                </c:pt>
                <c:pt idx="63">
                  <c:v>-133.47418600722804</c:v>
                </c:pt>
                <c:pt idx="64">
                  <c:v>-132.84074350922984</c:v>
                </c:pt>
                <c:pt idx="65">
                  <c:v>-132.1765563981584</c:v>
                </c:pt>
                <c:pt idx="66">
                  <c:v>-131.53037919157521</c:v>
                </c:pt>
                <c:pt idx="67">
                  <c:v>-130.61759566236316</c:v>
                </c:pt>
                <c:pt idx="68">
                  <c:v>-129.81421775790815</c:v>
                </c:pt>
                <c:pt idx="69">
                  <c:v>-128.95132081929191</c:v>
                </c:pt>
                <c:pt idx="70">
                  <c:v>-128.23252363142004</c:v>
                </c:pt>
                <c:pt idx="71">
                  <c:v>-127.42096385710484</c:v>
                </c:pt>
                <c:pt idx="72">
                  <c:v>-126.60249779162939</c:v>
                </c:pt>
                <c:pt idx="73">
                  <c:v>-125.73667993403893</c:v>
                </c:pt>
                <c:pt idx="74">
                  <c:v>-124.95464510703032</c:v>
                </c:pt>
                <c:pt idx="75">
                  <c:v>-124.07412429503329</c:v>
                </c:pt>
                <c:pt idx="76">
                  <c:v>-123.09481735645689</c:v>
                </c:pt>
                <c:pt idx="77">
                  <c:v>-122.19437853135541</c:v>
                </c:pt>
                <c:pt idx="78">
                  <c:v>-121.09923778265443</c:v>
                </c:pt>
                <c:pt idx="79">
                  <c:v>-120.1109667245896</c:v>
                </c:pt>
                <c:pt idx="80">
                  <c:v>-119.04323805496794</c:v>
                </c:pt>
                <c:pt idx="81">
                  <c:v>-117.96084350613363</c:v>
                </c:pt>
                <c:pt idx="82">
                  <c:v>-116.95626963299917</c:v>
                </c:pt>
                <c:pt idx="83">
                  <c:v>-115.92214301503033</c:v>
                </c:pt>
                <c:pt idx="84">
                  <c:v>-114.891000149189</c:v>
                </c:pt>
                <c:pt idx="85">
                  <c:v>-113.73817357604092</c:v>
                </c:pt>
                <c:pt idx="86">
                  <c:v>-112.75008078056656</c:v>
                </c:pt>
                <c:pt idx="87">
                  <c:v>-111.55357021124122</c:v>
                </c:pt>
                <c:pt idx="88">
                  <c:v>-110.56841124033893</c:v>
                </c:pt>
                <c:pt idx="89">
                  <c:v>-109.35373592004545</c:v>
                </c:pt>
                <c:pt idx="90">
                  <c:v>-108.07151107922228</c:v>
                </c:pt>
                <c:pt idx="91">
                  <c:v>-106.84179075250785</c:v>
                </c:pt>
                <c:pt idx="92">
                  <c:v>-105.5938330102062</c:v>
                </c:pt>
                <c:pt idx="93">
                  <c:v>-104.22704349906252</c:v>
                </c:pt>
                <c:pt idx="94">
                  <c:v>-102.59767473907755</c:v>
                </c:pt>
                <c:pt idx="95">
                  <c:v>-100.89022652721265</c:v>
                </c:pt>
                <c:pt idx="96">
                  <c:v>-98.872823401374731</c:v>
                </c:pt>
                <c:pt idx="97">
                  <c:v>-96.538951198098985</c:v>
                </c:pt>
                <c:pt idx="98">
                  <c:v>-93.443228927750923</c:v>
                </c:pt>
              </c:numCache>
            </c:numRef>
          </c:xVal>
          <c:yVal>
            <c:numRef>
              <c:f>'UMi-60GHz'!$B$156:$B$254</c:f>
              <c:numCache>
                <c:formatCode>0.000_ </c:formatCode>
                <c:ptCount val="99"/>
                <c:pt idx="0">
                  <c:v>2.8429844728987916</c:v>
                </c:pt>
                <c:pt idx="1">
                  <c:v>-0.99630839019894779</c:v>
                </c:pt>
                <c:pt idx="2">
                  <c:v>-0.78658110253056179</c:v>
                </c:pt>
                <c:pt idx="3">
                  <c:v>-1.3147474446302567</c:v>
                </c:pt>
                <c:pt idx="4">
                  <c:v>-1.3808318571061022</c:v>
                </c:pt>
                <c:pt idx="5">
                  <c:v>-1.2623932988632589</c:v>
                </c:pt>
                <c:pt idx="6">
                  <c:v>-1.0923112230381378</c:v>
                </c:pt>
                <c:pt idx="7">
                  <c:v>-1.1440217441511322</c:v>
                </c:pt>
                <c:pt idx="8">
                  <c:v>-1.4149702152957389</c:v>
                </c:pt>
                <c:pt idx="9">
                  <c:v>-1.4501652871735757</c:v>
                </c:pt>
                <c:pt idx="10">
                  <c:v>-1.4952822656323121</c:v>
                </c:pt>
                <c:pt idx="11">
                  <c:v>-1.4882425280335951</c:v>
                </c:pt>
                <c:pt idx="12">
                  <c:v>-1.5184451308038263</c:v>
                </c:pt>
                <c:pt idx="13">
                  <c:v>-1.3500628969807167</c:v>
                </c:pt>
                <c:pt idx="14">
                  <c:v>-1.4255811911637579</c:v>
                </c:pt>
                <c:pt idx="15">
                  <c:v>-1.4881270903321706</c:v>
                </c:pt>
                <c:pt idx="16">
                  <c:v>-1.3089184321251253</c:v>
                </c:pt>
                <c:pt idx="17">
                  <c:v>-1.2562741340915977</c:v>
                </c:pt>
                <c:pt idx="18">
                  <c:v>-1.4322340078376499</c:v>
                </c:pt>
                <c:pt idx="19">
                  <c:v>-1.3383909523420527</c:v>
                </c:pt>
                <c:pt idx="20">
                  <c:v>-1.3622347041603007</c:v>
                </c:pt>
                <c:pt idx="21">
                  <c:v>-1.3737998411090189</c:v>
                </c:pt>
                <c:pt idx="22">
                  <c:v>-1.3863253954977779</c:v>
                </c:pt>
                <c:pt idx="23">
                  <c:v>-1.4670453278583864</c:v>
                </c:pt>
                <c:pt idx="24">
                  <c:v>-1.5439533562657743</c:v>
                </c:pt>
                <c:pt idx="25">
                  <c:v>-1.5533442648117273</c:v>
                </c:pt>
                <c:pt idx="26">
                  <c:v>-1.5559708391946003</c:v>
                </c:pt>
                <c:pt idx="27">
                  <c:v>-1.4585929512163887</c:v>
                </c:pt>
                <c:pt idx="28">
                  <c:v>-1.5202723971849252</c:v>
                </c:pt>
                <c:pt idx="29">
                  <c:v>-1.6178551995870123</c:v>
                </c:pt>
                <c:pt idx="30">
                  <c:v>-1.7738027330618706</c:v>
                </c:pt>
                <c:pt idx="31">
                  <c:v>-1.8325230825357721</c:v>
                </c:pt>
                <c:pt idx="32">
                  <c:v>-1.9012080757008789</c:v>
                </c:pt>
                <c:pt idx="33">
                  <c:v>-2.0658468940443129</c:v>
                </c:pt>
                <c:pt idx="34">
                  <c:v>-2.0256557147222907</c:v>
                </c:pt>
                <c:pt idx="35">
                  <c:v>-1.9695669925957873</c:v>
                </c:pt>
                <c:pt idx="36">
                  <c:v>-1.825090254647165</c:v>
                </c:pt>
                <c:pt idx="37">
                  <c:v>-1.9264534615224704</c:v>
                </c:pt>
                <c:pt idx="38">
                  <c:v>-1.8463176717052932</c:v>
                </c:pt>
                <c:pt idx="39">
                  <c:v>-1.9060518137885367</c:v>
                </c:pt>
                <c:pt idx="40">
                  <c:v>-1.8670396905330335</c:v>
                </c:pt>
                <c:pt idx="41">
                  <c:v>-1.7491169630441448</c:v>
                </c:pt>
                <c:pt idx="42">
                  <c:v>-1.7899549868565146</c:v>
                </c:pt>
                <c:pt idx="43">
                  <c:v>-1.8436383005378616</c:v>
                </c:pt>
                <c:pt idx="44">
                  <c:v>-1.9427192632485912</c:v>
                </c:pt>
                <c:pt idx="45">
                  <c:v>-1.8932361149560109</c:v>
                </c:pt>
                <c:pt idx="46">
                  <c:v>-1.7957250250520929</c:v>
                </c:pt>
                <c:pt idx="47">
                  <c:v>-1.794405675965578</c:v>
                </c:pt>
                <c:pt idx="48">
                  <c:v>-1.7321945404590906</c:v>
                </c:pt>
                <c:pt idx="49">
                  <c:v>-1.7031265092754495</c:v>
                </c:pt>
                <c:pt idx="50">
                  <c:v>-1.6489265059000502</c:v>
                </c:pt>
                <c:pt idx="51">
                  <c:v>-1.6624558395939744</c:v>
                </c:pt>
                <c:pt idx="52">
                  <c:v>-1.7773539999128332</c:v>
                </c:pt>
                <c:pt idx="53">
                  <c:v>-1.8147627246457887</c:v>
                </c:pt>
                <c:pt idx="54">
                  <c:v>-1.7166015530797551</c:v>
                </c:pt>
                <c:pt idx="55">
                  <c:v>-1.7195305199772122</c:v>
                </c:pt>
                <c:pt idx="56">
                  <c:v>-1.6447717288587285</c:v>
                </c:pt>
                <c:pt idx="57">
                  <c:v>-1.672834800996867</c:v>
                </c:pt>
                <c:pt idx="58">
                  <c:v>-1.7147295685467725</c:v>
                </c:pt>
                <c:pt idx="59">
                  <c:v>-1.6710835422337595</c:v>
                </c:pt>
                <c:pt idx="60">
                  <c:v>-1.627256603980527</c:v>
                </c:pt>
                <c:pt idx="61">
                  <c:v>-1.6685742597853732</c:v>
                </c:pt>
                <c:pt idx="62">
                  <c:v>-1.7693472306000899</c:v>
                </c:pt>
                <c:pt idx="63">
                  <c:v>-1.756852992771968</c:v>
                </c:pt>
                <c:pt idx="64">
                  <c:v>-1.662930490770151</c:v>
                </c:pt>
                <c:pt idx="65">
                  <c:v>-1.6283056018416175</c:v>
                </c:pt>
                <c:pt idx="66">
                  <c:v>-1.6604888084247875</c:v>
                </c:pt>
                <c:pt idx="67">
                  <c:v>-1.5722973376368543</c:v>
                </c:pt>
                <c:pt idx="68">
                  <c:v>-1.6487122420918467</c:v>
                </c:pt>
                <c:pt idx="69">
                  <c:v>-1.7461801807080803</c:v>
                </c:pt>
                <c:pt idx="70">
                  <c:v>-1.8761933685799761</c:v>
                </c:pt>
                <c:pt idx="71">
                  <c:v>-1.7711971428951614</c:v>
                </c:pt>
                <c:pt idx="72">
                  <c:v>-1.7988332083706098</c:v>
                </c:pt>
                <c:pt idx="73">
                  <c:v>-1.7932120659610717</c:v>
                </c:pt>
                <c:pt idx="74">
                  <c:v>-1.6829818929696785</c:v>
                </c:pt>
                <c:pt idx="75">
                  <c:v>-1.6666707049667195</c:v>
                </c:pt>
                <c:pt idx="76">
                  <c:v>-1.6866596435431092</c:v>
                </c:pt>
                <c:pt idx="77">
                  <c:v>-1.3312934686445885</c:v>
                </c:pt>
                <c:pt idx="78">
                  <c:v>-1.3558142173455678</c:v>
                </c:pt>
                <c:pt idx="79">
                  <c:v>-1.1711072754103924</c:v>
                </c:pt>
                <c:pt idx="80">
                  <c:v>-1.1069539450320605</c:v>
                </c:pt>
                <c:pt idx="81">
                  <c:v>-1.0862574938663698</c:v>
                </c:pt>
                <c:pt idx="82">
                  <c:v>-0.86951436700083207</c:v>
                </c:pt>
                <c:pt idx="83">
                  <c:v>-0.57332398496967585</c:v>
                </c:pt>
                <c:pt idx="84">
                  <c:v>-0.48112085081100986</c:v>
                </c:pt>
                <c:pt idx="85">
                  <c:v>-0.47471742395907768</c:v>
                </c:pt>
                <c:pt idx="86">
                  <c:v>-0.41366621943343773</c:v>
                </c:pt>
                <c:pt idx="87">
                  <c:v>-0.2221557887587835</c:v>
                </c:pt>
                <c:pt idx="88">
                  <c:v>5.0883240338933433E-2</c:v>
                </c:pt>
                <c:pt idx="89">
                  <c:v>0.2420279200454587</c:v>
                </c:pt>
                <c:pt idx="90">
                  <c:v>6.4157079222269431E-2</c:v>
                </c:pt>
                <c:pt idx="91">
                  <c:v>9.3017525078522567E-3</c:v>
                </c:pt>
                <c:pt idx="92">
                  <c:v>1.7101020620202689E-4</c:v>
                </c:pt>
                <c:pt idx="93">
                  <c:v>4.5294499062521254E-2</c:v>
                </c:pt>
                <c:pt idx="94">
                  <c:v>-0.2646742609224475</c:v>
                </c:pt>
                <c:pt idx="95">
                  <c:v>-0.5702244727873591</c:v>
                </c:pt>
                <c:pt idx="96">
                  <c:v>-0.16160359862526263</c:v>
                </c:pt>
                <c:pt idx="97">
                  <c:v>6.8628198098991788E-2</c:v>
                </c:pt>
                <c:pt idx="98">
                  <c:v>0.27384292775091978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65D-417D-9AD7-EAF2F293116A}"/>
            </c:ext>
          </c:extLst>
        </c:ser>
        <c:ser>
          <c:idx val="1"/>
          <c:order val="1"/>
          <c:tx>
            <c:strRef>
              <c:f>'UMi-60GHz'!$C$155</c:f>
              <c:strCache>
                <c:ptCount val="1"/>
                <c:pt idx="0">
                  <c:v>IDCC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-195.9905534728988</c:v>
                </c:pt>
                <c:pt idx="1">
                  <c:v>-181.96465960980106</c:v>
                </c:pt>
                <c:pt idx="2">
                  <c:v>-178.73267689746945</c:v>
                </c:pt>
                <c:pt idx="3">
                  <c:v>-176.39289555536973</c:v>
                </c:pt>
                <c:pt idx="4">
                  <c:v>-174.6683721428939</c:v>
                </c:pt>
                <c:pt idx="5">
                  <c:v>-173.24126170113675</c:v>
                </c:pt>
                <c:pt idx="6">
                  <c:v>-171.91486977696186</c:v>
                </c:pt>
                <c:pt idx="7">
                  <c:v>-170.80891725584885</c:v>
                </c:pt>
                <c:pt idx="8">
                  <c:v>-169.56710178470425</c:v>
                </c:pt>
                <c:pt idx="9">
                  <c:v>-168.62432071282643</c:v>
                </c:pt>
                <c:pt idx="10">
                  <c:v>-167.71918273436768</c:v>
                </c:pt>
                <c:pt idx="11">
                  <c:v>-166.81985147196642</c:v>
                </c:pt>
                <c:pt idx="12">
                  <c:v>-165.95851686919616</c:v>
                </c:pt>
                <c:pt idx="13">
                  <c:v>-165.31097410301928</c:v>
                </c:pt>
                <c:pt idx="14">
                  <c:v>-164.47184780883623</c:v>
                </c:pt>
                <c:pt idx="15">
                  <c:v>-163.65316090966783</c:v>
                </c:pt>
                <c:pt idx="16">
                  <c:v>-162.80056956787487</c:v>
                </c:pt>
                <c:pt idx="17">
                  <c:v>-162.16322986590839</c:v>
                </c:pt>
                <c:pt idx="18">
                  <c:v>-161.38403299216236</c:v>
                </c:pt>
                <c:pt idx="19">
                  <c:v>-160.64977004765794</c:v>
                </c:pt>
                <c:pt idx="20">
                  <c:v>-159.94072529583971</c:v>
                </c:pt>
                <c:pt idx="21">
                  <c:v>-159.25439815889098</c:v>
                </c:pt>
                <c:pt idx="22">
                  <c:v>-158.62250660450223</c:v>
                </c:pt>
                <c:pt idx="23">
                  <c:v>-157.91840767214163</c:v>
                </c:pt>
                <c:pt idx="24">
                  <c:v>-157.25008964373421</c:v>
                </c:pt>
                <c:pt idx="25">
                  <c:v>-156.62127473518828</c:v>
                </c:pt>
                <c:pt idx="26">
                  <c:v>-155.97169216080539</c:v>
                </c:pt>
                <c:pt idx="27">
                  <c:v>-155.30020604878362</c:v>
                </c:pt>
                <c:pt idx="28">
                  <c:v>-154.61478960281508</c:v>
                </c:pt>
                <c:pt idx="29">
                  <c:v>-153.839971800413</c:v>
                </c:pt>
                <c:pt idx="30">
                  <c:v>-153.30016326693814</c:v>
                </c:pt>
                <c:pt idx="31">
                  <c:v>-152.65996791746423</c:v>
                </c:pt>
                <c:pt idx="32">
                  <c:v>-152.06739092429913</c:v>
                </c:pt>
                <c:pt idx="33">
                  <c:v>-151.4213271059557</c:v>
                </c:pt>
                <c:pt idx="34">
                  <c:v>-150.84811728527771</c:v>
                </c:pt>
                <c:pt idx="35">
                  <c:v>-150.33814600740422</c:v>
                </c:pt>
                <c:pt idx="36">
                  <c:v>-149.74762774535284</c:v>
                </c:pt>
                <c:pt idx="37">
                  <c:v>-149.23079553847754</c:v>
                </c:pt>
                <c:pt idx="38">
                  <c:v>-148.57007132829472</c:v>
                </c:pt>
                <c:pt idx="39">
                  <c:v>-148.06458618621147</c:v>
                </c:pt>
                <c:pt idx="40">
                  <c:v>-147.46341430946697</c:v>
                </c:pt>
                <c:pt idx="41">
                  <c:v>-146.80974003695584</c:v>
                </c:pt>
                <c:pt idx="42">
                  <c:v>-146.17629601314349</c:v>
                </c:pt>
                <c:pt idx="43">
                  <c:v>-145.50119869946215</c:v>
                </c:pt>
                <c:pt idx="44">
                  <c:v>-144.8999317367514</c:v>
                </c:pt>
                <c:pt idx="45">
                  <c:v>-144.27698688504398</c:v>
                </c:pt>
                <c:pt idx="46">
                  <c:v>-143.7174589749479</c:v>
                </c:pt>
                <c:pt idx="47">
                  <c:v>-143.13756832403442</c:v>
                </c:pt>
                <c:pt idx="48">
                  <c:v>-142.52116745954092</c:v>
                </c:pt>
                <c:pt idx="49">
                  <c:v>-141.93620749072454</c:v>
                </c:pt>
                <c:pt idx="50">
                  <c:v>-141.37996749409996</c:v>
                </c:pt>
                <c:pt idx="51">
                  <c:v>-140.80977316040602</c:v>
                </c:pt>
                <c:pt idx="52">
                  <c:v>-140.17229200008717</c:v>
                </c:pt>
                <c:pt idx="53">
                  <c:v>-139.62616527535423</c:v>
                </c:pt>
                <c:pt idx="54">
                  <c:v>-139.09245844692023</c:v>
                </c:pt>
                <c:pt idx="55">
                  <c:v>-138.5016254800228</c:v>
                </c:pt>
                <c:pt idx="56">
                  <c:v>-137.91124727114126</c:v>
                </c:pt>
                <c:pt idx="57">
                  <c:v>-137.25239919900312</c:v>
                </c:pt>
                <c:pt idx="58">
                  <c:v>-136.58576043145322</c:v>
                </c:pt>
                <c:pt idx="59">
                  <c:v>-136.05193545776623</c:v>
                </c:pt>
                <c:pt idx="60">
                  <c:v>-135.47312539601947</c:v>
                </c:pt>
                <c:pt idx="61">
                  <c:v>-134.84494974021462</c:v>
                </c:pt>
                <c:pt idx="62">
                  <c:v>-134.1001757693999</c:v>
                </c:pt>
                <c:pt idx="63">
                  <c:v>-133.47418600722804</c:v>
                </c:pt>
                <c:pt idx="64">
                  <c:v>-132.84074350922984</c:v>
                </c:pt>
                <c:pt idx="65">
                  <c:v>-132.1765563981584</c:v>
                </c:pt>
                <c:pt idx="66">
                  <c:v>-131.53037919157521</c:v>
                </c:pt>
                <c:pt idx="67">
                  <c:v>-130.61759566236316</c:v>
                </c:pt>
                <c:pt idx="68">
                  <c:v>-129.81421775790815</c:v>
                </c:pt>
                <c:pt idx="69">
                  <c:v>-128.95132081929191</c:v>
                </c:pt>
                <c:pt idx="70">
                  <c:v>-128.23252363142004</c:v>
                </c:pt>
                <c:pt idx="71">
                  <c:v>-127.42096385710484</c:v>
                </c:pt>
                <c:pt idx="72">
                  <c:v>-126.60249779162939</c:v>
                </c:pt>
                <c:pt idx="73">
                  <c:v>-125.73667993403893</c:v>
                </c:pt>
                <c:pt idx="74">
                  <c:v>-124.95464510703032</c:v>
                </c:pt>
                <c:pt idx="75">
                  <c:v>-124.07412429503329</c:v>
                </c:pt>
                <c:pt idx="76">
                  <c:v>-123.09481735645689</c:v>
                </c:pt>
                <c:pt idx="77">
                  <c:v>-122.19437853135541</c:v>
                </c:pt>
                <c:pt idx="78">
                  <c:v>-121.09923778265443</c:v>
                </c:pt>
                <c:pt idx="79">
                  <c:v>-120.1109667245896</c:v>
                </c:pt>
                <c:pt idx="80">
                  <c:v>-119.04323805496794</c:v>
                </c:pt>
                <c:pt idx="81">
                  <c:v>-117.96084350613363</c:v>
                </c:pt>
                <c:pt idx="82">
                  <c:v>-116.95626963299917</c:v>
                </c:pt>
                <c:pt idx="83">
                  <c:v>-115.92214301503033</c:v>
                </c:pt>
                <c:pt idx="84">
                  <c:v>-114.891000149189</c:v>
                </c:pt>
                <c:pt idx="85">
                  <c:v>-113.73817357604092</c:v>
                </c:pt>
                <c:pt idx="86">
                  <c:v>-112.75008078056656</c:v>
                </c:pt>
                <c:pt idx="87">
                  <c:v>-111.55357021124122</c:v>
                </c:pt>
                <c:pt idx="88">
                  <c:v>-110.56841124033893</c:v>
                </c:pt>
                <c:pt idx="89">
                  <c:v>-109.35373592004545</c:v>
                </c:pt>
                <c:pt idx="90">
                  <c:v>-108.07151107922228</c:v>
                </c:pt>
                <c:pt idx="91">
                  <c:v>-106.84179075250785</c:v>
                </c:pt>
                <c:pt idx="92">
                  <c:v>-105.5938330102062</c:v>
                </c:pt>
                <c:pt idx="93">
                  <c:v>-104.22704349906252</c:v>
                </c:pt>
                <c:pt idx="94">
                  <c:v>-102.59767473907755</c:v>
                </c:pt>
                <c:pt idx="95">
                  <c:v>-100.89022652721265</c:v>
                </c:pt>
                <c:pt idx="96">
                  <c:v>-98.872823401374731</c:v>
                </c:pt>
                <c:pt idx="97">
                  <c:v>-96.538951198098985</c:v>
                </c:pt>
                <c:pt idx="98">
                  <c:v>-93.443228927750923</c:v>
                </c:pt>
              </c:numCache>
            </c:numRef>
          </c:xVal>
          <c:yVal>
            <c:numRef>
              <c:f>'UMi-60GHz'!$C$156:$C$254</c:f>
              <c:numCache>
                <c:formatCode>0.000_ </c:formatCode>
                <c:ptCount val="99"/>
                <c:pt idx="0">
                  <c:v>0.54957588024979032</c:v>
                </c:pt>
                <c:pt idx="1">
                  <c:v>-2.5992811496929278</c:v>
                </c:pt>
                <c:pt idx="2">
                  <c:v>-2.7361452471605503</c:v>
                </c:pt>
                <c:pt idx="3">
                  <c:v>-1.5345831887972565</c:v>
                </c:pt>
                <c:pt idx="4">
                  <c:v>-2.0546547128321038</c:v>
                </c:pt>
                <c:pt idx="5">
                  <c:v>-1.7335661125342483</c:v>
                </c:pt>
                <c:pt idx="6">
                  <c:v>-1.6831694330811331</c:v>
                </c:pt>
                <c:pt idx="7">
                  <c:v>-1.549046140132134</c:v>
                </c:pt>
                <c:pt idx="8">
                  <c:v>-1.1620307862037578</c:v>
                </c:pt>
                <c:pt idx="9">
                  <c:v>-1.2050567816165767</c:v>
                </c:pt>
                <c:pt idx="10">
                  <c:v>-1.2929317521073358</c:v>
                </c:pt>
                <c:pt idx="11">
                  <c:v>-1.2065885192985775</c:v>
                </c:pt>
                <c:pt idx="12">
                  <c:v>-1.3266310727148323</c:v>
                </c:pt>
                <c:pt idx="13">
                  <c:v>-1.262123771385717</c:v>
                </c:pt>
                <c:pt idx="14">
                  <c:v>-0.92537772586678102</c:v>
                </c:pt>
                <c:pt idx="15">
                  <c:v>-0.76849999094616805</c:v>
                </c:pt>
                <c:pt idx="16">
                  <c:v>-0.8950647922111159</c:v>
                </c:pt>
                <c:pt idx="17">
                  <c:v>-0.74057237395462039</c:v>
                </c:pt>
                <c:pt idx="18">
                  <c:v>-0.62585131554763507</c:v>
                </c:pt>
                <c:pt idx="19">
                  <c:v>-0.47960223742305175</c:v>
                </c:pt>
                <c:pt idx="20">
                  <c:v>-0.36774198288128446</c:v>
                </c:pt>
                <c:pt idx="21">
                  <c:v>-0.16337162430900776</c:v>
                </c:pt>
                <c:pt idx="22">
                  <c:v>-3.9234544343770494E-2</c:v>
                </c:pt>
                <c:pt idx="23">
                  <c:v>4.0319224229619977E-2</c:v>
                </c:pt>
                <c:pt idx="24">
                  <c:v>1.5288354681217697E-2</c:v>
                </c:pt>
                <c:pt idx="25">
                  <c:v>0.15802081734128137</c:v>
                </c:pt>
                <c:pt idx="26">
                  <c:v>0.2270383182873843</c:v>
                </c:pt>
                <c:pt idx="27">
                  <c:v>0.26497500899662896</c:v>
                </c:pt>
                <c:pt idx="28">
                  <c:v>0.31405247769109224</c:v>
                </c:pt>
                <c:pt idx="29">
                  <c:v>0.17183341910998706</c:v>
                </c:pt>
                <c:pt idx="30">
                  <c:v>8.7754192335154357E-2</c:v>
                </c:pt>
                <c:pt idx="31">
                  <c:v>0.27979976128321482</c:v>
                </c:pt>
                <c:pt idx="32">
                  <c:v>0.20241221015814403</c:v>
                </c:pt>
                <c:pt idx="33">
                  <c:v>0.14954005188269548</c:v>
                </c:pt>
                <c:pt idx="34">
                  <c:v>0.24286512936470217</c:v>
                </c:pt>
                <c:pt idx="35">
                  <c:v>0.21454271174522432</c:v>
                </c:pt>
                <c:pt idx="36">
                  <c:v>8.3406319100845394E-2</c:v>
                </c:pt>
                <c:pt idx="37">
                  <c:v>9.9903287645531691E-2</c:v>
                </c:pt>
                <c:pt idx="38">
                  <c:v>0.1863535522737152</c:v>
                </c:pt>
                <c:pt idx="39">
                  <c:v>0.16977569815045968</c:v>
                </c:pt>
                <c:pt idx="40">
                  <c:v>-3.1676368144019307E-2</c:v>
                </c:pt>
                <c:pt idx="41">
                  <c:v>5.1204124038406462E-3</c:v>
                </c:pt>
                <c:pt idx="42">
                  <c:v>0.12658141358548392</c:v>
                </c:pt>
                <c:pt idx="43">
                  <c:v>0.15062711625515135</c:v>
                </c:pt>
                <c:pt idx="44">
                  <c:v>0.26672819872740661</c:v>
                </c:pt>
                <c:pt idx="45">
                  <c:v>3.7859225327991908E-2</c:v>
                </c:pt>
                <c:pt idx="46">
                  <c:v>6.5614380458896449E-2</c:v>
                </c:pt>
                <c:pt idx="47">
                  <c:v>6.3838440495430859E-2</c:v>
                </c:pt>
                <c:pt idx="48">
                  <c:v>0.14625923503191984</c:v>
                </c:pt>
                <c:pt idx="49">
                  <c:v>-4.7679273745870887E-4</c:v>
                </c:pt>
                <c:pt idx="50">
                  <c:v>2.1222403292966874E-2</c:v>
                </c:pt>
                <c:pt idx="51">
                  <c:v>-6.246808361498779E-2</c:v>
                </c:pt>
                <c:pt idx="52">
                  <c:v>5.6817987518172686E-2</c:v>
                </c:pt>
                <c:pt idx="53">
                  <c:v>0.32648766040023247</c:v>
                </c:pt>
                <c:pt idx="54">
                  <c:v>0.13917228036322626</c:v>
                </c:pt>
                <c:pt idx="55">
                  <c:v>0.20632438307379175</c:v>
                </c:pt>
                <c:pt idx="56">
                  <c:v>4.7927459196273503E-2</c:v>
                </c:pt>
                <c:pt idx="57">
                  <c:v>-4.4667833975864824E-2</c:v>
                </c:pt>
                <c:pt idx="58">
                  <c:v>0.14854941611022809</c:v>
                </c:pt>
                <c:pt idx="59">
                  <c:v>0.14214409642823966</c:v>
                </c:pt>
                <c:pt idx="60">
                  <c:v>0.14082973951647659</c:v>
                </c:pt>
                <c:pt idx="61">
                  <c:v>0.18171045581860312</c:v>
                </c:pt>
                <c:pt idx="62">
                  <c:v>0.25988562300790363</c:v>
                </c:pt>
                <c:pt idx="63">
                  <c:v>0.34693137895703785</c:v>
                </c:pt>
                <c:pt idx="64">
                  <c:v>0.51726833635282787</c:v>
                </c:pt>
                <c:pt idx="65">
                  <c:v>0.52222917726240325</c:v>
                </c:pt>
                <c:pt idx="66">
                  <c:v>0.81734419079720055</c:v>
                </c:pt>
                <c:pt idx="67">
                  <c:v>0.68713673540415243</c:v>
                </c:pt>
                <c:pt idx="68">
                  <c:v>0.6518646296831605</c:v>
                </c:pt>
                <c:pt idx="69">
                  <c:v>0.79666968646989744</c:v>
                </c:pt>
                <c:pt idx="70">
                  <c:v>0.76986566937902978</c:v>
                </c:pt>
                <c:pt idx="71">
                  <c:v>0.66162528645783425</c:v>
                </c:pt>
                <c:pt idx="72">
                  <c:v>0.74264360743939051</c:v>
                </c:pt>
                <c:pt idx="73">
                  <c:v>0.55212090288293325</c:v>
                </c:pt>
                <c:pt idx="74">
                  <c:v>0.43922214649830948</c:v>
                </c:pt>
                <c:pt idx="75">
                  <c:v>0.21487204382128766</c:v>
                </c:pt>
                <c:pt idx="76">
                  <c:v>0.28335832191488919</c:v>
                </c:pt>
                <c:pt idx="77">
                  <c:v>-4.0662931103582878E-2</c:v>
                </c:pt>
                <c:pt idx="78">
                  <c:v>-0.16932483039657598</c:v>
                </c:pt>
                <c:pt idx="79">
                  <c:v>-0.53345244574839512</c:v>
                </c:pt>
                <c:pt idx="80">
                  <c:v>-0.60658170723705496</c:v>
                </c:pt>
                <c:pt idx="81">
                  <c:v>-0.4321677597533693</c:v>
                </c:pt>
                <c:pt idx="82">
                  <c:v>-0.5388331687338308</c:v>
                </c:pt>
                <c:pt idx="83">
                  <c:v>-0.65513576665567541</c:v>
                </c:pt>
                <c:pt idx="84">
                  <c:v>-0.52603520291800976</c:v>
                </c:pt>
                <c:pt idx="85">
                  <c:v>-0.58880167711707543</c:v>
                </c:pt>
                <c:pt idx="86">
                  <c:v>-0.5569602807374423</c:v>
                </c:pt>
                <c:pt idx="87">
                  <c:v>-0.67836343636477636</c:v>
                </c:pt>
                <c:pt idx="88">
                  <c:v>-0.55895312642407191</c:v>
                </c:pt>
                <c:pt idx="89">
                  <c:v>-0.5478244691465477</c:v>
                </c:pt>
                <c:pt idx="90">
                  <c:v>-0.38225361719771911</c:v>
                </c:pt>
                <c:pt idx="91">
                  <c:v>-9.2867971227150292E-2</c:v>
                </c:pt>
                <c:pt idx="92">
                  <c:v>0.35396533157420151</c:v>
                </c:pt>
                <c:pt idx="93">
                  <c:v>4.2645332044514817E-2</c:v>
                </c:pt>
                <c:pt idx="94">
                  <c:v>0.19715845282154021</c:v>
                </c:pt>
                <c:pt idx="95">
                  <c:v>0.6239665549546487</c:v>
                </c:pt>
                <c:pt idx="96">
                  <c:v>0.18127484537792782</c:v>
                </c:pt>
                <c:pt idx="97">
                  <c:v>-0.19018476176381682</c:v>
                </c:pt>
                <c:pt idx="98">
                  <c:v>-0.51871502691908233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65D-417D-9AD7-EAF2F293116A}"/>
            </c:ext>
          </c:extLst>
        </c:ser>
        <c:ser>
          <c:idx val="2"/>
          <c:order val="2"/>
          <c:tx>
            <c:strRef>
              <c:f>'UMi-60GHz'!$D$155</c:f>
              <c:strCache>
                <c:ptCount val="1"/>
                <c:pt idx="0">
                  <c:v>Samsung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-195.9905534728988</c:v>
                </c:pt>
                <c:pt idx="1">
                  <c:v>-181.96465960980106</c:v>
                </c:pt>
                <c:pt idx="2">
                  <c:v>-178.73267689746945</c:v>
                </c:pt>
                <c:pt idx="3">
                  <c:v>-176.39289555536973</c:v>
                </c:pt>
                <c:pt idx="4">
                  <c:v>-174.6683721428939</c:v>
                </c:pt>
                <c:pt idx="5">
                  <c:v>-173.24126170113675</c:v>
                </c:pt>
                <c:pt idx="6">
                  <c:v>-171.91486977696186</c:v>
                </c:pt>
                <c:pt idx="7">
                  <c:v>-170.80891725584885</c:v>
                </c:pt>
                <c:pt idx="8">
                  <c:v>-169.56710178470425</c:v>
                </c:pt>
                <c:pt idx="9">
                  <c:v>-168.62432071282643</c:v>
                </c:pt>
                <c:pt idx="10">
                  <c:v>-167.71918273436768</c:v>
                </c:pt>
                <c:pt idx="11">
                  <c:v>-166.81985147196642</c:v>
                </c:pt>
                <c:pt idx="12">
                  <c:v>-165.95851686919616</c:v>
                </c:pt>
                <c:pt idx="13">
                  <c:v>-165.31097410301928</c:v>
                </c:pt>
                <c:pt idx="14">
                  <c:v>-164.47184780883623</c:v>
                </c:pt>
                <c:pt idx="15">
                  <c:v>-163.65316090966783</c:v>
                </c:pt>
                <c:pt idx="16">
                  <c:v>-162.80056956787487</c:v>
                </c:pt>
                <c:pt idx="17">
                  <c:v>-162.16322986590839</c:v>
                </c:pt>
                <c:pt idx="18">
                  <c:v>-161.38403299216236</c:v>
                </c:pt>
                <c:pt idx="19">
                  <c:v>-160.64977004765794</c:v>
                </c:pt>
                <c:pt idx="20">
                  <c:v>-159.94072529583971</c:v>
                </c:pt>
                <c:pt idx="21">
                  <c:v>-159.25439815889098</c:v>
                </c:pt>
                <c:pt idx="22">
                  <c:v>-158.62250660450223</c:v>
                </c:pt>
                <c:pt idx="23">
                  <c:v>-157.91840767214163</c:v>
                </c:pt>
                <c:pt idx="24">
                  <c:v>-157.25008964373421</c:v>
                </c:pt>
                <c:pt idx="25">
                  <c:v>-156.62127473518828</c:v>
                </c:pt>
                <c:pt idx="26">
                  <c:v>-155.97169216080539</c:v>
                </c:pt>
                <c:pt idx="27">
                  <c:v>-155.30020604878362</c:v>
                </c:pt>
                <c:pt idx="28">
                  <c:v>-154.61478960281508</c:v>
                </c:pt>
                <c:pt idx="29">
                  <c:v>-153.839971800413</c:v>
                </c:pt>
                <c:pt idx="30">
                  <c:v>-153.30016326693814</c:v>
                </c:pt>
                <c:pt idx="31">
                  <c:v>-152.65996791746423</c:v>
                </c:pt>
                <c:pt idx="32">
                  <c:v>-152.06739092429913</c:v>
                </c:pt>
                <c:pt idx="33">
                  <c:v>-151.4213271059557</c:v>
                </c:pt>
                <c:pt idx="34">
                  <c:v>-150.84811728527771</c:v>
                </c:pt>
                <c:pt idx="35">
                  <c:v>-150.33814600740422</c:v>
                </c:pt>
                <c:pt idx="36">
                  <c:v>-149.74762774535284</c:v>
                </c:pt>
                <c:pt idx="37">
                  <c:v>-149.23079553847754</c:v>
                </c:pt>
                <c:pt idx="38">
                  <c:v>-148.57007132829472</c:v>
                </c:pt>
                <c:pt idx="39">
                  <c:v>-148.06458618621147</c:v>
                </c:pt>
                <c:pt idx="40">
                  <c:v>-147.46341430946697</c:v>
                </c:pt>
                <c:pt idx="41">
                  <c:v>-146.80974003695584</c:v>
                </c:pt>
                <c:pt idx="42">
                  <c:v>-146.17629601314349</c:v>
                </c:pt>
                <c:pt idx="43">
                  <c:v>-145.50119869946215</c:v>
                </c:pt>
                <c:pt idx="44">
                  <c:v>-144.8999317367514</c:v>
                </c:pt>
                <c:pt idx="45">
                  <c:v>-144.27698688504398</c:v>
                </c:pt>
                <c:pt idx="46">
                  <c:v>-143.7174589749479</c:v>
                </c:pt>
                <c:pt idx="47">
                  <c:v>-143.13756832403442</c:v>
                </c:pt>
                <c:pt idx="48">
                  <c:v>-142.52116745954092</c:v>
                </c:pt>
                <c:pt idx="49">
                  <c:v>-141.93620749072454</c:v>
                </c:pt>
                <c:pt idx="50">
                  <c:v>-141.37996749409996</c:v>
                </c:pt>
                <c:pt idx="51">
                  <c:v>-140.80977316040602</c:v>
                </c:pt>
                <c:pt idx="52">
                  <c:v>-140.17229200008717</c:v>
                </c:pt>
                <c:pt idx="53">
                  <c:v>-139.62616527535423</c:v>
                </c:pt>
                <c:pt idx="54">
                  <c:v>-139.09245844692023</c:v>
                </c:pt>
                <c:pt idx="55">
                  <c:v>-138.5016254800228</c:v>
                </c:pt>
                <c:pt idx="56">
                  <c:v>-137.91124727114126</c:v>
                </c:pt>
                <c:pt idx="57">
                  <c:v>-137.25239919900312</c:v>
                </c:pt>
                <c:pt idx="58">
                  <c:v>-136.58576043145322</c:v>
                </c:pt>
                <c:pt idx="59">
                  <c:v>-136.05193545776623</c:v>
                </c:pt>
                <c:pt idx="60">
                  <c:v>-135.47312539601947</c:v>
                </c:pt>
                <c:pt idx="61">
                  <c:v>-134.84494974021462</c:v>
                </c:pt>
                <c:pt idx="62">
                  <c:v>-134.1001757693999</c:v>
                </c:pt>
                <c:pt idx="63">
                  <c:v>-133.47418600722804</c:v>
                </c:pt>
                <c:pt idx="64">
                  <c:v>-132.84074350922984</c:v>
                </c:pt>
                <c:pt idx="65">
                  <c:v>-132.1765563981584</c:v>
                </c:pt>
                <c:pt idx="66">
                  <c:v>-131.53037919157521</c:v>
                </c:pt>
                <c:pt idx="67">
                  <c:v>-130.61759566236316</c:v>
                </c:pt>
                <c:pt idx="68">
                  <c:v>-129.81421775790815</c:v>
                </c:pt>
                <c:pt idx="69">
                  <c:v>-128.95132081929191</c:v>
                </c:pt>
                <c:pt idx="70">
                  <c:v>-128.23252363142004</c:v>
                </c:pt>
                <c:pt idx="71">
                  <c:v>-127.42096385710484</c:v>
                </c:pt>
                <c:pt idx="72">
                  <c:v>-126.60249779162939</c:v>
                </c:pt>
                <c:pt idx="73">
                  <c:v>-125.73667993403893</c:v>
                </c:pt>
                <c:pt idx="74">
                  <c:v>-124.95464510703032</c:v>
                </c:pt>
                <c:pt idx="75">
                  <c:v>-124.07412429503329</c:v>
                </c:pt>
                <c:pt idx="76">
                  <c:v>-123.09481735645689</c:v>
                </c:pt>
                <c:pt idx="77">
                  <c:v>-122.19437853135541</c:v>
                </c:pt>
                <c:pt idx="78">
                  <c:v>-121.09923778265443</c:v>
                </c:pt>
                <c:pt idx="79">
                  <c:v>-120.1109667245896</c:v>
                </c:pt>
                <c:pt idx="80">
                  <c:v>-119.04323805496794</c:v>
                </c:pt>
                <c:pt idx="81">
                  <c:v>-117.96084350613363</c:v>
                </c:pt>
                <c:pt idx="82">
                  <c:v>-116.95626963299917</c:v>
                </c:pt>
                <c:pt idx="83">
                  <c:v>-115.92214301503033</c:v>
                </c:pt>
                <c:pt idx="84">
                  <c:v>-114.891000149189</c:v>
                </c:pt>
                <c:pt idx="85">
                  <c:v>-113.73817357604092</c:v>
                </c:pt>
                <c:pt idx="86">
                  <c:v>-112.75008078056656</c:v>
                </c:pt>
                <c:pt idx="87">
                  <c:v>-111.55357021124122</c:v>
                </c:pt>
                <c:pt idx="88">
                  <c:v>-110.56841124033893</c:v>
                </c:pt>
                <c:pt idx="89">
                  <c:v>-109.35373592004545</c:v>
                </c:pt>
                <c:pt idx="90">
                  <c:v>-108.07151107922228</c:v>
                </c:pt>
                <c:pt idx="91">
                  <c:v>-106.84179075250785</c:v>
                </c:pt>
                <c:pt idx="92">
                  <c:v>-105.5938330102062</c:v>
                </c:pt>
                <c:pt idx="93">
                  <c:v>-104.22704349906252</c:v>
                </c:pt>
                <c:pt idx="94">
                  <c:v>-102.59767473907755</c:v>
                </c:pt>
                <c:pt idx="95">
                  <c:v>-100.89022652721265</c:v>
                </c:pt>
                <c:pt idx="96">
                  <c:v>-98.872823401374731</c:v>
                </c:pt>
                <c:pt idx="97">
                  <c:v>-96.538951198098985</c:v>
                </c:pt>
                <c:pt idx="98">
                  <c:v>-93.443228927750923</c:v>
                </c:pt>
              </c:numCache>
            </c:numRef>
          </c:xVal>
          <c:yVal>
            <c:numRef>
              <c:f>'UMi-60GHz'!$D$156:$D$254</c:f>
              <c:numCache>
                <c:formatCode>0.000_ </c:formatCode>
                <c:ptCount val="99"/>
                <c:pt idx="0">
                  <c:v>8.0715125640070085</c:v>
                </c:pt>
                <c:pt idx="1">
                  <c:v>3.4404635282137974</c:v>
                </c:pt>
                <c:pt idx="2">
                  <c:v>2.518365878202502</c:v>
                </c:pt>
                <c:pt idx="3">
                  <c:v>1.7620091939454028</c:v>
                </c:pt>
                <c:pt idx="4">
                  <c:v>2.0374531139747774</c:v>
                </c:pt>
                <c:pt idx="5">
                  <c:v>1.693122094372427</c:v>
                </c:pt>
                <c:pt idx="6">
                  <c:v>1.6704571460843738</c:v>
                </c:pt>
                <c:pt idx="7">
                  <c:v>1.476974248243522</c:v>
                </c:pt>
                <c:pt idx="8">
                  <c:v>1.7196871688162219</c:v>
                </c:pt>
                <c:pt idx="9">
                  <c:v>1.7636925774502004</c:v>
                </c:pt>
                <c:pt idx="10">
                  <c:v>1.932492764545259</c:v>
                </c:pt>
                <c:pt idx="11">
                  <c:v>1.8601707732969714</c:v>
                </c:pt>
                <c:pt idx="12">
                  <c:v>1.8865988889566552</c:v>
                </c:pt>
                <c:pt idx="13">
                  <c:v>1.6396801206173564</c:v>
                </c:pt>
                <c:pt idx="14">
                  <c:v>1.5167309454254223</c:v>
                </c:pt>
                <c:pt idx="15">
                  <c:v>1.5752320657585699</c:v>
                </c:pt>
                <c:pt idx="16">
                  <c:v>1.6146186251216648</c:v>
                </c:pt>
                <c:pt idx="17">
                  <c:v>1.2583533598259748</c:v>
                </c:pt>
                <c:pt idx="18">
                  <c:v>1.4250062231101879</c:v>
                </c:pt>
                <c:pt idx="19">
                  <c:v>1.258431850136418</c:v>
                </c:pt>
                <c:pt idx="20">
                  <c:v>1.1978031212392466</c:v>
                </c:pt>
                <c:pt idx="21">
                  <c:v>0.88507169229976057</c:v>
                </c:pt>
                <c:pt idx="22">
                  <c:v>0.79389649516463123</c:v>
                </c:pt>
                <c:pt idx="23">
                  <c:v>0.78753292004739706</c:v>
                </c:pt>
                <c:pt idx="24">
                  <c:v>0.79401877274193566</c:v>
                </c:pt>
                <c:pt idx="25">
                  <c:v>0.67491965792717679</c:v>
                </c:pt>
                <c:pt idx="26">
                  <c:v>0.64665052303917037</c:v>
                </c:pt>
                <c:pt idx="27">
                  <c:v>0.36670702250330578</c:v>
                </c:pt>
                <c:pt idx="28">
                  <c:v>0.35297145839589916</c:v>
                </c:pt>
                <c:pt idx="29">
                  <c:v>0.74827599723874982</c:v>
                </c:pt>
                <c:pt idx="30">
                  <c:v>0.83055879519847053</c:v>
                </c:pt>
                <c:pt idx="31">
                  <c:v>0.83000660658726133</c:v>
                </c:pt>
                <c:pt idx="32">
                  <c:v>0.97979636182756735</c:v>
                </c:pt>
                <c:pt idx="33">
                  <c:v>1.2622961308055949</c:v>
                </c:pt>
                <c:pt idx="34">
                  <c:v>1.3602923560742397</c:v>
                </c:pt>
                <c:pt idx="35">
                  <c:v>1.199897296305295</c:v>
                </c:pt>
                <c:pt idx="36">
                  <c:v>1.2634982014925242</c:v>
                </c:pt>
                <c:pt idx="37">
                  <c:v>1.2928869086908321</c:v>
                </c:pt>
                <c:pt idx="38">
                  <c:v>1.2775660712924548</c:v>
                </c:pt>
                <c:pt idx="39">
                  <c:v>1.3221072311975206</c:v>
                </c:pt>
                <c:pt idx="40">
                  <c:v>1.3681598593190927</c:v>
                </c:pt>
                <c:pt idx="41">
                  <c:v>1.2738396307782125</c:v>
                </c:pt>
                <c:pt idx="42">
                  <c:v>1.3947524529051236</c:v>
                </c:pt>
                <c:pt idx="43">
                  <c:v>1.6195743767181341</c:v>
                </c:pt>
                <c:pt idx="44">
                  <c:v>1.7191831021150392</c:v>
                </c:pt>
                <c:pt idx="45">
                  <c:v>2.0079724963382546</c:v>
                </c:pt>
                <c:pt idx="46">
                  <c:v>1.9306532035718362</c:v>
                </c:pt>
                <c:pt idx="47">
                  <c:v>1.8902352449305511</c:v>
                </c:pt>
                <c:pt idx="48">
                  <c:v>1.7935634861845813</c:v>
                </c:pt>
                <c:pt idx="49">
                  <c:v>1.9851148469671784</c:v>
                </c:pt>
                <c:pt idx="50">
                  <c:v>1.9770754611176926</c:v>
                </c:pt>
                <c:pt idx="51">
                  <c:v>2.1038956335080741</c:v>
                </c:pt>
                <c:pt idx="52">
                  <c:v>2.1703057723812265</c:v>
                </c:pt>
                <c:pt idx="53">
                  <c:v>2.0176350709638484</c:v>
                </c:pt>
                <c:pt idx="54">
                  <c:v>2.0344078728818999</c:v>
                </c:pt>
                <c:pt idx="55">
                  <c:v>1.8472477535683254</c:v>
                </c:pt>
                <c:pt idx="56">
                  <c:v>1.9332838824090288</c:v>
                </c:pt>
                <c:pt idx="57">
                  <c:v>2.0948824088085871</c:v>
                </c:pt>
                <c:pt idx="58">
                  <c:v>2.0139446610652101</c:v>
                </c:pt>
                <c:pt idx="59">
                  <c:v>2.0057010729046283</c:v>
                </c:pt>
                <c:pt idx="60">
                  <c:v>1.9479850060947399</c:v>
                </c:pt>
                <c:pt idx="61">
                  <c:v>1.8242683247510172</c:v>
                </c:pt>
                <c:pt idx="62">
                  <c:v>1.9201629762048071</c:v>
                </c:pt>
                <c:pt idx="63">
                  <c:v>1.6990234021072865</c:v>
                </c:pt>
                <c:pt idx="64">
                  <c:v>1.4700989112060938</c:v>
                </c:pt>
                <c:pt idx="65">
                  <c:v>1.3837849725900355</c:v>
                </c:pt>
                <c:pt idx="66">
                  <c:v>1.1264794005736576</c:v>
                </c:pt>
                <c:pt idx="67">
                  <c:v>1.3881835276672518</c:v>
                </c:pt>
                <c:pt idx="68">
                  <c:v>1.6648660400717858</c:v>
                </c:pt>
                <c:pt idx="69">
                  <c:v>1.7785013572186585</c:v>
                </c:pt>
                <c:pt idx="70">
                  <c:v>1.8283025665655543</c:v>
                </c:pt>
                <c:pt idx="71">
                  <c:v>1.8738037347422249</c:v>
                </c:pt>
                <c:pt idx="72">
                  <c:v>1.7023498050701704</c:v>
                </c:pt>
                <c:pt idx="73">
                  <c:v>1.9347600603072976</c:v>
                </c:pt>
                <c:pt idx="74">
                  <c:v>1.9260891852323994</c:v>
                </c:pt>
                <c:pt idx="75">
                  <c:v>1.7702189726285127</c:v>
                </c:pt>
                <c:pt idx="76">
                  <c:v>1.9046602279395017</c:v>
                </c:pt>
                <c:pt idx="77">
                  <c:v>1.9424721362186546</c:v>
                </c:pt>
                <c:pt idx="78">
                  <c:v>2.2338001392753597</c:v>
                </c:pt>
                <c:pt idx="79">
                  <c:v>2.5905991413363125</c:v>
                </c:pt>
                <c:pt idx="80">
                  <c:v>3.0880763297747365</c:v>
                </c:pt>
                <c:pt idx="81">
                  <c:v>3.2151161439548872</c:v>
                </c:pt>
                <c:pt idx="82">
                  <c:v>2.9821898816371544</c:v>
                </c:pt>
                <c:pt idx="83">
                  <c:v>2.8764594696057344</c:v>
                </c:pt>
                <c:pt idx="84">
                  <c:v>2.7844082857018861</c:v>
                </c:pt>
                <c:pt idx="85">
                  <c:v>2.8046798780439275</c:v>
                </c:pt>
                <c:pt idx="86">
                  <c:v>2.618335889724861</c:v>
                </c:pt>
                <c:pt idx="87">
                  <c:v>2.7751161955942223</c:v>
                </c:pt>
                <c:pt idx="88">
                  <c:v>2.2413403710066575</c:v>
                </c:pt>
                <c:pt idx="89">
                  <c:v>1.9940083147411229</c:v>
                </c:pt>
                <c:pt idx="90">
                  <c:v>2.2445499543846523</c:v>
                </c:pt>
                <c:pt idx="91">
                  <c:v>2.4461977425339683</c:v>
                </c:pt>
                <c:pt idx="92">
                  <c:v>1.9691208319006535</c:v>
                </c:pt>
                <c:pt idx="93">
                  <c:v>1.6674659293643685</c:v>
                </c:pt>
                <c:pt idx="94">
                  <c:v>2.233956047094992</c:v>
                </c:pt>
                <c:pt idx="95">
                  <c:v>2.1795142735096675</c:v>
                </c:pt>
                <c:pt idx="96">
                  <c:v>2.2815992242843777</c:v>
                </c:pt>
                <c:pt idx="97">
                  <c:v>2.6899755256100235</c:v>
                </c:pt>
                <c:pt idx="98">
                  <c:v>3.2711480281984677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65D-417D-9AD7-EAF2F293116A}"/>
            </c:ext>
          </c:extLst>
        </c:ser>
        <c:ser>
          <c:idx val="3"/>
          <c:order val="3"/>
          <c:tx>
            <c:strRef>
              <c:f>'UMi-60GHz'!$E$155</c:f>
              <c:strCache>
                <c:ptCount val="1"/>
                <c:pt idx="0">
                  <c:v>ZTE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-195.9905534728988</c:v>
                </c:pt>
                <c:pt idx="1">
                  <c:v>-181.96465960980106</c:v>
                </c:pt>
                <c:pt idx="2">
                  <c:v>-178.73267689746945</c:v>
                </c:pt>
                <c:pt idx="3">
                  <c:v>-176.39289555536973</c:v>
                </c:pt>
                <c:pt idx="4">
                  <c:v>-174.6683721428939</c:v>
                </c:pt>
                <c:pt idx="5">
                  <c:v>-173.24126170113675</c:v>
                </c:pt>
                <c:pt idx="6">
                  <c:v>-171.91486977696186</c:v>
                </c:pt>
                <c:pt idx="7">
                  <c:v>-170.80891725584885</c:v>
                </c:pt>
                <c:pt idx="8">
                  <c:v>-169.56710178470425</c:v>
                </c:pt>
                <c:pt idx="9">
                  <c:v>-168.62432071282643</c:v>
                </c:pt>
                <c:pt idx="10">
                  <c:v>-167.71918273436768</c:v>
                </c:pt>
                <c:pt idx="11">
                  <c:v>-166.81985147196642</c:v>
                </c:pt>
                <c:pt idx="12">
                  <c:v>-165.95851686919616</c:v>
                </c:pt>
                <c:pt idx="13">
                  <c:v>-165.31097410301928</c:v>
                </c:pt>
                <c:pt idx="14">
                  <c:v>-164.47184780883623</c:v>
                </c:pt>
                <c:pt idx="15">
                  <c:v>-163.65316090966783</c:v>
                </c:pt>
                <c:pt idx="16">
                  <c:v>-162.80056956787487</c:v>
                </c:pt>
                <c:pt idx="17">
                  <c:v>-162.16322986590839</c:v>
                </c:pt>
                <c:pt idx="18">
                  <c:v>-161.38403299216236</c:v>
                </c:pt>
                <c:pt idx="19">
                  <c:v>-160.64977004765794</c:v>
                </c:pt>
                <c:pt idx="20">
                  <c:v>-159.94072529583971</c:v>
                </c:pt>
                <c:pt idx="21">
                  <c:v>-159.25439815889098</c:v>
                </c:pt>
                <c:pt idx="22">
                  <c:v>-158.62250660450223</c:v>
                </c:pt>
                <c:pt idx="23">
                  <c:v>-157.91840767214163</c:v>
                </c:pt>
                <c:pt idx="24">
                  <c:v>-157.25008964373421</c:v>
                </c:pt>
                <c:pt idx="25">
                  <c:v>-156.62127473518828</c:v>
                </c:pt>
                <c:pt idx="26">
                  <c:v>-155.97169216080539</c:v>
                </c:pt>
                <c:pt idx="27">
                  <c:v>-155.30020604878362</c:v>
                </c:pt>
                <c:pt idx="28">
                  <c:v>-154.61478960281508</c:v>
                </c:pt>
                <c:pt idx="29">
                  <c:v>-153.839971800413</c:v>
                </c:pt>
                <c:pt idx="30">
                  <c:v>-153.30016326693814</c:v>
                </c:pt>
                <c:pt idx="31">
                  <c:v>-152.65996791746423</c:v>
                </c:pt>
                <c:pt idx="32">
                  <c:v>-152.06739092429913</c:v>
                </c:pt>
                <c:pt idx="33">
                  <c:v>-151.4213271059557</c:v>
                </c:pt>
                <c:pt idx="34">
                  <c:v>-150.84811728527771</c:v>
                </c:pt>
                <c:pt idx="35">
                  <c:v>-150.33814600740422</c:v>
                </c:pt>
                <c:pt idx="36">
                  <c:v>-149.74762774535284</c:v>
                </c:pt>
                <c:pt idx="37">
                  <c:v>-149.23079553847754</c:v>
                </c:pt>
                <c:pt idx="38">
                  <c:v>-148.57007132829472</c:v>
                </c:pt>
                <c:pt idx="39">
                  <c:v>-148.06458618621147</c:v>
                </c:pt>
                <c:pt idx="40">
                  <c:v>-147.46341430946697</c:v>
                </c:pt>
                <c:pt idx="41">
                  <c:v>-146.80974003695584</c:v>
                </c:pt>
                <c:pt idx="42">
                  <c:v>-146.17629601314349</c:v>
                </c:pt>
                <c:pt idx="43">
                  <c:v>-145.50119869946215</c:v>
                </c:pt>
                <c:pt idx="44">
                  <c:v>-144.8999317367514</c:v>
                </c:pt>
                <c:pt idx="45">
                  <c:v>-144.27698688504398</c:v>
                </c:pt>
                <c:pt idx="46">
                  <c:v>-143.7174589749479</c:v>
                </c:pt>
                <c:pt idx="47">
                  <c:v>-143.13756832403442</c:v>
                </c:pt>
                <c:pt idx="48">
                  <c:v>-142.52116745954092</c:v>
                </c:pt>
                <c:pt idx="49">
                  <c:v>-141.93620749072454</c:v>
                </c:pt>
                <c:pt idx="50">
                  <c:v>-141.37996749409996</c:v>
                </c:pt>
                <c:pt idx="51">
                  <c:v>-140.80977316040602</c:v>
                </c:pt>
                <c:pt idx="52">
                  <c:v>-140.17229200008717</c:v>
                </c:pt>
                <c:pt idx="53">
                  <c:v>-139.62616527535423</c:v>
                </c:pt>
                <c:pt idx="54">
                  <c:v>-139.09245844692023</c:v>
                </c:pt>
                <c:pt idx="55">
                  <c:v>-138.5016254800228</c:v>
                </c:pt>
                <c:pt idx="56">
                  <c:v>-137.91124727114126</c:v>
                </c:pt>
                <c:pt idx="57">
                  <c:v>-137.25239919900312</c:v>
                </c:pt>
                <c:pt idx="58">
                  <c:v>-136.58576043145322</c:v>
                </c:pt>
                <c:pt idx="59">
                  <c:v>-136.05193545776623</c:v>
                </c:pt>
                <c:pt idx="60">
                  <c:v>-135.47312539601947</c:v>
                </c:pt>
                <c:pt idx="61">
                  <c:v>-134.84494974021462</c:v>
                </c:pt>
                <c:pt idx="62">
                  <c:v>-134.1001757693999</c:v>
                </c:pt>
                <c:pt idx="63">
                  <c:v>-133.47418600722804</c:v>
                </c:pt>
                <c:pt idx="64">
                  <c:v>-132.84074350922984</c:v>
                </c:pt>
                <c:pt idx="65">
                  <c:v>-132.1765563981584</c:v>
                </c:pt>
                <c:pt idx="66">
                  <c:v>-131.53037919157521</c:v>
                </c:pt>
                <c:pt idx="67">
                  <c:v>-130.61759566236316</c:v>
                </c:pt>
                <c:pt idx="68">
                  <c:v>-129.81421775790815</c:v>
                </c:pt>
                <c:pt idx="69">
                  <c:v>-128.95132081929191</c:v>
                </c:pt>
                <c:pt idx="70">
                  <c:v>-128.23252363142004</c:v>
                </c:pt>
                <c:pt idx="71">
                  <c:v>-127.42096385710484</c:v>
                </c:pt>
                <c:pt idx="72">
                  <c:v>-126.60249779162939</c:v>
                </c:pt>
                <c:pt idx="73">
                  <c:v>-125.73667993403893</c:v>
                </c:pt>
                <c:pt idx="74">
                  <c:v>-124.95464510703032</c:v>
                </c:pt>
                <c:pt idx="75">
                  <c:v>-124.07412429503329</c:v>
                </c:pt>
                <c:pt idx="76">
                  <c:v>-123.09481735645689</c:v>
                </c:pt>
                <c:pt idx="77">
                  <c:v>-122.19437853135541</c:v>
                </c:pt>
                <c:pt idx="78">
                  <c:v>-121.09923778265443</c:v>
                </c:pt>
                <c:pt idx="79">
                  <c:v>-120.1109667245896</c:v>
                </c:pt>
                <c:pt idx="80">
                  <c:v>-119.04323805496794</c:v>
                </c:pt>
                <c:pt idx="81">
                  <c:v>-117.96084350613363</c:v>
                </c:pt>
                <c:pt idx="82">
                  <c:v>-116.95626963299917</c:v>
                </c:pt>
                <c:pt idx="83">
                  <c:v>-115.92214301503033</c:v>
                </c:pt>
                <c:pt idx="84">
                  <c:v>-114.891000149189</c:v>
                </c:pt>
                <c:pt idx="85">
                  <c:v>-113.73817357604092</c:v>
                </c:pt>
                <c:pt idx="86">
                  <c:v>-112.75008078056656</c:v>
                </c:pt>
                <c:pt idx="87">
                  <c:v>-111.55357021124122</c:v>
                </c:pt>
                <c:pt idx="88">
                  <c:v>-110.56841124033893</c:v>
                </c:pt>
                <c:pt idx="89">
                  <c:v>-109.35373592004545</c:v>
                </c:pt>
                <c:pt idx="90">
                  <c:v>-108.07151107922228</c:v>
                </c:pt>
                <c:pt idx="91">
                  <c:v>-106.84179075250785</c:v>
                </c:pt>
                <c:pt idx="92">
                  <c:v>-105.5938330102062</c:v>
                </c:pt>
                <c:pt idx="93">
                  <c:v>-104.22704349906252</c:v>
                </c:pt>
                <c:pt idx="94">
                  <c:v>-102.59767473907755</c:v>
                </c:pt>
                <c:pt idx="95">
                  <c:v>-100.89022652721265</c:v>
                </c:pt>
                <c:pt idx="96">
                  <c:v>-98.872823401374731</c:v>
                </c:pt>
                <c:pt idx="97">
                  <c:v>-96.538951198098985</c:v>
                </c:pt>
                <c:pt idx="98">
                  <c:v>-93.443228927750923</c:v>
                </c:pt>
              </c:numCache>
            </c:numRef>
          </c:xVal>
          <c:yVal>
            <c:numRef>
              <c:f>'UMi-60GHz'!$E$156:$E$254</c:f>
              <c:numCache>
                <c:formatCode>0.000_ </c:formatCode>
                <c:ptCount val="99"/>
                <c:pt idx="0">
                  <c:v>-5.3584465271011936</c:v>
                </c:pt>
                <c:pt idx="1">
                  <c:v>-0.79534039019893044</c:v>
                </c:pt>
                <c:pt idx="2">
                  <c:v>-0.27982310253054266</c:v>
                </c:pt>
                <c:pt idx="3">
                  <c:v>-0.3228044446302647</c:v>
                </c:pt>
                <c:pt idx="4">
                  <c:v>5.9972142893911951E-2</c:v>
                </c:pt>
                <c:pt idx="5">
                  <c:v>-2.7038298863260479E-2</c:v>
                </c:pt>
                <c:pt idx="6">
                  <c:v>-2.5730223038124223E-2</c:v>
                </c:pt>
                <c:pt idx="7">
                  <c:v>0.11081725584884339</c:v>
                </c:pt>
                <c:pt idx="8">
                  <c:v>-5.2898215295755335E-2</c:v>
                </c:pt>
                <c:pt idx="9">
                  <c:v>0.18452071282644056</c:v>
                </c:pt>
                <c:pt idx="10">
                  <c:v>0.21818273436767299</c:v>
                </c:pt>
                <c:pt idx="11">
                  <c:v>0.18555147196641997</c:v>
                </c:pt>
                <c:pt idx="12">
                  <c:v>0.25801686919615463</c:v>
                </c:pt>
                <c:pt idx="13">
                  <c:v>0.1653741030192748</c:v>
                </c:pt>
                <c:pt idx="14">
                  <c:v>0.11144780883623184</c:v>
                </c:pt>
                <c:pt idx="15">
                  <c:v>0.10056090966781994</c:v>
                </c:pt>
                <c:pt idx="16">
                  <c:v>0.16306956787488502</c:v>
                </c:pt>
                <c:pt idx="17">
                  <c:v>0.269529865908396</c:v>
                </c:pt>
                <c:pt idx="18">
                  <c:v>0.11253299216235746</c:v>
                </c:pt>
                <c:pt idx="19">
                  <c:v>8.9670047657932628E-2</c:v>
                </c:pt>
                <c:pt idx="20">
                  <c:v>4.8025295839721593E-2</c:v>
                </c:pt>
                <c:pt idx="21">
                  <c:v>0.167198158890983</c:v>
                </c:pt>
                <c:pt idx="22">
                  <c:v>0.21490660450223231</c:v>
                </c:pt>
                <c:pt idx="23">
                  <c:v>0.17850767214162033</c:v>
                </c:pt>
                <c:pt idx="24">
                  <c:v>0.19008964373421122</c:v>
                </c:pt>
                <c:pt idx="25">
                  <c:v>0.23077473518827674</c:v>
                </c:pt>
                <c:pt idx="26">
                  <c:v>0.22519216080539195</c:v>
                </c:pt>
                <c:pt idx="27">
                  <c:v>0.4137060487836095</c:v>
                </c:pt>
                <c:pt idx="28">
                  <c:v>0.39148960281508494</c:v>
                </c:pt>
                <c:pt idx="29">
                  <c:v>0.20127180041299653</c:v>
                </c:pt>
                <c:pt idx="30">
                  <c:v>0.3830632669381373</c:v>
                </c:pt>
                <c:pt idx="31">
                  <c:v>0.22286791746424228</c:v>
                </c:pt>
                <c:pt idx="32">
                  <c:v>0.18699092429912412</c:v>
                </c:pt>
                <c:pt idx="33">
                  <c:v>0.14042710595569474</c:v>
                </c:pt>
                <c:pt idx="34">
                  <c:v>2.2217285277719157E-2</c:v>
                </c:pt>
                <c:pt idx="35">
                  <c:v>4.7746007404214197E-2</c:v>
                </c:pt>
                <c:pt idx="36">
                  <c:v>-1.4272254647153204E-2</c:v>
                </c:pt>
                <c:pt idx="37">
                  <c:v>1.8295538477531181E-2</c:v>
                </c:pt>
                <c:pt idx="38">
                  <c:v>-7.9286717052866607E-3</c:v>
                </c:pt>
                <c:pt idx="39">
                  <c:v>4.00861862114823E-2</c:v>
                </c:pt>
                <c:pt idx="40">
                  <c:v>0.1830143094669836</c:v>
                </c:pt>
                <c:pt idx="41">
                  <c:v>0.25074003695584679</c:v>
                </c:pt>
                <c:pt idx="42">
                  <c:v>0.25519601314348961</c:v>
                </c:pt>
                <c:pt idx="43">
                  <c:v>0.13389869946215072</c:v>
                </c:pt>
                <c:pt idx="44">
                  <c:v>0.13633173675140142</c:v>
                </c:pt>
                <c:pt idx="45">
                  <c:v>0.15978688504398519</c:v>
                </c:pt>
                <c:pt idx="46">
                  <c:v>9.8458974947902789E-2</c:v>
                </c:pt>
                <c:pt idx="47">
                  <c:v>0.1943683240344285</c:v>
                </c:pt>
                <c:pt idx="48">
                  <c:v>0.12986745954091816</c:v>
                </c:pt>
                <c:pt idx="49">
                  <c:v>0.10300749072453641</c:v>
                </c:pt>
                <c:pt idx="50">
                  <c:v>0.152167494099956</c:v>
                </c:pt>
                <c:pt idx="51">
                  <c:v>0.104073160406017</c:v>
                </c:pt>
                <c:pt idx="52">
                  <c:v>1.9892000087168071E-2</c:v>
                </c:pt>
                <c:pt idx="53">
                  <c:v>-2.3472464576457241E-4</c:v>
                </c:pt>
                <c:pt idx="54">
                  <c:v>0.12645844692022479</c:v>
                </c:pt>
                <c:pt idx="55">
                  <c:v>0.12892548002278659</c:v>
                </c:pt>
                <c:pt idx="56">
                  <c:v>0.10214727114126276</c:v>
                </c:pt>
                <c:pt idx="57">
                  <c:v>9.6099199003134572E-2</c:v>
                </c:pt>
                <c:pt idx="58">
                  <c:v>9.2960431453235515E-2</c:v>
                </c:pt>
                <c:pt idx="59">
                  <c:v>0.11063545776622163</c:v>
                </c:pt>
                <c:pt idx="60">
                  <c:v>0.1387253960194812</c:v>
                </c:pt>
                <c:pt idx="61">
                  <c:v>8.41497402146274E-2</c:v>
                </c:pt>
                <c:pt idx="62">
                  <c:v>0.2122757693998949</c:v>
                </c:pt>
                <c:pt idx="63">
                  <c:v>0.30848600722805486</c:v>
                </c:pt>
                <c:pt idx="64">
                  <c:v>0.28804350922985122</c:v>
                </c:pt>
                <c:pt idx="65">
                  <c:v>0.25925639815838508</c:v>
                </c:pt>
                <c:pt idx="66">
                  <c:v>0.24547919157521392</c:v>
                </c:pt>
                <c:pt idx="67">
                  <c:v>0.13979566236315577</c:v>
                </c:pt>
                <c:pt idx="68">
                  <c:v>1.2417757908167459E-2</c:v>
                </c:pt>
                <c:pt idx="69">
                  <c:v>-0.16297918070807782</c:v>
                </c:pt>
                <c:pt idx="70">
                  <c:v>-7.2976368579958262E-2</c:v>
                </c:pt>
                <c:pt idx="71">
                  <c:v>-0.17393614289515824</c:v>
                </c:pt>
                <c:pt idx="72">
                  <c:v>-0.15790220837061497</c:v>
                </c:pt>
                <c:pt idx="73">
                  <c:v>-0.27572006596106746</c:v>
                </c:pt>
                <c:pt idx="74">
                  <c:v>-0.25305489296968631</c:v>
                </c:pt>
                <c:pt idx="75">
                  <c:v>-0.13357570496671656</c:v>
                </c:pt>
                <c:pt idx="76">
                  <c:v>-0.26148264354311834</c:v>
                </c:pt>
                <c:pt idx="77">
                  <c:v>-0.30722146864458466</c:v>
                </c:pt>
                <c:pt idx="78">
                  <c:v>-0.41706221734557403</c:v>
                </c:pt>
                <c:pt idx="79">
                  <c:v>-0.53883327541039705</c:v>
                </c:pt>
                <c:pt idx="80">
                  <c:v>-0.95246194503205572</c:v>
                </c:pt>
                <c:pt idx="81">
                  <c:v>-1.175256493866371</c:v>
                </c:pt>
                <c:pt idx="82">
                  <c:v>-0.92903036700083419</c:v>
                </c:pt>
                <c:pt idx="83">
                  <c:v>-1.0221569849696692</c:v>
                </c:pt>
                <c:pt idx="84">
                  <c:v>-1.2272998508110078</c:v>
                </c:pt>
                <c:pt idx="85">
                  <c:v>-1.4378264239590806</c:v>
                </c:pt>
                <c:pt idx="86">
                  <c:v>-1.5759192194334304</c:v>
                </c:pt>
                <c:pt idx="87">
                  <c:v>-1.6720297887587776</c:v>
                </c:pt>
                <c:pt idx="88">
                  <c:v>-1.7031887596610744</c:v>
                </c:pt>
                <c:pt idx="89">
                  <c:v>-1.5978640799545474</c:v>
                </c:pt>
                <c:pt idx="90">
                  <c:v>-1.7125889207777192</c:v>
                </c:pt>
                <c:pt idx="91">
                  <c:v>-1.8047092474921556</c:v>
                </c:pt>
                <c:pt idx="92">
                  <c:v>-2.0158669897938069</c:v>
                </c:pt>
                <c:pt idx="93">
                  <c:v>-1.5341565009374847</c:v>
                </c:pt>
                <c:pt idx="94">
                  <c:v>-1.9766252609224466</c:v>
                </c:pt>
                <c:pt idx="95">
                  <c:v>-2.0023734727873546</c:v>
                </c:pt>
                <c:pt idx="96">
                  <c:v>-1.6063765986252747</c:v>
                </c:pt>
                <c:pt idx="97">
                  <c:v>-1.6096588019010198</c:v>
                </c:pt>
                <c:pt idx="98">
                  <c:v>-1.2307810722490728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65D-417D-9AD7-EAF2F293116A}"/>
            </c:ext>
          </c:extLst>
        </c:ser>
        <c:ser>
          <c:idx val="4"/>
          <c:order val="4"/>
          <c:tx>
            <c:strRef>
              <c:f>'UMi-60GHz'!$F$155</c:f>
              <c:strCache>
                <c:ptCount val="1"/>
                <c:pt idx="0">
                  <c:v>NTT DOCOMO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-195.9905534728988</c:v>
                </c:pt>
                <c:pt idx="1">
                  <c:v>-181.96465960980106</c:v>
                </c:pt>
                <c:pt idx="2">
                  <c:v>-178.73267689746945</c:v>
                </c:pt>
                <c:pt idx="3">
                  <c:v>-176.39289555536973</c:v>
                </c:pt>
                <c:pt idx="4">
                  <c:v>-174.6683721428939</c:v>
                </c:pt>
                <c:pt idx="5">
                  <c:v>-173.24126170113675</c:v>
                </c:pt>
                <c:pt idx="6">
                  <c:v>-171.91486977696186</c:v>
                </c:pt>
                <c:pt idx="7">
                  <c:v>-170.80891725584885</c:v>
                </c:pt>
                <c:pt idx="8">
                  <c:v>-169.56710178470425</c:v>
                </c:pt>
                <c:pt idx="9">
                  <c:v>-168.62432071282643</c:v>
                </c:pt>
                <c:pt idx="10">
                  <c:v>-167.71918273436768</c:v>
                </c:pt>
                <c:pt idx="11">
                  <c:v>-166.81985147196642</c:v>
                </c:pt>
                <c:pt idx="12">
                  <c:v>-165.95851686919616</c:v>
                </c:pt>
                <c:pt idx="13">
                  <c:v>-165.31097410301928</c:v>
                </c:pt>
                <c:pt idx="14">
                  <c:v>-164.47184780883623</c:v>
                </c:pt>
                <c:pt idx="15">
                  <c:v>-163.65316090966783</c:v>
                </c:pt>
                <c:pt idx="16">
                  <c:v>-162.80056956787487</c:v>
                </c:pt>
                <c:pt idx="17">
                  <c:v>-162.16322986590839</c:v>
                </c:pt>
                <c:pt idx="18">
                  <c:v>-161.38403299216236</c:v>
                </c:pt>
                <c:pt idx="19">
                  <c:v>-160.64977004765794</c:v>
                </c:pt>
                <c:pt idx="20">
                  <c:v>-159.94072529583971</c:v>
                </c:pt>
                <c:pt idx="21">
                  <c:v>-159.25439815889098</c:v>
                </c:pt>
                <c:pt idx="22">
                  <c:v>-158.62250660450223</c:v>
                </c:pt>
                <c:pt idx="23">
                  <c:v>-157.91840767214163</c:v>
                </c:pt>
                <c:pt idx="24">
                  <c:v>-157.25008964373421</c:v>
                </c:pt>
                <c:pt idx="25">
                  <c:v>-156.62127473518828</c:v>
                </c:pt>
                <c:pt idx="26">
                  <c:v>-155.97169216080539</c:v>
                </c:pt>
                <c:pt idx="27">
                  <c:v>-155.30020604878362</c:v>
                </c:pt>
                <c:pt idx="28">
                  <c:v>-154.61478960281508</c:v>
                </c:pt>
                <c:pt idx="29">
                  <c:v>-153.839971800413</c:v>
                </c:pt>
                <c:pt idx="30">
                  <c:v>-153.30016326693814</c:v>
                </c:pt>
                <c:pt idx="31">
                  <c:v>-152.65996791746423</c:v>
                </c:pt>
                <c:pt idx="32">
                  <c:v>-152.06739092429913</c:v>
                </c:pt>
                <c:pt idx="33">
                  <c:v>-151.4213271059557</c:v>
                </c:pt>
                <c:pt idx="34">
                  <c:v>-150.84811728527771</c:v>
                </c:pt>
                <c:pt idx="35">
                  <c:v>-150.33814600740422</c:v>
                </c:pt>
                <c:pt idx="36">
                  <c:v>-149.74762774535284</c:v>
                </c:pt>
                <c:pt idx="37">
                  <c:v>-149.23079553847754</c:v>
                </c:pt>
                <c:pt idx="38">
                  <c:v>-148.57007132829472</c:v>
                </c:pt>
                <c:pt idx="39">
                  <c:v>-148.06458618621147</c:v>
                </c:pt>
                <c:pt idx="40">
                  <c:v>-147.46341430946697</c:v>
                </c:pt>
                <c:pt idx="41">
                  <c:v>-146.80974003695584</c:v>
                </c:pt>
                <c:pt idx="42">
                  <c:v>-146.17629601314349</c:v>
                </c:pt>
                <c:pt idx="43">
                  <c:v>-145.50119869946215</c:v>
                </c:pt>
                <c:pt idx="44">
                  <c:v>-144.8999317367514</c:v>
                </c:pt>
                <c:pt idx="45">
                  <c:v>-144.27698688504398</c:v>
                </c:pt>
                <c:pt idx="46">
                  <c:v>-143.7174589749479</c:v>
                </c:pt>
                <c:pt idx="47">
                  <c:v>-143.13756832403442</c:v>
                </c:pt>
                <c:pt idx="48">
                  <c:v>-142.52116745954092</c:v>
                </c:pt>
                <c:pt idx="49">
                  <c:v>-141.93620749072454</c:v>
                </c:pt>
                <c:pt idx="50">
                  <c:v>-141.37996749409996</c:v>
                </c:pt>
                <c:pt idx="51">
                  <c:v>-140.80977316040602</c:v>
                </c:pt>
                <c:pt idx="52">
                  <c:v>-140.17229200008717</c:v>
                </c:pt>
                <c:pt idx="53">
                  <c:v>-139.62616527535423</c:v>
                </c:pt>
                <c:pt idx="54">
                  <c:v>-139.09245844692023</c:v>
                </c:pt>
                <c:pt idx="55">
                  <c:v>-138.5016254800228</c:v>
                </c:pt>
                <c:pt idx="56">
                  <c:v>-137.91124727114126</c:v>
                </c:pt>
                <c:pt idx="57">
                  <c:v>-137.25239919900312</c:v>
                </c:pt>
                <c:pt idx="58">
                  <c:v>-136.58576043145322</c:v>
                </c:pt>
                <c:pt idx="59">
                  <c:v>-136.05193545776623</c:v>
                </c:pt>
                <c:pt idx="60">
                  <c:v>-135.47312539601947</c:v>
                </c:pt>
                <c:pt idx="61">
                  <c:v>-134.84494974021462</c:v>
                </c:pt>
                <c:pt idx="62">
                  <c:v>-134.1001757693999</c:v>
                </c:pt>
                <c:pt idx="63">
                  <c:v>-133.47418600722804</c:v>
                </c:pt>
                <c:pt idx="64">
                  <c:v>-132.84074350922984</c:v>
                </c:pt>
                <c:pt idx="65">
                  <c:v>-132.1765563981584</c:v>
                </c:pt>
                <c:pt idx="66">
                  <c:v>-131.53037919157521</c:v>
                </c:pt>
                <c:pt idx="67">
                  <c:v>-130.61759566236316</c:v>
                </c:pt>
                <c:pt idx="68">
                  <c:v>-129.81421775790815</c:v>
                </c:pt>
                <c:pt idx="69">
                  <c:v>-128.95132081929191</c:v>
                </c:pt>
                <c:pt idx="70">
                  <c:v>-128.23252363142004</c:v>
                </c:pt>
                <c:pt idx="71">
                  <c:v>-127.42096385710484</c:v>
                </c:pt>
                <c:pt idx="72">
                  <c:v>-126.60249779162939</c:v>
                </c:pt>
                <c:pt idx="73">
                  <c:v>-125.73667993403893</c:v>
                </c:pt>
                <c:pt idx="74">
                  <c:v>-124.95464510703032</c:v>
                </c:pt>
                <c:pt idx="75">
                  <c:v>-124.07412429503329</c:v>
                </c:pt>
                <c:pt idx="76">
                  <c:v>-123.09481735645689</c:v>
                </c:pt>
                <c:pt idx="77">
                  <c:v>-122.19437853135541</c:v>
                </c:pt>
                <c:pt idx="78">
                  <c:v>-121.09923778265443</c:v>
                </c:pt>
                <c:pt idx="79">
                  <c:v>-120.1109667245896</c:v>
                </c:pt>
                <c:pt idx="80">
                  <c:v>-119.04323805496794</c:v>
                </c:pt>
                <c:pt idx="81">
                  <c:v>-117.96084350613363</c:v>
                </c:pt>
                <c:pt idx="82">
                  <c:v>-116.95626963299917</c:v>
                </c:pt>
                <c:pt idx="83">
                  <c:v>-115.92214301503033</c:v>
                </c:pt>
                <c:pt idx="84">
                  <c:v>-114.891000149189</c:v>
                </c:pt>
                <c:pt idx="85">
                  <c:v>-113.73817357604092</c:v>
                </c:pt>
                <c:pt idx="86">
                  <c:v>-112.75008078056656</c:v>
                </c:pt>
                <c:pt idx="87">
                  <c:v>-111.55357021124122</c:v>
                </c:pt>
                <c:pt idx="88">
                  <c:v>-110.56841124033893</c:v>
                </c:pt>
                <c:pt idx="89">
                  <c:v>-109.35373592004545</c:v>
                </c:pt>
                <c:pt idx="90">
                  <c:v>-108.07151107922228</c:v>
                </c:pt>
                <c:pt idx="91">
                  <c:v>-106.84179075250785</c:v>
                </c:pt>
                <c:pt idx="92">
                  <c:v>-105.5938330102062</c:v>
                </c:pt>
                <c:pt idx="93">
                  <c:v>-104.22704349906252</c:v>
                </c:pt>
                <c:pt idx="94">
                  <c:v>-102.59767473907755</c:v>
                </c:pt>
                <c:pt idx="95">
                  <c:v>-100.89022652721265</c:v>
                </c:pt>
                <c:pt idx="96">
                  <c:v>-98.872823401374731</c:v>
                </c:pt>
                <c:pt idx="97">
                  <c:v>-96.538951198098985</c:v>
                </c:pt>
                <c:pt idx="98">
                  <c:v>-93.443228927750923</c:v>
                </c:pt>
              </c:numCache>
            </c:numRef>
          </c:xVal>
          <c:yVal>
            <c:numRef>
              <c:f>'UMi-60GHz'!$F$156:$F$254</c:f>
              <c:numCache>
                <c:formatCode>0.000_ </c:formatCode>
                <c:ptCount val="99"/>
                <c:pt idx="0">
                  <c:v>-11.795214515101208</c:v>
                </c:pt>
                <c:pt idx="1">
                  <c:v>-1.3759953661989357</c:v>
                </c:pt>
                <c:pt idx="2">
                  <c:v>-0.98004642453054203</c:v>
                </c:pt>
                <c:pt idx="3">
                  <c:v>-0.68139245663027737</c:v>
                </c:pt>
                <c:pt idx="4">
                  <c:v>-0.76043940710610514</c:v>
                </c:pt>
                <c:pt idx="5">
                  <c:v>-0.73984767186325939</c:v>
                </c:pt>
                <c:pt idx="6">
                  <c:v>-0.8778401990381326</c:v>
                </c:pt>
                <c:pt idx="7">
                  <c:v>-0.77090636915113464</c:v>
                </c:pt>
                <c:pt idx="8">
                  <c:v>-0.90329544129573947</c:v>
                </c:pt>
                <c:pt idx="9">
                  <c:v>-1.0179226081735635</c:v>
                </c:pt>
                <c:pt idx="10">
                  <c:v>-1.0398511546323164</c:v>
                </c:pt>
                <c:pt idx="11">
                  <c:v>-0.98912387103356991</c:v>
                </c:pt>
                <c:pt idx="12">
                  <c:v>-0.8340499508038306</c:v>
                </c:pt>
                <c:pt idx="13">
                  <c:v>-0.62978835798071486</c:v>
                </c:pt>
                <c:pt idx="14">
                  <c:v>-0.59209480416376437</c:v>
                </c:pt>
                <c:pt idx="15">
                  <c:v>-0.70033053333216344</c:v>
                </c:pt>
                <c:pt idx="16">
                  <c:v>-0.83758972912511354</c:v>
                </c:pt>
                <c:pt idx="17">
                  <c:v>-0.6917848180916053</c:v>
                </c:pt>
                <c:pt idx="18">
                  <c:v>-0.5869431748376428</c:v>
                </c:pt>
                <c:pt idx="19">
                  <c:v>-0.66033213934207424</c:v>
                </c:pt>
                <c:pt idx="20">
                  <c:v>-0.57505660416029514</c:v>
                </c:pt>
                <c:pt idx="21">
                  <c:v>-0.54978428610903052</c:v>
                </c:pt>
                <c:pt idx="22">
                  <c:v>-0.6043831054977602</c:v>
                </c:pt>
                <c:pt idx="23">
                  <c:v>-0.56574011385836798</c:v>
                </c:pt>
                <c:pt idx="24">
                  <c:v>-0.41298493626578647</c:v>
                </c:pt>
                <c:pt idx="25">
                  <c:v>-0.45599005181171037</c:v>
                </c:pt>
                <c:pt idx="26">
                  <c:v>-0.40498454119460803</c:v>
                </c:pt>
                <c:pt idx="27">
                  <c:v>-0.43411626621636401</c:v>
                </c:pt>
                <c:pt idx="28">
                  <c:v>-0.31514872518491188</c:v>
                </c:pt>
                <c:pt idx="29">
                  <c:v>-0.22838108858701389</c:v>
                </c:pt>
                <c:pt idx="30">
                  <c:v>-0.21835360206185328</c:v>
                </c:pt>
                <c:pt idx="31">
                  <c:v>-0.22842711053576181</c:v>
                </c:pt>
                <c:pt idx="32">
                  <c:v>-0.18421709570085909</c:v>
                </c:pt>
                <c:pt idx="33">
                  <c:v>-0.13888819804429886</c:v>
                </c:pt>
                <c:pt idx="34">
                  <c:v>-0.19094422372228337</c:v>
                </c:pt>
                <c:pt idx="35">
                  <c:v>2.1405674042114242E-3</c:v>
                </c:pt>
                <c:pt idx="36">
                  <c:v>9.827940352835185E-3</c:v>
                </c:pt>
                <c:pt idx="37">
                  <c:v>0.10203934347754284</c:v>
                </c:pt>
                <c:pt idx="38">
                  <c:v>4.2445204294722316E-2</c:v>
                </c:pt>
                <c:pt idx="39">
                  <c:v>1.8455602211474798E-2</c:v>
                </c:pt>
                <c:pt idx="40">
                  <c:v>3.0730324669718811E-3</c:v>
                </c:pt>
                <c:pt idx="41">
                  <c:v>-8.0194494044150133E-2</c:v>
                </c:pt>
                <c:pt idx="42">
                  <c:v>-0.28133662185652497</c:v>
                </c:pt>
                <c:pt idx="43">
                  <c:v>-0.32353428753785352</c:v>
                </c:pt>
                <c:pt idx="44">
                  <c:v>-0.41097210024861397</c:v>
                </c:pt>
                <c:pt idx="45">
                  <c:v>-0.55627627395602985</c:v>
                </c:pt>
                <c:pt idx="46">
                  <c:v>-0.53755900605210627</c:v>
                </c:pt>
                <c:pt idx="47">
                  <c:v>-0.52018326096558098</c:v>
                </c:pt>
                <c:pt idx="48">
                  <c:v>-0.51155702745907661</c:v>
                </c:pt>
                <c:pt idx="49">
                  <c:v>-0.54076305727545559</c:v>
                </c:pt>
                <c:pt idx="50">
                  <c:v>-0.59550045090003323</c:v>
                </c:pt>
                <c:pt idx="51">
                  <c:v>-0.55390763359397965</c:v>
                </c:pt>
                <c:pt idx="52">
                  <c:v>-0.56250412491283441</c:v>
                </c:pt>
                <c:pt idx="53">
                  <c:v>-0.58610459864576114</c:v>
                </c:pt>
                <c:pt idx="54">
                  <c:v>-0.62396093307975775</c:v>
                </c:pt>
                <c:pt idx="55">
                  <c:v>-0.42452582097720892</c:v>
                </c:pt>
                <c:pt idx="56">
                  <c:v>-0.37426719085874538</c:v>
                </c:pt>
                <c:pt idx="57">
                  <c:v>-0.37170359299688016</c:v>
                </c:pt>
                <c:pt idx="58">
                  <c:v>-0.39758166754677404</c:v>
                </c:pt>
                <c:pt idx="59">
                  <c:v>-0.42076934023376111</c:v>
                </c:pt>
                <c:pt idx="60">
                  <c:v>-0.38376649298052712</c:v>
                </c:pt>
                <c:pt idx="61">
                  <c:v>-0.20341630878539263</c:v>
                </c:pt>
                <c:pt idx="62">
                  <c:v>-0.34972663160010597</c:v>
                </c:pt>
                <c:pt idx="63">
                  <c:v>-0.26831186677196683</c:v>
                </c:pt>
                <c:pt idx="64">
                  <c:v>-0.22887585177016945</c:v>
                </c:pt>
                <c:pt idx="65">
                  <c:v>-0.11953438784161108</c:v>
                </c:pt>
                <c:pt idx="66">
                  <c:v>-0.13358315142480137</c:v>
                </c:pt>
                <c:pt idx="67">
                  <c:v>-0.26432883063685608</c:v>
                </c:pt>
                <c:pt idx="68">
                  <c:v>-0.21117687409184782</c:v>
                </c:pt>
                <c:pt idx="69">
                  <c:v>-7.5758661708078989E-2</c:v>
                </c:pt>
                <c:pt idx="70">
                  <c:v>-6.5265365799689334E-3</c:v>
                </c:pt>
                <c:pt idx="71">
                  <c:v>0.12641672310483898</c:v>
                </c:pt>
                <c:pt idx="72">
                  <c:v>0.12163972762938613</c:v>
                </c:pt>
                <c:pt idx="73">
                  <c:v>0.16585655303893532</c:v>
                </c:pt>
                <c:pt idx="74">
                  <c:v>0.19760136803031969</c:v>
                </c:pt>
                <c:pt idx="75">
                  <c:v>0.42601196703328981</c:v>
                </c:pt>
                <c:pt idx="76">
                  <c:v>0.24635727145688691</c:v>
                </c:pt>
                <c:pt idx="77">
                  <c:v>0.24588666935541426</c:v>
                </c:pt>
                <c:pt idx="78">
                  <c:v>0.28457862865442962</c:v>
                </c:pt>
                <c:pt idx="79">
                  <c:v>0.21770592258960164</c:v>
                </c:pt>
                <c:pt idx="80">
                  <c:v>0.23489783196794178</c:v>
                </c:pt>
                <c:pt idx="81">
                  <c:v>0.13374314213362481</c:v>
                </c:pt>
                <c:pt idx="82">
                  <c:v>-1.5149339000828377E-2</c:v>
                </c:pt>
                <c:pt idx="83">
                  <c:v>-3.6612472969665077E-2</c:v>
                </c:pt>
                <c:pt idx="84">
                  <c:v>-0.11665356881100308</c:v>
                </c:pt>
                <c:pt idx="85">
                  <c:v>-0.18141106495907877</c:v>
                </c:pt>
                <c:pt idx="86">
                  <c:v>-9.0885200433433511E-2</c:v>
                </c:pt>
                <c:pt idx="87">
                  <c:v>-0.22609351275877998</c:v>
                </c:pt>
                <c:pt idx="88">
                  <c:v>-0.15225000066106986</c:v>
                </c:pt>
                <c:pt idx="89">
                  <c:v>-0.2180790059545501</c:v>
                </c:pt>
                <c:pt idx="90">
                  <c:v>-0.22762021077772943</c:v>
                </c:pt>
                <c:pt idx="91">
                  <c:v>-0.51170287349215471</c:v>
                </c:pt>
                <c:pt idx="92">
                  <c:v>-0.67719796779380204</c:v>
                </c:pt>
                <c:pt idx="93">
                  <c:v>-0.65224743493747894</c:v>
                </c:pt>
                <c:pt idx="94">
                  <c:v>-0.54974615992244935</c:v>
                </c:pt>
                <c:pt idx="95">
                  <c:v>-0.64796120578735383</c:v>
                </c:pt>
                <c:pt idx="96">
                  <c:v>-1.073342359625272</c:v>
                </c:pt>
                <c:pt idx="97">
                  <c:v>-1.1182669129009213</c:v>
                </c:pt>
                <c:pt idx="98">
                  <c:v>-1.8558934882490803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E65D-417D-9AD7-EAF2F293116A}"/>
            </c:ext>
          </c:extLst>
        </c:ser>
        <c:ser>
          <c:idx val="5"/>
          <c:order val="5"/>
          <c:tx>
            <c:strRef>
              <c:f>'UMi-60GHz'!$G$155</c:f>
              <c:strCache>
                <c:ptCount val="1"/>
                <c:pt idx="0">
                  <c:v>ETRI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-195.9905534728988</c:v>
                </c:pt>
                <c:pt idx="1">
                  <c:v>-181.96465960980106</c:v>
                </c:pt>
                <c:pt idx="2">
                  <c:v>-178.73267689746945</c:v>
                </c:pt>
                <c:pt idx="3">
                  <c:v>-176.39289555536973</c:v>
                </c:pt>
                <c:pt idx="4">
                  <c:v>-174.6683721428939</c:v>
                </c:pt>
                <c:pt idx="5">
                  <c:v>-173.24126170113675</c:v>
                </c:pt>
                <c:pt idx="6">
                  <c:v>-171.91486977696186</c:v>
                </c:pt>
                <c:pt idx="7">
                  <c:v>-170.80891725584885</c:v>
                </c:pt>
                <c:pt idx="8">
                  <c:v>-169.56710178470425</c:v>
                </c:pt>
                <c:pt idx="9">
                  <c:v>-168.62432071282643</c:v>
                </c:pt>
                <c:pt idx="10">
                  <c:v>-167.71918273436768</c:v>
                </c:pt>
                <c:pt idx="11">
                  <c:v>-166.81985147196642</c:v>
                </c:pt>
                <c:pt idx="12">
                  <c:v>-165.95851686919616</c:v>
                </c:pt>
                <c:pt idx="13">
                  <c:v>-165.31097410301928</c:v>
                </c:pt>
                <c:pt idx="14">
                  <c:v>-164.47184780883623</c:v>
                </c:pt>
                <c:pt idx="15">
                  <c:v>-163.65316090966783</c:v>
                </c:pt>
                <c:pt idx="16">
                  <c:v>-162.80056956787487</c:v>
                </c:pt>
                <c:pt idx="17">
                  <c:v>-162.16322986590839</c:v>
                </c:pt>
                <c:pt idx="18">
                  <c:v>-161.38403299216236</c:v>
                </c:pt>
                <c:pt idx="19">
                  <c:v>-160.64977004765794</c:v>
                </c:pt>
                <c:pt idx="20">
                  <c:v>-159.94072529583971</c:v>
                </c:pt>
                <c:pt idx="21">
                  <c:v>-159.25439815889098</c:v>
                </c:pt>
                <c:pt idx="22">
                  <c:v>-158.62250660450223</c:v>
                </c:pt>
                <c:pt idx="23">
                  <c:v>-157.91840767214163</c:v>
                </c:pt>
                <c:pt idx="24">
                  <c:v>-157.25008964373421</c:v>
                </c:pt>
                <c:pt idx="25">
                  <c:v>-156.62127473518828</c:v>
                </c:pt>
                <c:pt idx="26">
                  <c:v>-155.97169216080539</c:v>
                </c:pt>
                <c:pt idx="27">
                  <c:v>-155.30020604878362</c:v>
                </c:pt>
                <c:pt idx="28">
                  <c:v>-154.61478960281508</c:v>
                </c:pt>
                <c:pt idx="29">
                  <c:v>-153.839971800413</c:v>
                </c:pt>
                <c:pt idx="30">
                  <c:v>-153.30016326693814</c:v>
                </c:pt>
                <c:pt idx="31">
                  <c:v>-152.65996791746423</c:v>
                </c:pt>
                <c:pt idx="32">
                  <c:v>-152.06739092429913</c:v>
                </c:pt>
                <c:pt idx="33">
                  <c:v>-151.4213271059557</c:v>
                </c:pt>
                <c:pt idx="34">
                  <c:v>-150.84811728527771</c:v>
                </c:pt>
                <c:pt idx="35">
                  <c:v>-150.33814600740422</c:v>
                </c:pt>
                <c:pt idx="36">
                  <c:v>-149.74762774535284</c:v>
                </c:pt>
                <c:pt idx="37">
                  <c:v>-149.23079553847754</c:v>
                </c:pt>
                <c:pt idx="38">
                  <c:v>-148.57007132829472</c:v>
                </c:pt>
                <c:pt idx="39">
                  <c:v>-148.06458618621147</c:v>
                </c:pt>
                <c:pt idx="40">
                  <c:v>-147.46341430946697</c:v>
                </c:pt>
                <c:pt idx="41">
                  <c:v>-146.80974003695584</c:v>
                </c:pt>
                <c:pt idx="42">
                  <c:v>-146.17629601314349</c:v>
                </c:pt>
                <c:pt idx="43">
                  <c:v>-145.50119869946215</c:v>
                </c:pt>
                <c:pt idx="44">
                  <c:v>-144.8999317367514</c:v>
                </c:pt>
                <c:pt idx="45">
                  <c:v>-144.27698688504398</c:v>
                </c:pt>
                <c:pt idx="46">
                  <c:v>-143.7174589749479</c:v>
                </c:pt>
                <c:pt idx="47">
                  <c:v>-143.13756832403442</c:v>
                </c:pt>
                <c:pt idx="48">
                  <c:v>-142.52116745954092</c:v>
                </c:pt>
                <c:pt idx="49">
                  <c:v>-141.93620749072454</c:v>
                </c:pt>
                <c:pt idx="50">
                  <c:v>-141.37996749409996</c:v>
                </c:pt>
                <c:pt idx="51">
                  <c:v>-140.80977316040602</c:v>
                </c:pt>
                <c:pt idx="52">
                  <c:v>-140.17229200008717</c:v>
                </c:pt>
                <c:pt idx="53">
                  <c:v>-139.62616527535423</c:v>
                </c:pt>
                <c:pt idx="54">
                  <c:v>-139.09245844692023</c:v>
                </c:pt>
                <c:pt idx="55">
                  <c:v>-138.5016254800228</c:v>
                </c:pt>
                <c:pt idx="56">
                  <c:v>-137.91124727114126</c:v>
                </c:pt>
                <c:pt idx="57">
                  <c:v>-137.25239919900312</c:v>
                </c:pt>
                <c:pt idx="58">
                  <c:v>-136.58576043145322</c:v>
                </c:pt>
                <c:pt idx="59">
                  <c:v>-136.05193545776623</c:v>
                </c:pt>
                <c:pt idx="60">
                  <c:v>-135.47312539601947</c:v>
                </c:pt>
                <c:pt idx="61">
                  <c:v>-134.84494974021462</c:v>
                </c:pt>
                <c:pt idx="62">
                  <c:v>-134.1001757693999</c:v>
                </c:pt>
                <c:pt idx="63">
                  <c:v>-133.47418600722804</c:v>
                </c:pt>
                <c:pt idx="64">
                  <c:v>-132.84074350922984</c:v>
                </c:pt>
                <c:pt idx="65">
                  <c:v>-132.1765563981584</c:v>
                </c:pt>
                <c:pt idx="66">
                  <c:v>-131.53037919157521</c:v>
                </c:pt>
                <c:pt idx="67">
                  <c:v>-130.61759566236316</c:v>
                </c:pt>
                <c:pt idx="68">
                  <c:v>-129.81421775790815</c:v>
                </c:pt>
                <c:pt idx="69">
                  <c:v>-128.95132081929191</c:v>
                </c:pt>
                <c:pt idx="70">
                  <c:v>-128.23252363142004</c:v>
                </c:pt>
                <c:pt idx="71">
                  <c:v>-127.42096385710484</c:v>
                </c:pt>
                <c:pt idx="72">
                  <c:v>-126.60249779162939</c:v>
                </c:pt>
                <c:pt idx="73">
                  <c:v>-125.73667993403893</c:v>
                </c:pt>
                <c:pt idx="74">
                  <c:v>-124.95464510703032</c:v>
                </c:pt>
                <c:pt idx="75">
                  <c:v>-124.07412429503329</c:v>
                </c:pt>
                <c:pt idx="76">
                  <c:v>-123.09481735645689</c:v>
                </c:pt>
                <c:pt idx="77">
                  <c:v>-122.19437853135541</c:v>
                </c:pt>
                <c:pt idx="78">
                  <c:v>-121.09923778265443</c:v>
                </c:pt>
                <c:pt idx="79">
                  <c:v>-120.1109667245896</c:v>
                </c:pt>
                <c:pt idx="80">
                  <c:v>-119.04323805496794</c:v>
                </c:pt>
                <c:pt idx="81">
                  <c:v>-117.96084350613363</c:v>
                </c:pt>
                <c:pt idx="82">
                  <c:v>-116.95626963299917</c:v>
                </c:pt>
                <c:pt idx="83">
                  <c:v>-115.92214301503033</c:v>
                </c:pt>
                <c:pt idx="84">
                  <c:v>-114.891000149189</c:v>
                </c:pt>
                <c:pt idx="85">
                  <c:v>-113.73817357604092</c:v>
                </c:pt>
                <c:pt idx="86">
                  <c:v>-112.75008078056656</c:v>
                </c:pt>
                <c:pt idx="87">
                  <c:v>-111.55357021124122</c:v>
                </c:pt>
                <c:pt idx="88">
                  <c:v>-110.56841124033893</c:v>
                </c:pt>
                <c:pt idx="89">
                  <c:v>-109.35373592004545</c:v>
                </c:pt>
                <c:pt idx="90">
                  <c:v>-108.07151107922228</c:v>
                </c:pt>
                <c:pt idx="91">
                  <c:v>-106.84179075250785</c:v>
                </c:pt>
                <c:pt idx="92">
                  <c:v>-105.5938330102062</c:v>
                </c:pt>
                <c:pt idx="93">
                  <c:v>-104.22704349906252</c:v>
                </c:pt>
                <c:pt idx="94">
                  <c:v>-102.59767473907755</c:v>
                </c:pt>
                <c:pt idx="95">
                  <c:v>-100.89022652721265</c:v>
                </c:pt>
                <c:pt idx="96">
                  <c:v>-98.872823401374731</c:v>
                </c:pt>
                <c:pt idx="97">
                  <c:v>-96.538951198098985</c:v>
                </c:pt>
                <c:pt idx="98">
                  <c:v>-93.443228927750923</c:v>
                </c:pt>
              </c:numCache>
            </c:numRef>
          </c:xVal>
          <c:yVal>
            <c:numRef>
              <c:f>'UMi-60GHz'!$G$156:$G$254</c:f>
              <c:numCache>
                <c:formatCode>0.000_ </c:formatCode>
                <c:ptCount val="99"/>
                <c:pt idx="0">
                  <c:v>5.6895881250468108</c:v>
                </c:pt>
                <c:pt idx="1">
                  <c:v>2.3264617680760011</c:v>
                </c:pt>
                <c:pt idx="2">
                  <c:v>2.2642299985496663</c:v>
                </c:pt>
                <c:pt idx="3">
                  <c:v>2.0915183407426809</c:v>
                </c:pt>
                <c:pt idx="4">
                  <c:v>2.0985007201754797</c:v>
                </c:pt>
                <c:pt idx="5">
                  <c:v>2.0697232877514864</c:v>
                </c:pt>
                <c:pt idx="6">
                  <c:v>2.0085939321111539</c:v>
                </c:pt>
                <c:pt idx="7">
                  <c:v>1.8761827493421777</c:v>
                </c:pt>
                <c:pt idx="8">
                  <c:v>1.8135074892748264</c:v>
                </c:pt>
                <c:pt idx="9">
                  <c:v>1.7249313866871603</c:v>
                </c:pt>
                <c:pt idx="10">
                  <c:v>1.6773896734590039</c:v>
                </c:pt>
                <c:pt idx="11">
                  <c:v>1.6382326731023227</c:v>
                </c:pt>
                <c:pt idx="12">
                  <c:v>1.5345103961696509</c:v>
                </c:pt>
                <c:pt idx="13">
                  <c:v>1.4369208027105174</c:v>
                </c:pt>
                <c:pt idx="14">
                  <c:v>1.3148749669326776</c:v>
                </c:pt>
                <c:pt idx="15">
                  <c:v>1.2811646391841691</c:v>
                </c:pt>
                <c:pt idx="16">
                  <c:v>1.2638847604648333</c:v>
                </c:pt>
                <c:pt idx="17">
                  <c:v>1.1607481004035094</c:v>
                </c:pt>
                <c:pt idx="18">
                  <c:v>1.1074892829503256</c:v>
                </c:pt>
                <c:pt idx="19">
                  <c:v>1.1302234313128565</c:v>
                </c:pt>
                <c:pt idx="20">
                  <c:v>1.0592048741228268</c:v>
                </c:pt>
                <c:pt idx="21">
                  <c:v>1.034685900336342</c:v>
                </c:pt>
                <c:pt idx="22">
                  <c:v>1.0211399456725019</c:v>
                </c:pt>
                <c:pt idx="23">
                  <c:v>1.0264256252981738</c:v>
                </c:pt>
                <c:pt idx="24">
                  <c:v>0.95754152137436677</c:v>
                </c:pt>
                <c:pt idx="25">
                  <c:v>0.94561910616667433</c:v>
                </c:pt>
                <c:pt idx="26">
                  <c:v>0.86207437825734701</c:v>
                </c:pt>
                <c:pt idx="27">
                  <c:v>0.84732113714915158</c:v>
                </c:pt>
                <c:pt idx="28">
                  <c:v>0.77690758346784605</c:v>
                </c:pt>
                <c:pt idx="29">
                  <c:v>0.72485507141234962</c:v>
                </c:pt>
                <c:pt idx="30">
                  <c:v>0.69078008065199015</c:v>
                </c:pt>
                <c:pt idx="31">
                  <c:v>0.72827590773684392</c:v>
                </c:pt>
                <c:pt idx="32">
                  <c:v>0.71622567511701618</c:v>
                </c:pt>
                <c:pt idx="33">
                  <c:v>0.65247180344448452</c:v>
                </c:pt>
                <c:pt idx="34">
                  <c:v>0.59122516772799827</c:v>
                </c:pt>
                <c:pt idx="35">
                  <c:v>0.50524040973681394</c:v>
                </c:pt>
                <c:pt idx="36">
                  <c:v>0.48263004834799972</c:v>
                </c:pt>
                <c:pt idx="37">
                  <c:v>0.41332838323097576</c:v>
                </c:pt>
                <c:pt idx="38">
                  <c:v>0.34788151554965907</c:v>
                </c:pt>
                <c:pt idx="39">
                  <c:v>0.35562709601748566</c:v>
                </c:pt>
                <c:pt idx="40">
                  <c:v>0.34446885742400468</c:v>
                </c:pt>
                <c:pt idx="41">
                  <c:v>0.29961137695033813</c:v>
                </c:pt>
                <c:pt idx="42">
                  <c:v>0.29476172907899922</c:v>
                </c:pt>
                <c:pt idx="43">
                  <c:v>0.2630723956403358</c:v>
                </c:pt>
                <c:pt idx="44">
                  <c:v>0.23144832590352848</c:v>
                </c:pt>
                <c:pt idx="45">
                  <c:v>0.24389378220183744</c:v>
                </c:pt>
                <c:pt idx="46">
                  <c:v>0.23855747212567735</c:v>
                </c:pt>
                <c:pt idx="47">
                  <c:v>0.16614692747083382</c:v>
                </c:pt>
                <c:pt idx="48">
                  <c:v>0.17406138716083319</c:v>
                </c:pt>
                <c:pt idx="49">
                  <c:v>0.15624402159647843</c:v>
                </c:pt>
                <c:pt idx="50">
                  <c:v>9.3961598289496351E-2</c:v>
                </c:pt>
                <c:pt idx="51">
                  <c:v>7.0862762888822317E-2</c:v>
                </c:pt>
                <c:pt idx="52">
                  <c:v>9.2842364839157199E-2</c:v>
                </c:pt>
                <c:pt idx="53">
                  <c:v>5.6979316573148253E-2</c:v>
                </c:pt>
                <c:pt idx="54">
                  <c:v>4.0523885994161901E-2</c:v>
                </c:pt>
                <c:pt idx="55">
                  <c:v>-3.8441275710482614E-2</c:v>
                </c:pt>
                <c:pt idx="56">
                  <c:v>-6.4319693029176506E-2</c:v>
                </c:pt>
                <c:pt idx="57">
                  <c:v>-0.10177537984216656</c:v>
                </c:pt>
                <c:pt idx="58">
                  <c:v>-0.14314327253515557</c:v>
                </c:pt>
                <c:pt idx="59">
                  <c:v>-0.16662774463148367</c:v>
                </c:pt>
                <c:pt idx="60">
                  <c:v>-0.21651704466967203</c:v>
                </c:pt>
                <c:pt idx="61">
                  <c:v>-0.21813795221351029</c:v>
                </c:pt>
                <c:pt idx="62">
                  <c:v>-0.27325050641232451</c:v>
                </c:pt>
                <c:pt idx="63">
                  <c:v>-0.3292759287485012</c:v>
                </c:pt>
                <c:pt idx="64">
                  <c:v>-0.38360441424848091</c:v>
                </c:pt>
                <c:pt idx="65">
                  <c:v>-0.41743055832748155</c:v>
                </c:pt>
                <c:pt idx="66">
                  <c:v>-0.39523082309648316</c:v>
                </c:pt>
                <c:pt idx="67">
                  <c:v>-0.37848975716082123</c:v>
                </c:pt>
                <c:pt idx="68">
                  <c:v>-0.4692593114795045</c:v>
                </c:pt>
                <c:pt idx="69">
                  <c:v>-0.59025302056431883</c:v>
                </c:pt>
                <c:pt idx="70">
                  <c:v>-0.64247196220466662</c:v>
                </c:pt>
                <c:pt idx="71">
                  <c:v>-0.71671245851469223</c:v>
                </c:pt>
                <c:pt idx="72">
                  <c:v>-0.60989772339765125</c:v>
                </c:pt>
                <c:pt idx="73">
                  <c:v>-0.58380538430698437</c:v>
                </c:pt>
                <c:pt idx="74">
                  <c:v>-0.62687591382166374</c:v>
                </c:pt>
                <c:pt idx="75">
                  <c:v>-0.61085657354965406</c:v>
                </c:pt>
                <c:pt idx="76">
                  <c:v>-0.48623353422519244</c:v>
                </c:pt>
                <c:pt idx="77">
                  <c:v>-0.50918093718132695</c:v>
                </c:pt>
                <c:pt idx="78">
                  <c:v>-0.57617750284217095</c:v>
                </c:pt>
                <c:pt idx="79">
                  <c:v>-0.56491206735664434</c:v>
                </c:pt>
                <c:pt idx="80">
                  <c:v>-0.65697656444149288</c:v>
                </c:pt>
                <c:pt idx="81">
                  <c:v>-0.65517753860233086</c:v>
                </c:pt>
                <c:pt idx="82">
                  <c:v>-0.62966263990065841</c:v>
                </c:pt>
                <c:pt idx="83">
                  <c:v>-0.5892302600410062</c:v>
                </c:pt>
                <c:pt idx="84">
                  <c:v>-0.43329881235082723</c:v>
                </c:pt>
                <c:pt idx="85">
                  <c:v>-0.1219232880496719</c:v>
                </c:pt>
                <c:pt idx="86">
                  <c:v>1.9095030312826111E-2</c:v>
                </c:pt>
                <c:pt idx="87">
                  <c:v>2.3526331046824112E-2</c:v>
                </c:pt>
                <c:pt idx="88">
                  <c:v>0.12216827540068209</c:v>
                </c:pt>
                <c:pt idx="89">
                  <c:v>0.12773132026899248</c:v>
                </c:pt>
                <c:pt idx="90">
                  <c:v>1.3755715146160696E-2</c:v>
                </c:pt>
                <c:pt idx="91">
                  <c:v>-4.6219402830331546E-2</c:v>
                </c:pt>
                <c:pt idx="92">
                  <c:v>0.36980778390649505</c:v>
                </c:pt>
                <c:pt idx="93">
                  <c:v>0.43099817540350216</c:v>
                </c:pt>
                <c:pt idx="94">
                  <c:v>0.35993118185083972</c:v>
                </c:pt>
                <c:pt idx="95">
                  <c:v>0.41707832289765179</c:v>
                </c:pt>
                <c:pt idx="96">
                  <c:v>0.37844848721344704</c:v>
                </c:pt>
                <c:pt idx="97">
                  <c:v>0.15950675285668581</c:v>
                </c:pt>
                <c:pt idx="98">
                  <c:v>6.0398631467819541E-2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E65D-417D-9AD7-EAF2F293116A}"/>
            </c:ext>
          </c:extLst>
        </c:ser>
        <c:ser>
          <c:idx val="6"/>
          <c:order val="6"/>
          <c:tx>
            <c:strRef>
              <c:f>'UMi-60GHz'!$H$155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-195.9905534728988</c:v>
                </c:pt>
                <c:pt idx="1">
                  <c:v>-181.96465960980106</c:v>
                </c:pt>
                <c:pt idx="2">
                  <c:v>-178.73267689746945</c:v>
                </c:pt>
                <c:pt idx="3">
                  <c:v>-176.39289555536973</c:v>
                </c:pt>
                <c:pt idx="4">
                  <c:v>-174.6683721428939</c:v>
                </c:pt>
                <c:pt idx="5">
                  <c:v>-173.24126170113675</c:v>
                </c:pt>
                <c:pt idx="6">
                  <c:v>-171.91486977696186</c:v>
                </c:pt>
                <c:pt idx="7">
                  <c:v>-170.80891725584885</c:v>
                </c:pt>
                <c:pt idx="8">
                  <c:v>-169.56710178470425</c:v>
                </c:pt>
                <c:pt idx="9">
                  <c:v>-168.62432071282643</c:v>
                </c:pt>
                <c:pt idx="10">
                  <c:v>-167.71918273436768</c:v>
                </c:pt>
                <c:pt idx="11">
                  <c:v>-166.81985147196642</c:v>
                </c:pt>
                <c:pt idx="12">
                  <c:v>-165.95851686919616</c:v>
                </c:pt>
                <c:pt idx="13">
                  <c:v>-165.31097410301928</c:v>
                </c:pt>
                <c:pt idx="14">
                  <c:v>-164.47184780883623</c:v>
                </c:pt>
                <c:pt idx="15">
                  <c:v>-163.65316090966783</c:v>
                </c:pt>
                <c:pt idx="16">
                  <c:v>-162.80056956787487</c:v>
                </c:pt>
                <c:pt idx="17">
                  <c:v>-162.16322986590839</c:v>
                </c:pt>
                <c:pt idx="18">
                  <c:v>-161.38403299216236</c:v>
                </c:pt>
                <c:pt idx="19">
                  <c:v>-160.64977004765794</c:v>
                </c:pt>
                <c:pt idx="20">
                  <c:v>-159.94072529583971</c:v>
                </c:pt>
                <c:pt idx="21">
                  <c:v>-159.25439815889098</c:v>
                </c:pt>
                <c:pt idx="22">
                  <c:v>-158.62250660450223</c:v>
                </c:pt>
                <c:pt idx="23">
                  <c:v>-157.91840767214163</c:v>
                </c:pt>
                <c:pt idx="24">
                  <c:v>-157.25008964373421</c:v>
                </c:pt>
                <c:pt idx="25">
                  <c:v>-156.62127473518828</c:v>
                </c:pt>
                <c:pt idx="26">
                  <c:v>-155.97169216080539</c:v>
                </c:pt>
                <c:pt idx="27">
                  <c:v>-155.30020604878362</c:v>
                </c:pt>
                <c:pt idx="28">
                  <c:v>-154.61478960281508</c:v>
                </c:pt>
                <c:pt idx="29">
                  <c:v>-153.839971800413</c:v>
                </c:pt>
                <c:pt idx="30">
                  <c:v>-153.30016326693814</c:v>
                </c:pt>
                <c:pt idx="31">
                  <c:v>-152.65996791746423</c:v>
                </c:pt>
                <c:pt idx="32">
                  <c:v>-152.06739092429913</c:v>
                </c:pt>
                <c:pt idx="33">
                  <c:v>-151.4213271059557</c:v>
                </c:pt>
                <c:pt idx="34">
                  <c:v>-150.84811728527771</c:v>
                </c:pt>
                <c:pt idx="35">
                  <c:v>-150.33814600740422</c:v>
                </c:pt>
                <c:pt idx="36">
                  <c:v>-149.74762774535284</c:v>
                </c:pt>
                <c:pt idx="37">
                  <c:v>-149.23079553847754</c:v>
                </c:pt>
                <c:pt idx="38">
                  <c:v>-148.57007132829472</c:v>
                </c:pt>
                <c:pt idx="39">
                  <c:v>-148.06458618621147</c:v>
                </c:pt>
                <c:pt idx="40">
                  <c:v>-147.46341430946697</c:v>
                </c:pt>
                <c:pt idx="41">
                  <c:v>-146.80974003695584</c:v>
                </c:pt>
                <c:pt idx="42">
                  <c:v>-146.17629601314349</c:v>
                </c:pt>
                <c:pt idx="43">
                  <c:v>-145.50119869946215</c:v>
                </c:pt>
                <c:pt idx="44">
                  <c:v>-144.8999317367514</c:v>
                </c:pt>
                <c:pt idx="45">
                  <c:v>-144.27698688504398</c:v>
                </c:pt>
                <c:pt idx="46">
                  <c:v>-143.7174589749479</c:v>
                </c:pt>
                <c:pt idx="47">
                  <c:v>-143.13756832403442</c:v>
                </c:pt>
                <c:pt idx="48">
                  <c:v>-142.52116745954092</c:v>
                </c:pt>
                <c:pt idx="49">
                  <c:v>-141.93620749072454</c:v>
                </c:pt>
                <c:pt idx="50">
                  <c:v>-141.37996749409996</c:v>
                </c:pt>
                <c:pt idx="51">
                  <c:v>-140.80977316040602</c:v>
                </c:pt>
                <c:pt idx="52">
                  <c:v>-140.17229200008717</c:v>
                </c:pt>
                <c:pt idx="53">
                  <c:v>-139.62616527535423</c:v>
                </c:pt>
                <c:pt idx="54">
                  <c:v>-139.09245844692023</c:v>
                </c:pt>
                <c:pt idx="55">
                  <c:v>-138.5016254800228</c:v>
                </c:pt>
                <c:pt idx="56">
                  <c:v>-137.91124727114126</c:v>
                </c:pt>
                <c:pt idx="57">
                  <c:v>-137.25239919900312</c:v>
                </c:pt>
                <c:pt idx="58">
                  <c:v>-136.58576043145322</c:v>
                </c:pt>
                <c:pt idx="59">
                  <c:v>-136.05193545776623</c:v>
                </c:pt>
                <c:pt idx="60">
                  <c:v>-135.47312539601947</c:v>
                </c:pt>
                <c:pt idx="61">
                  <c:v>-134.84494974021462</c:v>
                </c:pt>
                <c:pt idx="62">
                  <c:v>-134.1001757693999</c:v>
                </c:pt>
                <c:pt idx="63">
                  <c:v>-133.47418600722804</c:v>
                </c:pt>
                <c:pt idx="64">
                  <c:v>-132.84074350922984</c:v>
                </c:pt>
                <c:pt idx="65">
                  <c:v>-132.1765563981584</c:v>
                </c:pt>
                <c:pt idx="66">
                  <c:v>-131.53037919157521</c:v>
                </c:pt>
                <c:pt idx="67">
                  <c:v>-130.61759566236316</c:v>
                </c:pt>
                <c:pt idx="68">
                  <c:v>-129.81421775790815</c:v>
                </c:pt>
                <c:pt idx="69">
                  <c:v>-128.95132081929191</c:v>
                </c:pt>
                <c:pt idx="70">
                  <c:v>-128.23252363142004</c:v>
                </c:pt>
                <c:pt idx="71">
                  <c:v>-127.42096385710484</c:v>
                </c:pt>
                <c:pt idx="72">
                  <c:v>-126.60249779162939</c:v>
                </c:pt>
                <c:pt idx="73">
                  <c:v>-125.73667993403893</c:v>
                </c:pt>
                <c:pt idx="74">
                  <c:v>-124.95464510703032</c:v>
                </c:pt>
                <c:pt idx="75">
                  <c:v>-124.07412429503329</c:v>
                </c:pt>
                <c:pt idx="76">
                  <c:v>-123.09481735645689</c:v>
                </c:pt>
                <c:pt idx="77">
                  <c:v>-122.19437853135541</c:v>
                </c:pt>
                <c:pt idx="78">
                  <c:v>-121.09923778265443</c:v>
                </c:pt>
                <c:pt idx="79">
                  <c:v>-120.1109667245896</c:v>
                </c:pt>
                <c:pt idx="80">
                  <c:v>-119.04323805496794</c:v>
                </c:pt>
                <c:pt idx="81">
                  <c:v>-117.96084350613363</c:v>
                </c:pt>
                <c:pt idx="82">
                  <c:v>-116.95626963299917</c:v>
                </c:pt>
                <c:pt idx="83">
                  <c:v>-115.92214301503033</c:v>
                </c:pt>
                <c:pt idx="84">
                  <c:v>-114.891000149189</c:v>
                </c:pt>
                <c:pt idx="85">
                  <c:v>-113.73817357604092</c:v>
                </c:pt>
                <c:pt idx="86">
                  <c:v>-112.75008078056656</c:v>
                </c:pt>
                <c:pt idx="87">
                  <c:v>-111.55357021124122</c:v>
                </c:pt>
                <c:pt idx="88">
                  <c:v>-110.56841124033893</c:v>
                </c:pt>
                <c:pt idx="89">
                  <c:v>-109.35373592004545</c:v>
                </c:pt>
                <c:pt idx="90">
                  <c:v>-108.07151107922228</c:v>
                </c:pt>
                <c:pt idx="91">
                  <c:v>-106.84179075250785</c:v>
                </c:pt>
                <c:pt idx="92">
                  <c:v>-105.5938330102062</c:v>
                </c:pt>
                <c:pt idx="93">
                  <c:v>-104.22704349906252</c:v>
                </c:pt>
                <c:pt idx="94">
                  <c:v>-102.59767473907755</c:v>
                </c:pt>
                <c:pt idx="95">
                  <c:v>-100.89022652721265</c:v>
                </c:pt>
                <c:pt idx="96">
                  <c:v>-98.872823401374731</c:v>
                </c:pt>
                <c:pt idx="97">
                  <c:v>-96.538951198098985</c:v>
                </c:pt>
                <c:pt idx="98">
                  <c:v>-93.443228927750923</c:v>
                </c:pt>
              </c:numCache>
            </c:numRef>
          </c:xVal>
          <c:yVal>
            <c:numRef>
              <c:f>'UMi-60GHz'!$H$156:$H$254</c:f>
              <c:numCache>
                <c:formatCode>0.000_ </c:formatCode>
                <c:ptCount val="99"/>
                <c:pt idx="0">
                  <c:v>195.9905534728988</c:v>
                </c:pt>
                <c:pt idx="1">
                  <c:v>181.96465960980106</c:v>
                </c:pt>
                <c:pt idx="2">
                  <c:v>178.73267689746945</c:v>
                </c:pt>
                <c:pt idx="3">
                  <c:v>176.39289555536973</c:v>
                </c:pt>
                <c:pt idx="4">
                  <c:v>174.6683721428939</c:v>
                </c:pt>
                <c:pt idx="5">
                  <c:v>173.24126170113675</c:v>
                </c:pt>
                <c:pt idx="6">
                  <c:v>171.91486977696186</c:v>
                </c:pt>
                <c:pt idx="7">
                  <c:v>170.80891725584885</c:v>
                </c:pt>
                <c:pt idx="8">
                  <c:v>169.56710178470425</c:v>
                </c:pt>
                <c:pt idx="9">
                  <c:v>168.62432071282643</c:v>
                </c:pt>
                <c:pt idx="10">
                  <c:v>167.71918273436768</c:v>
                </c:pt>
                <c:pt idx="11">
                  <c:v>166.81985147196642</c:v>
                </c:pt>
                <c:pt idx="12">
                  <c:v>165.95851686919616</c:v>
                </c:pt>
                <c:pt idx="13">
                  <c:v>165.31097410301928</c:v>
                </c:pt>
                <c:pt idx="14">
                  <c:v>164.47184780883623</c:v>
                </c:pt>
                <c:pt idx="15">
                  <c:v>163.65316090966783</c:v>
                </c:pt>
                <c:pt idx="16">
                  <c:v>162.80056956787487</c:v>
                </c:pt>
                <c:pt idx="17">
                  <c:v>162.16322986590839</c:v>
                </c:pt>
                <c:pt idx="18">
                  <c:v>161.38403299216236</c:v>
                </c:pt>
                <c:pt idx="19">
                  <c:v>160.64977004765794</c:v>
                </c:pt>
                <c:pt idx="20">
                  <c:v>159.94072529583971</c:v>
                </c:pt>
                <c:pt idx="21">
                  <c:v>159.25439815889098</c:v>
                </c:pt>
                <c:pt idx="22">
                  <c:v>158.62250660450223</c:v>
                </c:pt>
                <c:pt idx="23">
                  <c:v>157.91840767214163</c:v>
                </c:pt>
                <c:pt idx="24">
                  <c:v>157.25008964373421</c:v>
                </c:pt>
                <c:pt idx="25">
                  <c:v>156.62127473518828</c:v>
                </c:pt>
                <c:pt idx="26">
                  <c:v>155.97169216080539</c:v>
                </c:pt>
                <c:pt idx="27">
                  <c:v>155.30020604878362</c:v>
                </c:pt>
                <c:pt idx="28">
                  <c:v>154.61478960281508</c:v>
                </c:pt>
                <c:pt idx="29">
                  <c:v>153.839971800413</c:v>
                </c:pt>
                <c:pt idx="30">
                  <c:v>153.30016326693814</c:v>
                </c:pt>
                <c:pt idx="31">
                  <c:v>152.65996791746423</c:v>
                </c:pt>
                <c:pt idx="32">
                  <c:v>152.06739092429913</c:v>
                </c:pt>
                <c:pt idx="33">
                  <c:v>151.4213271059557</c:v>
                </c:pt>
                <c:pt idx="34">
                  <c:v>150.84811728527771</c:v>
                </c:pt>
                <c:pt idx="35">
                  <c:v>150.33814600740422</c:v>
                </c:pt>
                <c:pt idx="36">
                  <c:v>149.74762774535284</c:v>
                </c:pt>
                <c:pt idx="37">
                  <c:v>149.23079553847754</c:v>
                </c:pt>
                <c:pt idx="38">
                  <c:v>148.57007132829472</c:v>
                </c:pt>
                <c:pt idx="39">
                  <c:v>148.06458618621147</c:v>
                </c:pt>
                <c:pt idx="40">
                  <c:v>147.46341430946697</c:v>
                </c:pt>
                <c:pt idx="41">
                  <c:v>146.80974003695584</c:v>
                </c:pt>
                <c:pt idx="42">
                  <c:v>146.17629601314349</c:v>
                </c:pt>
                <c:pt idx="43">
                  <c:v>145.50119869946215</c:v>
                </c:pt>
                <c:pt idx="44">
                  <c:v>144.8999317367514</c:v>
                </c:pt>
                <c:pt idx="45">
                  <c:v>144.27698688504398</c:v>
                </c:pt>
                <c:pt idx="46">
                  <c:v>143.7174589749479</c:v>
                </c:pt>
                <c:pt idx="47">
                  <c:v>143.13756832403442</c:v>
                </c:pt>
                <c:pt idx="48">
                  <c:v>142.52116745954092</c:v>
                </c:pt>
                <c:pt idx="49">
                  <c:v>141.93620749072454</c:v>
                </c:pt>
                <c:pt idx="50">
                  <c:v>141.37996749409996</c:v>
                </c:pt>
                <c:pt idx="51">
                  <c:v>140.80977316040602</c:v>
                </c:pt>
                <c:pt idx="52">
                  <c:v>140.17229200008717</c:v>
                </c:pt>
                <c:pt idx="53">
                  <c:v>139.62616527535423</c:v>
                </c:pt>
                <c:pt idx="54">
                  <c:v>139.09245844692023</c:v>
                </c:pt>
                <c:pt idx="55">
                  <c:v>138.5016254800228</c:v>
                </c:pt>
                <c:pt idx="56">
                  <c:v>137.91124727114126</c:v>
                </c:pt>
                <c:pt idx="57">
                  <c:v>137.25239919900312</c:v>
                </c:pt>
                <c:pt idx="58">
                  <c:v>136.58576043145322</c:v>
                </c:pt>
                <c:pt idx="59">
                  <c:v>136.05193545776623</c:v>
                </c:pt>
                <c:pt idx="60">
                  <c:v>135.47312539601947</c:v>
                </c:pt>
                <c:pt idx="61">
                  <c:v>134.84494974021462</c:v>
                </c:pt>
                <c:pt idx="62">
                  <c:v>134.1001757693999</c:v>
                </c:pt>
                <c:pt idx="63">
                  <c:v>133.47418600722804</c:v>
                </c:pt>
                <c:pt idx="64">
                  <c:v>132.84074350922984</c:v>
                </c:pt>
                <c:pt idx="65">
                  <c:v>132.1765563981584</c:v>
                </c:pt>
                <c:pt idx="66">
                  <c:v>131.53037919157521</c:v>
                </c:pt>
                <c:pt idx="67">
                  <c:v>130.61759566236316</c:v>
                </c:pt>
                <c:pt idx="68">
                  <c:v>129.81421775790815</c:v>
                </c:pt>
                <c:pt idx="69">
                  <c:v>128.95132081929191</c:v>
                </c:pt>
                <c:pt idx="70">
                  <c:v>128.23252363142004</c:v>
                </c:pt>
                <c:pt idx="71">
                  <c:v>127.42096385710484</c:v>
                </c:pt>
                <c:pt idx="72">
                  <c:v>126.60249779162939</c:v>
                </c:pt>
                <c:pt idx="73">
                  <c:v>125.73667993403893</c:v>
                </c:pt>
                <c:pt idx="74">
                  <c:v>124.95464510703032</c:v>
                </c:pt>
                <c:pt idx="75">
                  <c:v>124.07412429503329</c:v>
                </c:pt>
                <c:pt idx="76">
                  <c:v>123.09481735645689</c:v>
                </c:pt>
                <c:pt idx="77">
                  <c:v>122.19437853135541</c:v>
                </c:pt>
                <c:pt idx="78">
                  <c:v>121.09923778265443</c:v>
                </c:pt>
                <c:pt idx="79">
                  <c:v>120.1109667245896</c:v>
                </c:pt>
                <c:pt idx="80">
                  <c:v>119.04323805496794</c:v>
                </c:pt>
                <c:pt idx="81">
                  <c:v>117.96084350613363</c:v>
                </c:pt>
                <c:pt idx="82">
                  <c:v>116.95626963299917</c:v>
                </c:pt>
                <c:pt idx="83">
                  <c:v>115.92214301503033</c:v>
                </c:pt>
                <c:pt idx="84">
                  <c:v>114.891000149189</c:v>
                </c:pt>
                <c:pt idx="85">
                  <c:v>113.73817357604092</c:v>
                </c:pt>
                <c:pt idx="86">
                  <c:v>112.75008078056656</c:v>
                </c:pt>
                <c:pt idx="87">
                  <c:v>111.55357021124122</c:v>
                </c:pt>
                <c:pt idx="88">
                  <c:v>110.56841124033893</c:v>
                </c:pt>
                <c:pt idx="89">
                  <c:v>109.35373592004545</c:v>
                </c:pt>
                <c:pt idx="90">
                  <c:v>108.07151107922228</c:v>
                </c:pt>
                <c:pt idx="91">
                  <c:v>106.84179075250785</c:v>
                </c:pt>
                <c:pt idx="92">
                  <c:v>105.5938330102062</c:v>
                </c:pt>
                <c:pt idx="93">
                  <c:v>104.22704349906252</c:v>
                </c:pt>
                <c:pt idx="94">
                  <c:v>102.59767473907755</c:v>
                </c:pt>
                <c:pt idx="95">
                  <c:v>100.89022652721265</c:v>
                </c:pt>
                <c:pt idx="96">
                  <c:v>98.872823401374731</c:v>
                </c:pt>
                <c:pt idx="97">
                  <c:v>96.538951198098985</c:v>
                </c:pt>
                <c:pt idx="98">
                  <c:v>93.443228927750923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E65D-417D-9AD7-EAF2F293116A}"/>
            </c:ext>
          </c:extLst>
        </c:ser>
        <c:ser>
          <c:idx val="7"/>
          <c:order val="7"/>
          <c:tx>
            <c:strRef>
              <c:f>'UMi-60GHz'!$I$155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-195.9905534728988</c:v>
                </c:pt>
                <c:pt idx="1">
                  <c:v>-181.96465960980106</c:v>
                </c:pt>
                <c:pt idx="2">
                  <c:v>-178.73267689746945</c:v>
                </c:pt>
                <c:pt idx="3">
                  <c:v>-176.39289555536973</c:v>
                </c:pt>
                <c:pt idx="4">
                  <c:v>-174.6683721428939</c:v>
                </c:pt>
                <c:pt idx="5">
                  <c:v>-173.24126170113675</c:v>
                </c:pt>
                <c:pt idx="6">
                  <c:v>-171.91486977696186</c:v>
                </c:pt>
                <c:pt idx="7">
                  <c:v>-170.80891725584885</c:v>
                </c:pt>
                <c:pt idx="8">
                  <c:v>-169.56710178470425</c:v>
                </c:pt>
                <c:pt idx="9">
                  <c:v>-168.62432071282643</c:v>
                </c:pt>
                <c:pt idx="10">
                  <c:v>-167.71918273436768</c:v>
                </c:pt>
                <c:pt idx="11">
                  <c:v>-166.81985147196642</c:v>
                </c:pt>
                <c:pt idx="12">
                  <c:v>-165.95851686919616</c:v>
                </c:pt>
                <c:pt idx="13">
                  <c:v>-165.31097410301928</c:v>
                </c:pt>
                <c:pt idx="14">
                  <c:v>-164.47184780883623</c:v>
                </c:pt>
                <c:pt idx="15">
                  <c:v>-163.65316090966783</c:v>
                </c:pt>
                <c:pt idx="16">
                  <c:v>-162.80056956787487</c:v>
                </c:pt>
                <c:pt idx="17">
                  <c:v>-162.16322986590839</c:v>
                </c:pt>
                <c:pt idx="18">
                  <c:v>-161.38403299216236</c:v>
                </c:pt>
                <c:pt idx="19">
                  <c:v>-160.64977004765794</c:v>
                </c:pt>
                <c:pt idx="20">
                  <c:v>-159.94072529583971</c:v>
                </c:pt>
                <c:pt idx="21">
                  <c:v>-159.25439815889098</c:v>
                </c:pt>
                <c:pt idx="22">
                  <c:v>-158.62250660450223</c:v>
                </c:pt>
                <c:pt idx="23">
                  <c:v>-157.91840767214163</c:v>
                </c:pt>
                <c:pt idx="24">
                  <c:v>-157.25008964373421</c:v>
                </c:pt>
                <c:pt idx="25">
                  <c:v>-156.62127473518828</c:v>
                </c:pt>
                <c:pt idx="26">
                  <c:v>-155.97169216080539</c:v>
                </c:pt>
                <c:pt idx="27">
                  <c:v>-155.30020604878362</c:v>
                </c:pt>
                <c:pt idx="28">
                  <c:v>-154.61478960281508</c:v>
                </c:pt>
                <c:pt idx="29">
                  <c:v>-153.839971800413</c:v>
                </c:pt>
                <c:pt idx="30">
                  <c:v>-153.30016326693814</c:v>
                </c:pt>
                <c:pt idx="31">
                  <c:v>-152.65996791746423</c:v>
                </c:pt>
                <c:pt idx="32">
                  <c:v>-152.06739092429913</c:v>
                </c:pt>
                <c:pt idx="33">
                  <c:v>-151.4213271059557</c:v>
                </c:pt>
                <c:pt idx="34">
                  <c:v>-150.84811728527771</c:v>
                </c:pt>
                <c:pt idx="35">
                  <c:v>-150.33814600740422</c:v>
                </c:pt>
                <c:pt idx="36">
                  <c:v>-149.74762774535284</c:v>
                </c:pt>
                <c:pt idx="37">
                  <c:v>-149.23079553847754</c:v>
                </c:pt>
                <c:pt idx="38">
                  <c:v>-148.57007132829472</c:v>
                </c:pt>
                <c:pt idx="39">
                  <c:v>-148.06458618621147</c:v>
                </c:pt>
                <c:pt idx="40">
                  <c:v>-147.46341430946697</c:v>
                </c:pt>
                <c:pt idx="41">
                  <c:v>-146.80974003695584</c:v>
                </c:pt>
                <c:pt idx="42">
                  <c:v>-146.17629601314349</c:v>
                </c:pt>
                <c:pt idx="43">
                  <c:v>-145.50119869946215</c:v>
                </c:pt>
                <c:pt idx="44">
                  <c:v>-144.8999317367514</c:v>
                </c:pt>
                <c:pt idx="45">
                  <c:v>-144.27698688504398</c:v>
                </c:pt>
                <c:pt idx="46">
                  <c:v>-143.7174589749479</c:v>
                </c:pt>
                <c:pt idx="47">
                  <c:v>-143.13756832403442</c:v>
                </c:pt>
                <c:pt idx="48">
                  <c:v>-142.52116745954092</c:v>
                </c:pt>
                <c:pt idx="49">
                  <c:v>-141.93620749072454</c:v>
                </c:pt>
                <c:pt idx="50">
                  <c:v>-141.37996749409996</c:v>
                </c:pt>
                <c:pt idx="51">
                  <c:v>-140.80977316040602</c:v>
                </c:pt>
                <c:pt idx="52">
                  <c:v>-140.17229200008717</c:v>
                </c:pt>
                <c:pt idx="53">
                  <c:v>-139.62616527535423</c:v>
                </c:pt>
                <c:pt idx="54">
                  <c:v>-139.09245844692023</c:v>
                </c:pt>
                <c:pt idx="55">
                  <c:v>-138.5016254800228</c:v>
                </c:pt>
                <c:pt idx="56">
                  <c:v>-137.91124727114126</c:v>
                </c:pt>
                <c:pt idx="57">
                  <c:v>-137.25239919900312</c:v>
                </c:pt>
                <c:pt idx="58">
                  <c:v>-136.58576043145322</c:v>
                </c:pt>
                <c:pt idx="59">
                  <c:v>-136.05193545776623</c:v>
                </c:pt>
                <c:pt idx="60">
                  <c:v>-135.47312539601947</c:v>
                </c:pt>
                <c:pt idx="61">
                  <c:v>-134.84494974021462</c:v>
                </c:pt>
                <c:pt idx="62">
                  <c:v>-134.1001757693999</c:v>
                </c:pt>
                <c:pt idx="63">
                  <c:v>-133.47418600722804</c:v>
                </c:pt>
                <c:pt idx="64">
                  <c:v>-132.84074350922984</c:v>
                </c:pt>
                <c:pt idx="65">
                  <c:v>-132.1765563981584</c:v>
                </c:pt>
                <c:pt idx="66">
                  <c:v>-131.53037919157521</c:v>
                </c:pt>
                <c:pt idx="67">
                  <c:v>-130.61759566236316</c:v>
                </c:pt>
                <c:pt idx="68">
                  <c:v>-129.81421775790815</c:v>
                </c:pt>
                <c:pt idx="69">
                  <c:v>-128.95132081929191</c:v>
                </c:pt>
                <c:pt idx="70">
                  <c:v>-128.23252363142004</c:v>
                </c:pt>
                <c:pt idx="71">
                  <c:v>-127.42096385710484</c:v>
                </c:pt>
                <c:pt idx="72">
                  <c:v>-126.60249779162939</c:v>
                </c:pt>
                <c:pt idx="73">
                  <c:v>-125.73667993403893</c:v>
                </c:pt>
                <c:pt idx="74">
                  <c:v>-124.95464510703032</c:v>
                </c:pt>
                <c:pt idx="75">
                  <c:v>-124.07412429503329</c:v>
                </c:pt>
                <c:pt idx="76">
                  <c:v>-123.09481735645689</c:v>
                </c:pt>
                <c:pt idx="77">
                  <c:v>-122.19437853135541</c:v>
                </c:pt>
                <c:pt idx="78">
                  <c:v>-121.09923778265443</c:v>
                </c:pt>
                <c:pt idx="79">
                  <c:v>-120.1109667245896</c:v>
                </c:pt>
                <c:pt idx="80">
                  <c:v>-119.04323805496794</c:v>
                </c:pt>
                <c:pt idx="81">
                  <c:v>-117.96084350613363</c:v>
                </c:pt>
                <c:pt idx="82">
                  <c:v>-116.95626963299917</c:v>
                </c:pt>
                <c:pt idx="83">
                  <c:v>-115.92214301503033</c:v>
                </c:pt>
                <c:pt idx="84">
                  <c:v>-114.891000149189</c:v>
                </c:pt>
                <c:pt idx="85">
                  <c:v>-113.73817357604092</c:v>
                </c:pt>
                <c:pt idx="86">
                  <c:v>-112.75008078056656</c:v>
                </c:pt>
                <c:pt idx="87">
                  <c:v>-111.55357021124122</c:v>
                </c:pt>
                <c:pt idx="88">
                  <c:v>-110.56841124033893</c:v>
                </c:pt>
                <c:pt idx="89">
                  <c:v>-109.35373592004545</c:v>
                </c:pt>
                <c:pt idx="90">
                  <c:v>-108.07151107922228</c:v>
                </c:pt>
                <c:pt idx="91">
                  <c:v>-106.84179075250785</c:v>
                </c:pt>
                <c:pt idx="92">
                  <c:v>-105.5938330102062</c:v>
                </c:pt>
                <c:pt idx="93">
                  <c:v>-104.22704349906252</c:v>
                </c:pt>
                <c:pt idx="94">
                  <c:v>-102.59767473907755</c:v>
                </c:pt>
                <c:pt idx="95">
                  <c:v>-100.89022652721265</c:v>
                </c:pt>
                <c:pt idx="96">
                  <c:v>-98.872823401374731</c:v>
                </c:pt>
                <c:pt idx="97">
                  <c:v>-96.538951198098985</c:v>
                </c:pt>
                <c:pt idx="98">
                  <c:v>-93.443228927750923</c:v>
                </c:pt>
              </c:numCache>
            </c:numRef>
          </c:xVal>
          <c:yVal>
            <c:numRef>
              <c:f>'UMi-60GHz'!$I$156:$I$254</c:f>
              <c:numCache>
                <c:formatCode>0.000_ </c:formatCode>
                <c:ptCount val="99"/>
                <c:pt idx="0">
                  <c:v>195.9905534728988</c:v>
                </c:pt>
                <c:pt idx="1">
                  <c:v>181.96465960980106</c:v>
                </c:pt>
                <c:pt idx="2">
                  <c:v>178.73267689746945</c:v>
                </c:pt>
                <c:pt idx="3">
                  <c:v>176.39289555536973</c:v>
                </c:pt>
                <c:pt idx="4">
                  <c:v>174.6683721428939</c:v>
                </c:pt>
                <c:pt idx="5">
                  <c:v>173.24126170113675</c:v>
                </c:pt>
                <c:pt idx="6">
                  <c:v>171.91486977696186</c:v>
                </c:pt>
                <c:pt idx="7">
                  <c:v>170.80891725584885</c:v>
                </c:pt>
                <c:pt idx="8">
                  <c:v>169.56710178470425</c:v>
                </c:pt>
                <c:pt idx="9">
                  <c:v>168.62432071282643</c:v>
                </c:pt>
                <c:pt idx="10">
                  <c:v>167.71918273436768</c:v>
                </c:pt>
                <c:pt idx="11">
                  <c:v>166.81985147196642</c:v>
                </c:pt>
                <c:pt idx="12">
                  <c:v>165.95851686919616</c:v>
                </c:pt>
                <c:pt idx="13">
                  <c:v>165.31097410301928</c:v>
                </c:pt>
                <c:pt idx="14">
                  <c:v>164.47184780883623</c:v>
                </c:pt>
                <c:pt idx="15">
                  <c:v>163.65316090966783</c:v>
                </c:pt>
                <c:pt idx="16">
                  <c:v>162.80056956787487</c:v>
                </c:pt>
                <c:pt idx="17">
                  <c:v>162.16322986590839</c:v>
                </c:pt>
                <c:pt idx="18">
                  <c:v>161.38403299216236</c:v>
                </c:pt>
                <c:pt idx="19">
                  <c:v>160.64977004765794</c:v>
                </c:pt>
                <c:pt idx="20">
                  <c:v>159.94072529583971</c:v>
                </c:pt>
                <c:pt idx="21">
                  <c:v>159.25439815889098</c:v>
                </c:pt>
                <c:pt idx="22">
                  <c:v>158.62250660450223</c:v>
                </c:pt>
                <c:pt idx="23">
                  <c:v>157.91840767214163</c:v>
                </c:pt>
                <c:pt idx="24">
                  <c:v>157.25008964373421</c:v>
                </c:pt>
                <c:pt idx="25">
                  <c:v>156.62127473518828</c:v>
                </c:pt>
                <c:pt idx="26">
                  <c:v>155.97169216080539</c:v>
                </c:pt>
                <c:pt idx="27">
                  <c:v>155.30020604878362</c:v>
                </c:pt>
                <c:pt idx="28">
                  <c:v>154.61478960281508</c:v>
                </c:pt>
                <c:pt idx="29">
                  <c:v>153.839971800413</c:v>
                </c:pt>
                <c:pt idx="30">
                  <c:v>153.30016326693814</c:v>
                </c:pt>
                <c:pt idx="31">
                  <c:v>152.65996791746423</c:v>
                </c:pt>
                <c:pt idx="32">
                  <c:v>152.06739092429913</c:v>
                </c:pt>
                <c:pt idx="33">
                  <c:v>151.4213271059557</c:v>
                </c:pt>
                <c:pt idx="34">
                  <c:v>150.84811728527771</c:v>
                </c:pt>
                <c:pt idx="35">
                  <c:v>150.33814600740422</c:v>
                </c:pt>
                <c:pt idx="36">
                  <c:v>149.74762774535284</c:v>
                </c:pt>
                <c:pt idx="37">
                  <c:v>149.23079553847754</c:v>
                </c:pt>
                <c:pt idx="38">
                  <c:v>148.57007132829472</c:v>
                </c:pt>
                <c:pt idx="39">
                  <c:v>148.06458618621147</c:v>
                </c:pt>
                <c:pt idx="40">
                  <c:v>147.46341430946697</c:v>
                </c:pt>
                <c:pt idx="41">
                  <c:v>146.80974003695584</c:v>
                </c:pt>
                <c:pt idx="42">
                  <c:v>146.17629601314349</c:v>
                </c:pt>
                <c:pt idx="43">
                  <c:v>145.50119869946215</c:v>
                </c:pt>
                <c:pt idx="44">
                  <c:v>144.8999317367514</c:v>
                </c:pt>
                <c:pt idx="45">
                  <c:v>144.27698688504398</c:v>
                </c:pt>
                <c:pt idx="46">
                  <c:v>143.7174589749479</c:v>
                </c:pt>
                <c:pt idx="47">
                  <c:v>143.13756832403442</c:v>
                </c:pt>
                <c:pt idx="48">
                  <c:v>142.52116745954092</c:v>
                </c:pt>
                <c:pt idx="49">
                  <c:v>141.93620749072454</c:v>
                </c:pt>
                <c:pt idx="50">
                  <c:v>141.37996749409996</c:v>
                </c:pt>
                <c:pt idx="51">
                  <c:v>140.80977316040602</c:v>
                </c:pt>
                <c:pt idx="52">
                  <c:v>140.17229200008717</c:v>
                </c:pt>
                <c:pt idx="53">
                  <c:v>139.62616527535423</c:v>
                </c:pt>
                <c:pt idx="54">
                  <c:v>139.09245844692023</c:v>
                </c:pt>
                <c:pt idx="55">
                  <c:v>138.5016254800228</c:v>
                </c:pt>
                <c:pt idx="56">
                  <c:v>137.91124727114126</c:v>
                </c:pt>
                <c:pt idx="57">
                  <c:v>137.25239919900312</c:v>
                </c:pt>
                <c:pt idx="58">
                  <c:v>136.58576043145322</c:v>
                </c:pt>
                <c:pt idx="59">
                  <c:v>136.05193545776623</c:v>
                </c:pt>
                <c:pt idx="60">
                  <c:v>135.47312539601947</c:v>
                </c:pt>
                <c:pt idx="61">
                  <c:v>134.84494974021462</c:v>
                </c:pt>
                <c:pt idx="62">
                  <c:v>134.1001757693999</c:v>
                </c:pt>
                <c:pt idx="63">
                  <c:v>133.47418600722804</c:v>
                </c:pt>
                <c:pt idx="64">
                  <c:v>132.84074350922984</c:v>
                </c:pt>
                <c:pt idx="65">
                  <c:v>132.1765563981584</c:v>
                </c:pt>
                <c:pt idx="66">
                  <c:v>131.53037919157521</c:v>
                </c:pt>
                <c:pt idx="67">
                  <c:v>130.61759566236316</c:v>
                </c:pt>
                <c:pt idx="68">
                  <c:v>129.81421775790815</c:v>
                </c:pt>
                <c:pt idx="69">
                  <c:v>128.95132081929191</c:v>
                </c:pt>
                <c:pt idx="70">
                  <c:v>128.23252363142004</c:v>
                </c:pt>
                <c:pt idx="71">
                  <c:v>127.42096385710484</c:v>
                </c:pt>
                <c:pt idx="72">
                  <c:v>126.60249779162939</c:v>
                </c:pt>
                <c:pt idx="73">
                  <c:v>125.73667993403893</c:v>
                </c:pt>
                <c:pt idx="74">
                  <c:v>124.95464510703032</c:v>
                </c:pt>
                <c:pt idx="75">
                  <c:v>124.07412429503329</c:v>
                </c:pt>
                <c:pt idx="76">
                  <c:v>123.09481735645689</c:v>
                </c:pt>
                <c:pt idx="77">
                  <c:v>122.19437853135541</c:v>
                </c:pt>
                <c:pt idx="78">
                  <c:v>121.09923778265443</c:v>
                </c:pt>
                <c:pt idx="79">
                  <c:v>120.1109667245896</c:v>
                </c:pt>
                <c:pt idx="80">
                  <c:v>119.04323805496794</c:v>
                </c:pt>
                <c:pt idx="81">
                  <c:v>117.96084350613363</c:v>
                </c:pt>
                <c:pt idx="82">
                  <c:v>116.95626963299917</c:v>
                </c:pt>
                <c:pt idx="83">
                  <c:v>115.92214301503033</c:v>
                </c:pt>
                <c:pt idx="84">
                  <c:v>114.891000149189</c:v>
                </c:pt>
                <c:pt idx="85">
                  <c:v>113.73817357604092</c:v>
                </c:pt>
                <c:pt idx="86">
                  <c:v>112.75008078056656</c:v>
                </c:pt>
                <c:pt idx="87">
                  <c:v>111.55357021124122</c:v>
                </c:pt>
                <c:pt idx="88">
                  <c:v>110.56841124033893</c:v>
                </c:pt>
                <c:pt idx="89">
                  <c:v>109.35373592004545</c:v>
                </c:pt>
                <c:pt idx="90">
                  <c:v>108.07151107922228</c:v>
                </c:pt>
                <c:pt idx="91">
                  <c:v>106.84179075250785</c:v>
                </c:pt>
                <c:pt idx="92">
                  <c:v>105.5938330102062</c:v>
                </c:pt>
                <c:pt idx="93">
                  <c:v>104.22704349906252</c:v>
                </c:pt>
                <c:pt idx="94">
                  <c:v>102.59767473907755</c:v>
                </c:pt>
                <c:pt idx="95">
                  <c:v>100.89022652721265</c:v>
                </c:pt>
                <c:pt idx="96">
                  <c:v>98.872823401374731</c:v>
                </c:pt>
                <c:pt idx="97">
                  <c:v>96.538951198098985</c:v>
                </c:pt>
                <c:pt idx="98">
                  <c:v>93.443228927750923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E65D-417D-9AD7-EAF2F293116A}"/>
            </c:ext>
          </c:extLst>
        </c:ser>
        <c:ser>
          <c:idx val="11"/>
          <c:order val="8"/>
          <c:tx>
            <c:strRef>
              <c:f>'UMi-60GHz'!$J$155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-195.9905534728988</c:v>
                </c:pt>
                <c:pt idx="1">
                  <c:v>-181.96465960980106</c:v>
                </c:pt>
                <c:pt idx="2">
                  <c:v>-178.73267689746945</c:v>
                </c:pt>
                <c:pt idx="3">
                  <c:v>-176.39289555536973</c:v>
                </c:pt>
                <c:pt idx="4">
                  <c:v>-174.6683721428939</c:v>
                </c:pt>
                <c:pt idx="5">
                  <c:v>-173.24126170113675</c:v>
                </c:pt>
                <c:pt idx="6">
                  <c:v>-171.91486977696186</c:v>
                </c:pt>
                <c:pt idx="7">
                  <c:v>-170.80891725584885</c:v>
                </c:pt>
                <c:pt idx="8">
                  <c:v>-169.56710178470425</c:v>
                </c:pt>
                <c:pt idx="9">
                  <c:v>-168.62432071282643</c:v>
                </c:pt>
                <c:pt idx="10">
                  <c:v>-167.71918273436768</c:v>
                </c:pt>
                <c:pt idx="11">
                  <c:v>-166.81985147196642</c:v>
                </c:pt>
                <c:pt idx="12">
                  <c:v>-165.95851686919616</c:v>
                </c:pt>
                <c:pt idx="13">
                  <c:v>-165.31097410301928</c:v>
                </c:pt>
                <c:pt idx="14">
                  <c:v>-164.47184780883623</c:v>
                </c:pt>
                <c:pt idx="15">
                  <c:v>-163.65316090966783</c:v>
                </c:pt>
                <c:pt idx="16">
                  <c:v>-162.80056956787487</c:v>
                </c:pt>
                <c:pt idx="17">
                  <c:v>-162.16322986590839</c:v>
                </c:pt>
                <c:pt idx="18">
                  <c:v>-161.38403299216236</c:v>
                </c:pt>
                <c:pt idx="19">
                  <c:v>-160.64977004765794</c:v>
                </c:pt>
                <c:pt idx="20">
                  <c:v>-159.94072529583971</c:v>
                </c:pt>
                <c:pt idx="21">
                  <c:v>-159.25439815889098</c:v>
                </c:pt>
                <c:pt idx="22">
                  <c:v>-158.62250660450223</c:v>
                </c:pt>
                <c:pt idx="23">
                  <c:v>-157.91840767214163</c:v>
                </c:pt>
                <c:pt idx="24">
                  <c:v>-157.25008964373421</c:v>
                </c:pt>
                <c:pt idx="25">
                  <c:v>-156.62127473518828</c:v>
                </c:pt>
                <c:pt idx="26">
                  <c:v>-155.97169216080539</c:v>
                </c:pt>
                <c:pt idx="27">
                  <c:v>-155.30020604878362</c:v>
                </c:pt>
                <c:pt idx="28">
                  <c:v>-154.61478960281508</c:v>
                </c:pt>
                <c:pt idx="29">
                  <c:v>-153.839971800413</c:v>
                </c:pt>
                <c:pt idx="30">
                  <c:v>-153.30016326693814</c:v>
                </c:pt>
                <c:pt idx="31">
                  <c:v>-152.65996791746423</c:v>
                </c:pt>
                <c:pt idx="32">
                  <c:v>-152.06739092429913</c:v>
                </c:pt>
                <c:pt idx="33">
                  <c:v>-151.4213271059557</c:v>
                </c:pt>
                <c:pt idx="34">
                  <c:v>-150.84811728527771</c:v>
                </c:pt>
                <c:pt idx="35">
                  <c:v>-150.33814600740422</c:v>
                </c:pt>
                <c:pt idx="36">
                  <c:v>-149.74762774535284</c:v>
                </c:pt>
                <c:pt idx="37">
                  <c:v>-149.23079553847754</c:v>
                </c:pt>
                <c:pt idx="38">
                  <c:v>-148.57007132829472</c:v>
                </c:pt>
                <c:pt idx="39">
                  <c:v>-148.06458618621147</c:v>
                </c:pt>
                <c:pt idx="40">
                  <c:v>-147.46341430946697</c:v>
                </c:pt>
                <c:pt idx="41">
                  <c:v>-146.80974003695584</c:v>
                </c:pt>
                <c:pt idx="42">
                  <c:v>-146.17629601314349</c:v>
                </c:pt>
                <c:pt idx="43">
                  <c:v>-145.50119869946215</c:v>
                </c:pt>
                <c:pt idx="44">
                  <c:v>-144.8999317367514</c:v>
                </c:pt>
                <c:pt idx="45">
                  <c:v>-144.27698688504398</c:v>
                </c:pt>
                <c:pt idx="46">
                  <c:v>-143.7174589749479</c:v>
                </c:pt>
                <c:pt idx="47">
                  <c:v>-143.13756832403442</c:v>
                </c:pt>
                <c:pt idx="48">
                  <c:v>-142.52116745954092</c:v>
                </c:pt>
                <c:pt idx="49">
                  <c:v>-141.93620749072454</c:v>
                </c:pt>
                <c:pt idx="50">
                  <c:v>-141.37996749409996</c:v>
                </c:pt>
                <c:pt idx="51">
                  <c:v>-140.80977316040602</c:v>
                </c:pt>
                <c:pt idx="52">
                  <c:v>-140.17229200008717</c:v>
                </c:pt>
                <c:pt idx="53">
                  <c:v>-139.62616527535423</c:v>
                </c:pt>
                <c:pt idx="54">
                  <c:v>-139.09245844692023</c:v>
                </c:pt>
                <c:pt idx="55">
                  <c:v>-138.5016254800228</c:v>
                </c:pt>
                <c:pt idx="56">
                  <c:v>-137.91124727114126</c:v>
                </c:pt>
                <c:pt idx="57">
                  <c:v>-137.25239919900312</c:v>
                </c:pt>
                <c:pt idx="58">
                  <c:v>-136.58576043145322</c:v>
                </c:pt>
                <c:pt idx="59">
                  <c:v>-136.05193545776623</c:v>
                </c:pt>
                <c:pt idx="60">
                  <c:v>-135.47312539601947</c:v>
                </c:pt>
                <c:pt idx="61">
                  <c:v>-134.84494974021462</c:v>
                </c:pt>
                <c:pt idx="62">
                  <c:v>-134.1001757693999</c:v>
                </c:pt>
                <c:pt idx="63">
                  <c:v>-133.47418600722804</c:v>
                </c:pt>
                <c:pt idx="64">
                  <c:v>-132.84074350922984</c:v>
                </c:pt>
                <c:pt idx="65">
                  <c:v>-132.1765563981584</c:v>
                </c:pt>
                <c:pt idx="66">
                  <c:v>-131.53037919157521</c:v>
                </c:pt>
                <c:pt idx="67">
                  <c:v>-130.61759566236316</c:v>
                </c:pt>
                <c:pt idx="68">
                  <c:v>-129.81421775790815</c:v>
                </c:pt>
                <c:pt idx="69">
                  <c:v>-128.95132081929191</c:v>
                </c:pt>
                <c:pt idx="70">
                  <c:v>-128.23252363142004</c:v>
                </c:pt>
                <c:pt idx="71">
                  <c:v>-127.42096385710484</c:v>
                </c:pt>
                <c:pt idx="72">
                  <c:v>-126.60249779162939</c:v>
                </c:pt>
                <c:pt idx="73">
                  <c:v>-125.73667993403893</c:v>
                </c:pt>
                <c:pt idx="74">
                  <c:v>-124.95464510703032</c:v>
                </c:pt>
                <c:pt idx="75">
                  <c:v>-124.07412429503329</c:v>
                </c:pt>
                <c:pt idx="76">
                  <c:v>-123.09481735645689</c:v>
                </c:pt>
                <c:pt idx="77">
                  <c:v>-122.19437853135541</c:v>
                </c:pt>
                <c:pt idx="78">
                  <c:v>-121.09923778265443</c:v>
                </c:pt>
                <c:pt idx="79">
                  <c:v>-120.1109667245896</c:v>
                </c:pt>
                <c:pt idx="80">
                  <c:v>-119.04323805496794</c:v>
                </c:pt>
                <c:pt idx="81">
                  <c:v>-117.96084350613363</c:v>
                </c:pt>
                <c:pt idx="82">
                  <c:v>-116.95626963299917</c:v>
                </c:pt>
                <c:pt idx="83">
                  <c:v>-115.92214301503033</c:v>
                </c:pt>
                <c:pt idx="84">
                  <c:v>-114.891000149189</c:v>
                </c:pt>
                <c:pt idx="85">
                  <c:v>-113.73817357604092</c:v>
                </c:pt>
                <c:pt idx="86">
                  <c:v>-112.75008078056656</c:v>
                </c:pt>
                <c:pt idx="87">
                  <c:v>-111.55357021124122</c:v>
                </c:pt>
                <c:pt idx="88">
                  <c:v>-110.56841124033893</c:v>
                </c:pt>
                <c:pt idx="89">
                  <c:v>-109.35373592004545</c:v>
                </c:pt>
                <c:pt idx="90">
                  <c:v>-108.07151107922228</c:v>
                </c:pt>
                <c:pt idx="91">
                  <c:v>-106.84179075250785</c:v>
                </c:pt>
                <c:pt idx="92">
                  <c:v>-105.5938330102062</c:v>
                </c:pt>
                <c:pt idx="93">
                  <c:v>-104.22704349906252</c:v>
                </c:pt>
                <c:pt idx="94">
                  <c:v>-102.59767473907755</c:v>
                </c:pt>
                <c:pt idx="95">
                  <c:v>-100.89022652721265</c:v>
                </c:pt>
                <c:pt idx="96">
                  <c:v>-98.872823401374731</c:v>
                </c:pt>
                <c:pt idx="97">
                  <c:v>-96.538951198098985</c:v>
                </c:pt>
                <c:pt idx="98">
                  <c:v>-93.443228927750923</c:v>
                </c:pt>
              </c:numCache>
            </c:numRef>
          </c:xVal>
          <c:yVal>
            <c:numRef>
              <c:f>'UMi-60GHz'!$J$156:$J$254</c:f>
              <c:numCache>
                <c:formatCode>0.000_ </c:formatCode>
                <c:ptCount val="99"/>
                <c:pt idx="0">
                  <c:v>195.9905534728988</c:v>
                </c:pt>
                <c:pt idx="1">
                  <c:v>181.96465960980106</c:v>
                </c:pt>
                <c:pt idx="2">
                  <c:v>178.73267689746945</c:v>
                </c:pt>
                <c:pt idx="3">
                  <c:v>176.39289555536973</c:v>
                </c:pt>
                <c:pt idx="4">
                  <c:v>174.6683721428939</c:v>
                </c:pt>
                <c:pt idx="5">
                  <c:v>173.24126170113675</c:v>
                </c:pt>
                <c:pt idx="6">
                  <c:v>171.91486977696186</c:v>
                </c:pt>
                <c:pt idx="7">
                  <c:v>170.80891725584885</c:v>
                </c:pt>
                <c:pt idx="8">
                  <c:v>169.56710178470425</c:v>
                </c:pt>
                <c:pt idx="9">
                  <c:v>168.62432071282643</c:v>
                </c:pt>
                <c:pt idx="10">
                  <c:v>167.71918273436768</c:v>
                </c:pt>
                <c:pt idx="11">
                  <c:v>166.81985147196642</c:v>
                </c:pt>
                <c:pt idx="12">
                  <c:v>165.95851686919616</c:v>
                </c:pt>
                <c:pt idx="13">
                  <c:v>165.31097410301928</c:v>
                </c:pt>
                <c:pt idx="14">
                  <c:v>164.47184780883623</c:v>
                </c:pt>
                <c:pt idx="15">
                  <c:v>163.65316090966783</c:v>
                </c:pt>
                <c:pt idx="16">
                  <c:v>162.80056956787487</c:v>
                </c:pt>
                <c:pt idx="17">
                  <c:v>162.16322986590839</c:v>
                </c:pt>
                <c:pt idx="18">
                  <c:v>161.38403299216236</c:v>
                </c:pt>
                <c:pt idx="19">
                  <c:v>160.64977004765794</c:v>
                </c:pt>
                <c:pt idx="20">
                  <c:v>159.94072529583971</c:v>
                </c:pt>
                <c:pt idx="21">
                  <c:v>159.25439815889098</c:v>
                </c:pt>
                <c:pt idx="22">
                  <c:v>158.62250660450223</c:v>
                </c:pt>
                <c:pt idx="23">
                  <c:v>157.91840767214163</c:v>
                </c:pt>
                <c:pt idx="24">
                  <c:v>157.25008964373421</c:v>
                </c:pt>
                <c:pt idx="25">
                  <c:v>156.62127473518828</c:v>
                </c:pt>
                <c:pt idx="26">
                  <c:v>155.97169216080539</c:v>
                </c:pt>
                <c:pt idx="27">
                  <c:v>155.30020604878362</c:v>
                </c:pt>
                <c:pt idx="28">
                  <c:v>154.61478960281508</c:v>
                </c:pt>
                <c:pt idx="29">
                  <c:v>153.839971800413</c:v>
                </c:pt>
                <c:pt idx="30">
                  <c:v>153.30016326693814</c:v>
                </c:pt>
                <c:pt idx="31">
                  <c:v>152.65996791746423</c:v>
                </c:pt>
                <c:pt idx="32">
                  <c:v>152.06739092429913</c:v>
                </c:pt>
                <c:pt idx="33">
                  <c:v>151.4213271059557</c:v>
                </c:pt>
                <c:pt idx="34">
                  <c:v>150.84811728527771</c:v>
                </c:pt>
                <c:pt idx="35">
                  <c:v>150.33814600740422</c:v>
                </c:pt>
                <c:pt idx="36">
                  <c:v>149.74762774535284</c:v>
                </c:pt>
                <c:pt idx="37">
                  <c:v>149.23079553847754</c:v>
                </c:pt>
                <c:pt idx="38">
                  <c:v>148.57007132829472</c:v>
                </c:pt>
                <c:pt idx="39">
                  <c:v>148.06458618621147</c:v>
                </c:pt>
                <c:pt idx="40">
                  <c:v>147.46341430946697</c:v>
                </c:pt>
                <c:pt idx="41">
                  <c:v>146.80974003695584</c:v>
                </c:pt>
                <c:pt idx="42">
                  <c:v>146.17629601314349</c:v>
                </c:pt>
                <c:pt idx="43">
                  <c:v>145.50119869946215</c:v>
                </c:pt>
                <c:pt idx="44">
                  <c:v>144.8999317367514</c:v>
                </c:pt>
                <c:pt idx="45">
                  <c:v>144.27698688504398</c:v>
                </c:pt>
                <c:pt idx="46">
                  <c:v>143.7174589749479</c:v>
                </c:pt>
                <c:pt idx="47">
                  <c:v>143.13756832403442</c:v>
                </c:pt>
                <c:pt idx="48">
                  <c:v>142.52116745954092</c:v>
                </c:pt>
                <c:pt idx="49">
                  <c:v>141.93620749072454</c:v>
                </c:pt>
                <c:pt idx="50">
                  <c:v>141.37996749409996</c:v>
                </c:pt>
                <c:pt idx="51">
                  <c:v>140.80977316040602</c:v>
                </c:pt>
                <c:pt idx="52">
                  <c:v>140.17229200008717</c:v>
                </c:pt>
                <c:pt idx="53">
                  <c:v>139.62616527535423</c:v>
                </c:pt>
                <c:pt idx="54">
                  <c:v>139.09245844692023</c:v>
                </c:pt>
                <c:pt idx="55">
                  <c:v>138.5016254800228</c:v>
                </c:pt>
                <c:pt idx="56">
                  <c:v>137.91124727114126</c:v>
                </c:pt>
                <c:pt idx="57">
                  <c:v>137.25239919900312</c:v>
                </c:pt>
                <c:pt idx="58">
                  <c:v>136.58576043145322</c:v>
                </c:pt>
                <c:pt idx="59">
                  <c:v>136.05193545776623</c:v>
                </c:pt>
                <c:pt idx="60">
                  <c:v>135.47312539601947</c:v>
                </c:pt>
                <c:pt idx="61">
                  <c:v>134.84494974021462</c:v>
                </c:pt>
                <c:pt idx="62">
                  <c:v>134.1001757693999</c:v>
                </c:pt>
                <c:pt idx="63">
                  <c:v>133.47418600722804</c:v>
                </c:pt>
                <c:pt idx="64">
                  <c:v>132.84074350922984</c:v>
                </c:pt>
                <c:pt idx="65">
                  <c:v>132.1765563981584</c:v>
                </c:pt>
                <c:pt idx="66">
                  <c:v>131.53037919157521</c:v>
                </c:pt>
                <c:pt idx="67">
                  <c:v>130.61759566236316</c:v>
                </c:pt>
                <c:pt idx="68">
                  <c:v>129.81421775790815</c:v>
                </c:pt>
                <c:pt idx="69">
                  <c:v>128.95132081929191</c:v>
                </c:pt>
                <c:pt idx="70">
                  <c:v>128.23252363142004</c:v>
                </c:pt>
                <c:pt idx="71">
                  <c:v>127.42096385710484</c:v>
                </c:pt>
                <c:pt idx="72">
                  <c:v>126.60249779162939</c:v>
                </c:pt>
                <c:pt idx="73">
                  <c:v>125.73667993403893</c:v>
                </c:pt>
                <c:pt idx="74">
                  <c:v>124.95464510703032</c:v>
                </c:pt>
                <c:pt idx="75">
                  <c:v>124.07412429503329</c:v>
                </c:pt>
                <c:pt idx="76">
                  <c:v>123.09481735645689</c:v>
                </c:pt>
                <c:pt idx="77">
                  <c:v>122.19437853135541</c:v>
                </c:pt>
                <c:pt idx="78">
                  <c:v>121.09923778265443</c:v>
                </c:pt>
                <c:pt idx="79">
                  <c:v>120.1109667245896</c:v>
                </c:pt>
                <c:pt idx="80">
                  <c:v>119.04323805496794</c:v>
                </c:pt>
                <c:pt idx="81">
                  <c:v>117.96084350613363</c:v>
                </c:pt>
                <c:pt idx="82">
                  <c:v>116.95626963299917</c:v>
                </c:pt>
                <c:pt idx="83">
                  <c:v>115.92214301503033</c:v>
                </c:pt>
                <c:pt idx="84">
                  <c:v>114.891000149189</c:v>
                </c:pt>
                <c:pt idx="85">
                  <c:v>113.73817357604092</c:v>
                </c:pt>
                <c:pt idx="86">
                  <c:v>112.75008078056656</c:v>
                </c:pt>
                <c:pt idx="87">
                  <c:v>111.55357021124122</c:v>
                </c:pt>
                <c:pt idx="88">
                  <c:v>110.56841124033893</c:v>
                </c:pt>
                <c:pt idx="89">
                  <c:v>109.35373592004545</c:v>
                </c:pt>
                <c:pt idx="90">
                  <c:v>108.07151107922228</c:v>
                </c:pt>
                <c:pt idx="91">
                  <c:v>106.84179075250785</c:v>
                </c:pt>
                <c:pt idx="92">
                  <c:v>105.5938330102062</c:v>
                </c:pt>
                <c:pt idx="93">
                  <c:v>104.22704349906252</c:v>
                </c:pt>
                <c:pt idx="94">
                  <c:v>102.59767473907755</c:v>
                </c:pt>
                <c:pt idx="95">
                  <c:v>100.89022652721265</c:v>
                </c:pt>
                <c:pt idx="96">
                  <c:v>98.872823401374731</c:v>
                </c:pt>
                <c:pt idx="97">
                  <c:v>96.538951198098985</c:v>
                </c:pt>
                <c:pt idx="98">
                  <c:v>93.443228927750923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E65D-417D-9AD7-EAF2F293116A}"/>
            </c:ext>
          </c:extLst>
        </c:ser>
        <c:ser>
          <c:idx val="9"/>
          <c:order val="9"/>
          <c:tx>
            <c:strRef>
              <c:f>'UMi-60GHz'!$K$155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-195.9905534728988</c:v>
                </c:pt>
                <c:pt idx="1">
                  <c:v>-181.96465960980106</c:v>
                </c:pt>
                <c:pt idx="2">
                  <c:v>-178.73267689746945</c:v>
                </c:pt>
                <c:pt idx="3">
                  <c:v>-176.39289555536973</c:v>
                </c:pt>
                <c:pt idx="4">
                  <c:v>-174.6683721428939</c:v>
                </c:pt>
                <c:pt idx="5">
                  <c:v>-173.24126170113675</c:v>
                </c:pt>
                <c:pt idx="6">
                  <c:v>-171.91486977696186</c:v>
                </c:pt>
                <c:pt idx="7">
                  <c:v>-170.80891725584885</c:v>
                </c:pt>
                <c:pt idx="8">
                  <c:v>-169.56710178470425</c:v>
                </c:pt>
                <c:pt idx="9">
                  <c:v>-168.62432071282643</c:v>
                </c:pt>
                <c:pt idx="10">
                  <c:v>-167.71918273436768</c:v>
                </c:pt>
                <c:pt idx="11">
                  <c:v>-166.81985147196642</c:v>
                </c:pt>
                <c:pt idx="12">
                  <c:v>-165.95851686919616</c:v>
                </c:pt>
                <c:pt idx="13">
                  <c:v>-165.31097410301928</c:v>
                </c:pt>
                <c:pt idx="14">
                  <c:v>-164.47184780883623</c:v>
                </c:pt>
                <c:pt idx="15">
                  <c:v>-163.65316090966783</c:v>
                </c:pt>
                <c:pt idx="16">
                  <c:v>-162.80056956787487</c:v>
                </c:pt>
                <c:pt idx="17">
                  <c:v>-162.16322986590839</c:v>
                </c:pt>
                <c:pt idx="18">
                  <c:v>-161.38403299216236</c:v>
                </c:pt>
                <c:pt idx="19">
                  <c:v>-160.64977004765794</c:v>
                </c:pt>
                <c:pt idx="20">
                  <c:v>-159.94072529583971</c:v>
                </c:pt>
                <c:pt idx="21">
                  <c:v>-159.25439815889098</c:v>
                </c:pt>
                <c:pt idx="22">
                  <c:v>-158.62250660450223</c:v>
                </c:pt>
                <c:pt idx="23">
                  <c:v>-157.91840767214163</c:v>
                </c:pt>
                <c:pt idx="24">
                  <c:v>-157.25008964373421</c:v>
                </c:pt>
                <c:pt idx="25">
                  <c:v>-156.62127473518828</c:v>
                </c:pt>
                <c:pt idx="26">
                  <c:v>-155.97169216080539</c:v>
                </c:pt>
                <c:pt idx="27">
                  <c:v>-155.30020604878362</c:v>
                </c:pt>
                <c:pt idx="28">
                  <c:v>-154.61478960281508</c:v>
                </c:pt>
                <c:pt idx="29">
                  <c:v>-153.839971800413</c:v>
                </c:pt>
                <c:pt idx="30">
                  <c:v>-153.30016326693814</c:v>
                </c:pt>
                <c:pt idx="31">
                  <c:v>-152.65996791746423</c:v>
                </c:pt>
                <c:pt idx="32">
                  <c:v>-152.06739092429913</c:v>
                </c:pt>
                <c:pt idx="33">
                  <c:v>-151.4213271059557</c:v>
                </c:pt>
                <c:pt idx="34">
                  <c:v>-150.84811728527771</c:v>
                </c:pt>
                <c:pt idx="35">
                  <c:v>-150.33814600740422</c:v>
                </c:pt>
                <c:pt idx="36">
                  <c:v>-149.74762774535284</c:v>
                </c:pt>
                <c:pt idx="37">
                  <c:v>-149.23079553847754</c:v>
                </c:pt>
                <c:pt idx="38">
                  <c:v>-148.57007132829472</c:v>
                </c:pt>
                <c:pt idx="39">
                  <c:v>-148.06458618621147</c:v>
                </c:pt>
                <c:pt idx="40">
                  <c:v>-147.46341430946697</c:v>
                </c:pt>
                <c:pt idx="41">
                  <c:v>-146.80974003695584</c:v>
                </c:pt>
                <c:pt idx="42">
                  <c:v>-146.17629601314349</c:v>
                </c:pt>
                <c:pt idx="43">
                  <c:v>-145.50119869946215</c:v>
                </c:pt>
                <c:pt idx="44">
                  <c:v>-144.8999317367514</c:v>
                </c:pt>
                <c:pt idx="45">
                  <c:v>-144.27698688504398</c:v>
                </c:pt>
                <c:pt idx="46">
                  <c:v>-143.7174589749479</c:v>
                </c:pt>
                <c:pt idx="47">
                  <c:v>-143.13756832403442</c:v>
                </c:pt>
                <c:pt idx="48">
                  <c:v>-142.52116745954092</c:v>
                </c:pt>
                <c:pt idx="49">
                  <c:v>-141.93620749072454</c:v>
                </c:pt>
                <c:pt idx="50">
                  <c:v>-141.37996749409996</c:v>
                </c:pt>
                <c:pt idx="51">
                  <c:v>-140.80977316040602</c:v>
                </c:pt>
                <c:pt idx="52">
                  <c:v>-140.17229200008717</c:v>
                </c:pt>
                <c:pt idx="53">
                  <c:v>-139.62616527535423</c:v>
                </c:pt>
                <c:pt idx="54">
                  <c:v>-139.09245844692023</c:v>
                </c:pt>
                <c:pt idx="55">
                  <c:v>-138.5016254800228</c:v>
                </c:pt>
                <c:pt idx="56">
                  <c:v>-137.91124727114126</c:v>
                </c:pt>
                <c:pt idx="57">
                  <c:v>-137.25239919900312</c:v>
                </c:pt>
                <c:pt idx="58">
                  <c:v>-136.58576043145322</c:v>
                </c:pt>
                <c:pt idx="59">
                  <c:v>-136.05193545776623</c:v>
                </c:pt>
                <c:pt idx="60">
                  <c:v>-135.47312539601947</c:v>
                </c:pt>
                <c:pt idx="61">
                  <c:v>-134.84494974021462</c:v>
                </c:pt>
                <c:pt idx="62">
                  <c:v>-134.1001757693999</c:v>
                </c:pt>
                <c:pt idx="63">
                  <c:v>-133.47418600722804</c:v>
                </c:pt>
                <c:pt idx="64">
                  <c:v>-132.84074350922984</c:v>
                </c:pt>
                <c:pt idx="65">
                  <c:v>-132.1765563981584</c:v>
                </c:pt>
                <c:pt idx="66">
                  <c:v>-131.53037919157521</c:v>
                </c:pt>
                <c:pt idx="67">
                  <c:v>-130.61759566236316</c:v>
                </c:pt>
                <c:pt idx="68">
                  <c:v>-129.81421775790815</c:v>
                </c:pt>
                <c:pt idx="69">
                  <c:v>-128.95132081929191</c:v>
                </c:pt>
                <c:pt idx="70">
                  <c:v>-128.23252363142004</c:v>
                </c:pt>
                <c:pt idx="71">
                  <c:v>-127.42096385710484</c:v>
                </c:pt>
                <c:pt idx="72">
                  <c:v>-126.60249779162939</c:v>
                </c:pt>
                <c:pt idx="73">
                  <c:v>-125.73667993403893</c:v>
                </c:pt>
                <c:pt idx="74">
                  <c:v>-124.95464510703032</c:v>
                </c:pt>
                <c:pt idx="75">
                  <c:v>-124.07412429503329</c:v>
                </c:pt>
                <c:pt idx="76">
                  <c:v>-123.09481735645689</c:v>
                </c:pt>
                <c:pt idx="77">
                  <c:v>-122.19437853135541</c:v>
                </c:pt>
                <c:pt idx="78">
                  <c:v>-121.09923778265443</c:v>
                </c:pt>
                <c:pt idx="79">
                  <c:v>-120.1109667245896</c:v>
                </c:pt>
                <c:pt idx="80">
                  <c:v>-119.04323805496794</c:v>
                </c:pt>
                <c:pt idx="81">
                  <c:v>-117.96084350613363</c:v>
                </c:pt>
                <c:pt idx="82">
                  <c:v>-116.95626963299917</c:v>
                </c:pt>
                <c:pt idx="83">
                  <c:v>-115.92214301503033</c:v>
                </c:pt>
                <c:pt idx="84">
                  <c:v>-114.891000149189</c:v>
                </c:pt>
                <c:pt idx="85">
                  <c:v>-113.73817357604092</c:v>
                </c:pt>
                <c:pt idx="86">
                  <c:v>-112.75008078056656</c:v>
                </c:pt>
                <c:pt idx="87">
                  <c:v>-111.55357021124122</c:v>
                </c:pt>
                <c:pt idx="88">
                  <c:v>-110.56841124033893</c:v>
                </c:pt>
                <c:pt idx="89">
                  <c:v>-109.35373592004545</c:v>
                </c:pt>
                <c:pt idx="90">
                  <c:v>-108.07151107922228</c:v>
                </c:pt>
                <c:pt idx="91">
                  <c:v>-106.84179075250785</c:v>
                </c:pt>
                <c:pt idx="92">
                  <c:v>-105.5938330102062</c:v>
                </c:pt>
                <c:pt idx="93">
                  <c:v>-104.22704349906252</c:v>
                </c:pt>
                <c:pt idx="94">
                  <c:v>-102.59767473907755</c:v>
                </c:pt>
                <c:pt idx="95">
                  <c:v>-100.89022652721265</c:v>
                </c:pt>
                <c:pt idx="96">
                  <c:v>-98.872823401374731</c:v>
                </c:pt>
                <c:pt idx="97">
                  <c:v>-96.538951198098985</c:v>
                </c:pt>
                <c:pt idx="98">
                  <c:v>-93.443228927750923</c:v>
                </c:pt>
              </c:numCache>
            </c:numRef>
          </c:xVal>
          <c:yVal>
            <c:numRef>
              <c:f>'UMi-60GHz'!$K$156:$K$254</c:f>
              <c:numCache>
                <c:formatCode>0.000_ </c:formatCode>
                <c:ptCount val="99"/>
                <c:pt idx="0">
                  <c:v>195.9905534728988</c:v>
                </c:pt>
                <c:pt idx="1">
                  <c:v>181.96465960980106</c:v>
                </c:pt>
                <c:pt idx="2">
                  <c:v>178.73267689746945</c:v>
                </c:pt>
                <c:pt idx="3">
                  <c:v>176.39289555536973</c:v>
                </c:pt>
                <c:pt idx="4">
                  <c:v>174.6683721428939</c:v>
                </c:pt>
                <c:pt idx="5">
                  <c:v>173.24126170113675</c:v>
                </c:pt>
                <c:pt idx="6">
                  <c:v>171.91486977696186</c:v>
                </c:pt>
                <c:pt idx="7">
                  <c:v>170.80891725584885</c:v>
                </c:pt>
                <c:pt idx="8">
                  <c:v>169.56710178470425</c:v>
                </c:pt>
                <c:pt idx="9">
                  <c:v>168.62432071282643</c:v>
                </c:pt>
                <c:pt idx="10">
                  <c:v>167.71918273436768</c:v>
                </c:pt>
                <c:pt idx="11">
                  <c:v>166.81985147196642</c:v>
                </c:pt>
                <c:pt idx="12">
                  <c:v>165.95851686919616</c:v>
                </c:pt>
                <c:pt idx="13">
                  <c:v>165.31097410301928</c:v>
                </c:pt>
                <c:pt idx="14">
                  <c:v>164.47184780883623</c:v>
                </c:pt>
                <c:pt idx="15">
                  <c:v>163.65316090966783</c:v>
                </c:pt>
                <c:pt idx="16">
                  <c:v>162.80056956787487</c:v>
                </c:pt>
                <c:pt idx="17">
                  <c:v>162.16322986590839</c:v>
                </c:pt>
                <c:pt idx="18">
                  <c:v>161.38403299216236</c:v>
                </c:pt>
                <c:pt idx="19">
                  <c:v>160.64977004765794</c:v>
                </c:pt>
                <c:pt idx="20">
                  <c:v>159.94072529583971</c:v>
                </c:pt>
                <c:pt idx="21">
                  <c:v>159.25439815889098</c:v>
                </c:pt>
                <c:pt idx="22">
                  <c:v>158.62250660450223</c:v>
                </c:pt>
                <c:pt idx="23">
                  <c:v>157.91840767214163</c:v>
                </c:pt>
                <c:pt idx="24">
                  <c:v>157.25008964373421</c:v>
                </c:pt>
                <c:pt idx="25">
                  <c:v>156.62127473518828</c:v>
                </c:pt>
                <c:pt idx="26">
                  <c:v>155.97169216080539</c:v>
                </c:pt>
                <c:pt idx="27">
                  <c:v>155.30020604878362</c:v>
                </c:pt>
                <c:pt idx="28">
                  <c:v>154.61478960281508</c:v>
                </c:pt>
                <c:pt idx="29">
                  <c:v>153.839971800413</c:v>
                </c:pt>
                <c:pt idx="30">
                  <c:v>153.30016326693814</c:v>
                </c:pt>
                <c:pt idx="31">
                  <c:v>152.65996791746423</c:v>
                </c:pt>
                <c:pt idx="32">
                  <c:v>152.06739092429913</c:v>
                </c:pt>
                <c:pt idx="33">
                  <c:v>151.4213271059557</c:v>
                </c:pt>
                <c:pt idx="34">
                  <c:v>150.84811728527771</c:v>
                </c:pt>
                <c:pt idx="35">
                  <c:v>150.33814600740422</c:v>
                </c:pt>
                <c:pt idx="36">
                  <c:v>149.74762774535284</c:v>
                </c:pt>
                <c:pt idx="37">
                  <c:v>149.23079553847754</c:v>
                </c:pt>
                <c:pt idx="38">
                  <c:v>148.57007132829472</c:v>
                </c:pt>
                <c:pt idx="39">
                  <c:v>148.06458618621147</c:v>
                </c:pt>
                <c:pt idx="40">
                  <c:v>147.46341430946697</c:v>
                </c:pt>
                <c:pt idx="41">
                  <c:v>146.80974003695584</c:v>
                </c:pt>
                <c:pt idx="42">
                  <c:v>146.17629601314349</c:v>
                </c:pt>
                <c:pt idx="43">
                  <c:v>145.50119869946215</c:v>
                </c:pt>
                <c:pt idx="44">
                  <c:v>144.8999317367514</c:v>
                </c:pt>
                <c:pt idx="45">
                  <c:v>144.27698688504398</c:v>
                </c:pt>
                <c:pt idx="46">
                  <c:v>143.7174589749479</c:v>
                </c:pt>
                <c:pt idx="47">
                  <c:v>143.13756832403442</c:v>
                </c:pt>
                <c:pt idx="48">
                  <c:v>142.52116745954092</c:v>
                </c:pt>
                <c:pt idx="49">
                  <c:v>141.93620749072454</c:v>
                </c:pt>
                <c:pt idx="50">
                  <c:v>141.37996749409996</c:v>
                </c:pt>
                <c:pt idx="51">
                  <c:v>140.80977316040602</c:v>
                </c:pt>
                <c:pt idx="52">
                  <c:v>140.17229200008717</c:v>
                </c:pt>
                <c:pt idx="53">
                  <c:v>139.62616527535423</c:v>
                </c:pt>
                <c:pt idx="54">
                  <c:v>139.09245844692023</c:v>
                </c:pt>
                <c:pt idx="55">
                  <c:v>138.5016254800228</c:v>
                </c:pt>
                <c:pt idx="56">
                  <c:v>137.91124727114126</c:v>
                </c:pt>
                <c:pt idx="57">
                  <c:v>137.25239919900312</c:v>
                </c:pt>
                <c:pt idx="58">
                  <c:v>136.58576043145322</c:v>
                </c:pt>
                <c:pt idx="59">
                  <c:v>136.05193545776623</c:v>
                </c:pt>
                <c:pt idx="60">
                  <c:v>135.47312539601947</c:v>
                </c:pt>
                <c:pt idx="61">
                  <c:v>134.84494974021462</c:v>
                </c:pt>
                <c:pt idx="62">
                  <c:v>134.1001757693999</c:v>
                </c:pt>
                <c:pt idx="63">
                  <c:v>133.47418600722804</c:v>
                </c:pt>
                <c:pt idx="64">
                  <c:v>132.84074350922984</c:v>
                </c:pt>
                <c:pt idx="65">
                  <c:v>132.1765563981584</c:v>
                </c:pt>
                <c:pt idx="66">
                  <c:v>131.53037919157521</c:v>
                </c:pt>
                <c:pt idx="67">
                  <c:v>130.61759566236316</c:v>
                </c:pt>
                <c:pt idx="68">
                  <c:v>129.81421775790815</c:v>
                </c:pt>
                <c:pt idx="69">
                  <c:v>128.95132081929191</c:v>
                </c:pt>
                <c:pt idx="70">
                  <c:v>128.23252363142004</c:v>
                </c:pt>
                <c:pt idx="71">
                  <c:v>127.42096385710484</c:v>
                </c:pt>
                <c:pt idx="72">
                  <c:v>126.60249779162939</c:v>
                </c:pt>
                <c:pt idx="73">
                  <c:v>125.73667993403893</c:v>
                </c:pt>
                <c:pt idx="74">
                  <c:v>124.95464510703032</c:v>
                </c:pt>
                <c:pt idx="75">
                  <c:v>124.07412429503329</c:v>
                </c:pt>
                <c:pt idx="76">
                  <c:v>123.09481735645689</c:v>
                </c:pt>
                <c:pt idx="77">
                  <c:v>122.19437853135541</c:v>
                </c:pt>
                <c:pt idx="78">
                  <c:v>121.09923778265443</c:v>
                </c:pt>
                <c:pt idx="79">
                  <c:v>120.1109667245896</c:v>
                </c:pt>
                <c:pt idx="80">
                  <c:v>119.04323805496794</c:v>
                </c:pt>
                <c:pt idx="81">
                  <c:v>117.96084350613363</c:v>
                </c:pt>
                <c:pt idx="82">
                  <c:v>116.95626963299917</c:v>
                </c:pt>
                <c:pt idx="83">
                  <c:v>115.92214301503033</c:v>
                </c:pt>
                <c:pt idx="84">
                  <c:v>114.891000149189</c:v>
                </c:pt>
                <c:pt idx="85">
                  <c:v>113.73817357604092</c:v>
                </c:pt>
                <c:pt idx="86">
                  <c:v>112.75008078056656</c:v>
                </c:pt>
                <c:pt idx="87">
                  <c:v>111.55357021124122</c:v>
                </c:pt>
                <c:pt idx="88">
                  <c:v>110.56841124033893</c:v>
                </c:pt>
                <c:pt idx="89">
                  <c:v>109.35373592004545</c:v>
                </c:pt>
                <c:pt idx="90">
                  <c:v>108.07151107922228</c:v>
                </c:pt>
                <c:pt idx="91">
                  <c:v>106.84179075250785</c:v>
                </c:pt>
                <c:pt idx="92">
                  <c:v>105.5938330102062</c:v>
                </c:pt>
                <c:pt idx="93">
                  <c:v>104.22704349906252</c:v>
                </c:pt>
                <c:pt idx="94">
                  <c:v>102.59767473907755</c:v>
                </c:pt>
                <c:pt idx="95">
                  <c:v>100.89022652721265</c:v>
                </c:pt>
                <c:pt idx="96">
                  <c:v>98.872823401374731</c:v>
                </c:pt>
                <c:pt idx="97">
                  <c:v>96.538951198098985</c:v>
                </c:pt>
                <c:pt idx="98">
                  <c:v>93.443228927750923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E65D-417D-9AD7-EAF2F293116A}"/>
            </c:ext>
          </c:extLst>
        </c:ser>
        <c:ser>
          <c:idx val="8"/>
          <c:order val="10"/>
          <c:tx>
            <c:strRef>
              <c:f>'UMi-60GHz'!$L$155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-195.9905534728988</c:v>
                </c:pt>
                <c:pt idx="1">
                  <c:v>-181.96465960980106</c:v>
                </c:pt>
                <c:pt idx="2">
                  <c:v>-178.73267689746945</c:v>
                </c:pt>
                <c:pt idx="3">
                  <c:v>-176.39289555536973</c:v>
                </c:pt>
                <c:pt idx="4">
                  <c:v>-174.6683721428939</c:v>
                </c:pt>
                <c:pt idx="5">
                  <c:v>-173.24126170113675</c:v>
                </c:pt>
                <c:pt idx="6">
                  <c:v>-171.91486977696186</c:v>
                </c:pt>
                <c:pt idx="7">
                  <c:v>-170.80891725584885</c:v>
                </c:pt>
                <c:pt idx="8">
                  <c:v>-169.56710178470425</c:v>
                </c:pt>
                <c:pt idx="9">
                  <c:v>-168.62432071282643</c:v>
                </c:pt>
                <c:pt idx="10">
                  <c:v>-167.71918273436768</c:v>
                </c:pt>
                <c:pt idx="11">
                  <c:v>-166.81985147196642</c:v>
                </c:pt>
                <c:pt idx="12">
                  <c:v>-165.95851686919616</c:v>
                </c:pt>
                <c:pt idx="13">
                  <c:v>-165.31097410301928</c:v>
                </c:pt>
                <c:pt idx="14">
                  <c:v>-164.47184780883623</c:v>
                </c:pt>
                <c:pt idx="15">
                  <c:v>-163.65316090966783</c:v>
                </c:pt>
                <c:pt idx="16">
                  <c:v>-162.80056956787487</c:v>
                </c:pt>
                <c:pt idx="17">
                  <c:v>-162.16322986590839</c:v>
                </c:pt>
                <c:pt idx="18">
                  <c:v>-161.38403299216236</c:v>
                </c:pt>
                <c:pt idx="19">
                  <c:v>-160.64977004765794</c:v>
                </c:pt>
                <c:pt idx="20">
                  <c:v>-159.94072529583971</c:v>
                </c:pt>
                <c:pt idx="21">
                  <c:v>-159.25439815889098</c:v>
                </c:pt>
                <c:pt idx="22">
                  <c:v>-158.62250660450223</c:v>
                </c:pt>
                <c:pt idx="23">
                  <c:v>-157.91840767214163</c:v>
                </c:pt>
                <c:pt idx="24">
                  <c:v>-157.25008964373421</c:v>
                </c:pt>
                <c:pt idx="25">
                  <c:v>-156.62127473518828</c:v>
                </c:pt>
                <c:pt idx="26">
                  <c:v>-155.97169216080539</c:v>
                </c:pt>
                <c:pt idx="27">
                  <c:v>-155.30020604878362</c:v>
                </c:pt>
                <c:pt idx="28">
                  <c:v>-154.61478960281508</c:v>
                </c:pt>
                <c:pt idx="29">
                  <c:v>-153.839971800413</c:v>
                </c:pt>
                <c:pt idx="30">
                  <c:v>-153.30016326693814</c:v>
                </c:pt>
                <c:pt idx="31">
                  <c:v>-152.65996791746423</c:v>
                </c:pt>
                <c:pt idx="32">
                  <c:v>-152.06739092429913</c:v>
                </c:pt>
                <c:pt idx="33">
                  <c:v>-151.4213271059557</c:v>
                </c:pt>
                <c:pt idx="34">
                  <c:v>-150.84811728527771</c:v>
                </c:pt>
                <c:pt idx="35">
                  <c:v>-150.33814600740422</c:v>
                </c:pt>
                <c:pt idx="36">
                  <c:v>-149.74762774535284</c:v>
                </c:pt>
                <c:pt idx="37">
                  <c:v>-149.23079553847754</c:v>
                </c:pt>
                <c:pt idx="38">
                  <c:v>-148.57007132829472</c:v>
                </c:pt>
                <c:pt idx="39">
                  <c:v>-148.06458618621147</c:v>
                </c:pt>
                <c:pt idx="40">
                  <c:v>-147.46341430946697</c:v>
                </c:pt>
                <c:pt idx="41">
                  <c:v>-146.80974003695584</c:v>
                </c:pt>
                <c:pt idx="42">
                  <c:v>-146.17629601314349</c:v>
                </c:pt>
                <c:pt idx="43">
                  <c:v>-145.50119869946215</c:v>
                </c:pt>
                <c:pt idx="44">
                  <c:v>-144.8999317367514</c:v>
                </c:pt>
                <c:pt idx="45">
                  <c:v>-144.27698688504398</c:v>
                </c:pt>
                <c:pt idx="46">
                  <c:v>-143.7174589749479</c:v>
                </c:pt>
                <c:pt idx="47">
                  <c:v>-143.13756832403442</c:v>
                </c:pt>
                <c:pt idx="48">
                  <c:v>-142.52116745954092</c:v>
                </c:pt>
                <c:pt idx="49">
                  <c:v>-141.93620749072454</c:v>
                </c:pt>
                <c:pt idx="50">
                  <c:v>-141.37996749409996</c:v>
                </c:pt>
                <c:pt idx="51">
                  <c:v>-140.80977316040602</c:v>
                </c:pt>
                <c:pt idx="52">
                  <c:v>-140.17229200008717</c:v>
                </c:pt>
                <c:pt idx="53">
                  <c:v>-139.62616527535423</c:v>
                </c:pt>
                <c:pt idx="54">
                  <c:v>-139.09245844692023</c:v>
                </c:pt>
                <c:pt idx="55">
                  <c:v>-138.5016254800228</c:v>
                </c:pt>
                <c:pt idx="56">
                  <c:v>-137.91124727114126</c:v>
                </c:pt>
                <c:pt idx="57">
                  <c:v>-137.25239919900312</c:v>
                </c:pt>
                <c:pt idx="58">
                  <c:v>-136.58576043145322</c:v>
                </c:pt>
                <c:pt idx="59">
                  <c:v>-136.05193545776623</c:v>
                </c:pt>
                <c:pt idx="60">
                  <c:v>-135.47312539601947</c:v>
                </c:pt>
                <c:pt idx="61">
                  <c:v>-134.84494974021462</c:v>
                </c:pt>
                <c:pt idx="62">
                  <c:v>-134.1001757693999</c:v>
                </c:pt>
                <c:pt idx="63">
                  <c:v>-133.47418600722804</c:v>
                </c:pt>
                <c:pt idx="64">
                  <c:v>-132.84074350922984</c:v>
                </c:pt>
                <c:pt idx="65">
                  <c:v>-132.1765563981584</c:v>
                </c:pt>
                <c:pt idx="66">
                  <c:v>-131.53037919157521</c:v>
                </c:pt>
                <c:pt idx="67">
                  <c:v>-130.61759566236316</c:v>
                </c:pt>
                <c:pt idx="68">
                  <c:v>-129.81421775790815</c:v>
                </c:pt>
                <c:pt idx="69">
                  <c:v>-128.95132081929191</c:v>
                </c:pt>
                <c:pt idx="70">
                  <c:v>-128.23252363142004</c:v>
                </c:pt>
                <c:pt idx="71">
                  <c:v>-127.42096385710484</c:v>
                </c:pt>
                <c:pt idx="72">
                  <c:v>-126.60249779162939</c:v>
                </c:pt>
                <c:pt idx="73">
                  <c:v>-125.73667993403893</c:v>
                </c:pt>
                <c:pt idx="74">
                  <c:v>-124.95464510703032</c:v>
                </c:pt>
                <c:pt idx="75">
                  <c:v>-124.07412429503329</c:v>
                </c:pt>
                <c:pt idx="76">
                  <c:v>-123.09481735645689</c:v>
                </c:pt>
                <c:pt idx="77">
                  <c:v>-122.19437853135541</c:v>
                </c:pt>
                <c:pt idx="78">
                  <c:v>-121.09923778265443</c:v>
                </c:pt>
                <c:pt idx="79">
                  <c:v>-120.1109667245896</c:v>
                </c:pt>
                <c:pt idx="80">
                  <c:v>-119.04323805496794</c:v>
                </c:pt>
                <c:pt idx="81">
                  <c:v>-117.96084350613363</c:v>
                </c:pt>
                <c:pt idx="82">
                  <c:v>-116.95626963299917</c:v>
                </c:pt>
                <c:pt idx="83">
                  <c:v>-115.92214301503033</c:v>
                </c:pt>
                <c:pt idx="84">
                  <c:v>-114.891000149189</c:v>
                </c:pt>
                <c:pt idx="85">
                  <c:v>-113.73817357604092</c:v>
                </c:pt>
                <c:pt idx="86">
                  <c:v>-112.75008078056656</c:v>
                </c:pt>
                <c:pt idx="87">
                  <c:v>-111.55357021124122</c:v>
                </c:pt>
                <c:pt idx="88">
                  <c:v>-110.56841124033893</c:v>
                </c:pt>
                <c:pt idx="89">
                  <c:v>-109.35373592004545</c:v>
                </c:pt>
                <c:pt idx="90">
                  <c:v>-108.07151107922228</c:v>
                </c:pt>
                <c:pt idx="91">
                  <c:v>-106.84179075250785</c:v>
                </c:pt>
                <c:pt idx="92">
                  <c:v>-105.5938330102062</c:v>
                </c:pt>
                <c:pt idx="93">
                  <c:v>-104.22704349906252</c:v>
                </c:pt>
                <c:pt idx="94">
                  <c:v>-102.59767473907755</c:v>
                </c:pt>
                <c:pt idx="95">
                  <c:v>-100.89022652721265</c:v>
                </c:pt>
                <c:pt idx="96">
                  <c:v>-98.872823401374731</c:v>
                </c:pt>
                <c:pt idx="97">
                  <c:v>-96.538951198098985</c:v>
                </c:pt>
                <c:pt idx="98">
                  <c:v>-93.443228927750923</c:v>
                </c:pt>
              </c:numCache>
            </c:numRef>
          </c:xVal>
          <c:yVal>
            <c:numRef>
              <c:f>'UMi-60GHz'!$L$156:$L$254</c:f>
              <c:numCache>
                <c:formatCode>0.000_ </c:formatCode>
                <c:ptCount val="99"/>
                <c:pt idx="0">
                  <c:v>195.9905534728988</c:v>
                </c:pt>
                <c:pt idx="1">
                  <c:v>181.96465960980106</c:v>
                </c:pt>
                <c:pt idx="2">
                  <c:v>178.73267689746945</c:v>
                </c:pt>
                <c:pt idx="3">
                  <c:v>176.39289555536973</c:v>
                </c:pt>
                <c:pt idx="4">
                  <c:v>174.6683721428939</c:v>
                </c:pt>
                <c:pt idx="5">
                  <c:v>173.24126170113675</c:v>
                </c:pt>
                <c:pt idx="6">
                  <c:v>171.91486977696186</c:v>
                </c:pt>
                <c:pt idx="7">
                  <c:v>170.80891725584885</c:v>
                </c:pt>
                <c:pt idx="8">
                  <c:v>169.56710178470425</c:v>
                </c:pt>
                <c:pt idx="9">
                  <c:v>168.62432071282643</c:v>
                </c:pt>
                <c:pt idx="10">
                  <c:v>167.71918273436768</c:v>
                </c:pt>
                <c:pt idx="11">
                  <c:v>166.81985147196642</c:v>
                </c:pt>
                <c:pt idx="12">
                  <c:v>165.95851686919616</c:v>
                </c:pt>
                <c:pt idx="13">
                  <c:v>165.31097410301928</c:v>
                </c:pt>
                <c:pt idx="14">
                  <c:v>164.47184780883623</c:v>
                </c:pt>
                <c:pt idx="15">
                  <c:v>163.65316090966783</c:v>
                </c:pt>
                <c:pt idx="16">
                  <c:v>162.80056956787487</c:v>
                </c:pt>
                <c:pt idx="17">
                  <c:v>162.16322986590839</c:v>
                </c:pt>
                <c:pt idx="18">
                  <c:v>161.38403299216236</c:v>
                </c:pt>
                <c:pt idx="19">
                  <c:v>160.64977004765794</c:v>
                </c:pt>
                <c:pt idx="20">
                  <c:v>159.94072529583971</c:v>
                </c:pt>
                <c:pt idx="21">
                  <c:v>159.25439815889098</c:v>
                </c:pt>
                <c:pt idx="22">
                  <c:v>158.62250660450223</c:v>
                </c:pt>
                <c:pt idx="23">
                  <c:v>157.91840767214163</c:v>
                </c:pt>
                <c:pt idx="24">
                  <c:v>157.25008964373421</c:v>
                </c:pt>
                <c:pt idx="25">
                  <c:v>156.62127473518828</c:v>
                </c:pt>
                <c:pt idx="26">
                  <c:v>155.97169216080539</c:v>
                </c:pt>
                <c:pt idx="27">
                  <c:v>155.30020604878362</c:v>
                </c:pt>
                <c:pt idx="28">
                  <c:v>154.61478960281508</c:v>
                </c:pt>
                <c:pt idx="29">
                  <c:v>153.839971800413</c:v>
                </c:pt>
                <c:pt idx="30">
                  <c:v>153.30016326693814</c:v>
                </c:pt>
                <c:pt idx="31">
                  <c:v>152.65996791746423</c:v>
                </c:pt>
                <c:pt idx="32">
                  <c:v>152.06739092429913</c:v>
                </c:pt>
                <c:pt idx="33">
                  <c:v>151.4213271059557</c:v>
                </c:pt>
                <c:pt idx="34">
                  <c:v>150.84811728527771</c:v>
                </c:pt>
                <c:pt idx="35">
                  <c:v>150.33814600740422</c:v>
                </c:pt>
                <c:pt idx="36">
                  <c:v>149.74762774535284</c:v>
                </c:pt>
                <c:pt idx="37">
                  <c:v>149.23079553847754</c:v>
                </c:pt>
                <c:pt idx="38">
                  <c:v>148.57007132829472</c:v>
                </c:pt>
                <c:pt idx="39">
                  <c:v>148.06458618621147</c:v>
                </c:pt>
                <c:pt idx="40">
                  <c:v>147.46341430946697</c:v>
                </c:pt>
                <c:pt idx="41">
                  <c:v>146.80974003695584</c:v>
                </c:pt>
                <c:pt idx="42">
                  <c:v>146.17629601314349</c:v>
                </c:pt>
                <c:pt idx="43">
                  <c:v>145.50119869946215</c:v>
                </c:pt>
                <c:pt idx="44">
                  <c:v>144.8999317367514</c:v>
                </c:pt>
                <c:pt idx="45">
                  <c:v>144.27698688504398</c:v>
                </c:pt>
                <c:pt idx="46">
                  <c:v>143.7174589749479</c:v>
                </c:pt>
                <c:pt idx="47">
                  <c:v>143.13756832403442</c:v>
                </c:pt>
                <c:pt idx="48">
                  <c:v>142.52116745954092</c:v>
                </c:pt>
                <c:pt idx="49">
                  <c:v>141.93620749072454</c:v>
                </c:pt>
                <c:pt idx="50">
                  <c:v>141.37996749409996</c:v>
                </c:pt>
                <c:pt idx="51">
                  <c:v>140.80977316040602</c:v>
                </c:pt>
                <c:pt idx="52">
                  <c:v>140.17229200008717</c:v>
                </c:pt>
                <c:pt idx="53">
                  <c:v>139.62616527535423</c:v>
                </c:pt>
                <c:pt idx="54">
                  <c:v>139.09245844692023</c:v>
                </c:pt>
                <c:pt idx="55">
                  <c:v>138.5016254800228</c:v>
                </c:pt>
                <c:pt idx="56">
                  <c:v>137.91124727114126</c:v>
                </c:pt>
                <c:pt idx="57">
                  <c:v>137.25239919900312</c:v>
                </c:pt>
                <c:pt idx="58">
                  <c:v>136.58576043145322</c:v>
                </c:pt>
                <c:pt idx="59">
                  <c:v>136.05193545776623</c:v>
                </c:pt>
                <c:pt idx="60">
                  <c:v>135.47312539601947</c:v>
                </c:pt>
                <c:pt idx="61">
                  <c:v>134.84494974021462</c:v>
                </c:pt>
                <c:pt idx="62">
                  <c:v>134.1001757693999</c:v>
                </c:pt>
                <c:pt idx="63">
                  <c:v>133.47418600722804</c:v>
                </c:pt>
                <c:pt idx="64">
                  <c:v>132.84074350922984</c:v>
                </c:pt>
                <c:pt idx="65">
                  <c:v>132.1765563981584</c:v>
                </c:pt>
                <c:pt idx="66">
                  <c:v>131.53037919157521</c:v>
                </c:pt>
                <c:pt idx="67">
                  <c:v>130.61759566236316</c:v>
                </c:pt>
                <c:pt idx="68">
                  <c:v>129.81421775790815</c:v>
                </c:pt>
                <c:pt idx="69">
                  <c:v>128.95132081929191</c:v>
                </c:pt>
                <c:pt idx="70">
                  <c:v>128.23252363142004</c:v>
                </c:pt>
                <c:pt idx="71">
                  <c:v>127.42096385710484</c:v>
                </c:pt>
                <c:pt idx="72">
                  <c:v>126.60249779162939</c:v>
                </c:pt>
                <c:pt idx="73">
                  <c:v>125.73667993403893</c:v>
                </c:pt>
                <c:pt idx="74">
                  <c:v>124.95464510703032</c:v>
                </c:pt>
                <c:pt idx="75">
                  <c:v>124.07412429503329</c:v>
                </c:pt>
                <c:pt idx="76">
                  <c:v>123.09481735645689</c:v>
                </c:pt>
                <c:pt idx="77">
                  <c:v>122.19437853135541</c:v>
                </c:pt>
                <c:pt idx="78">
                  <c:v>121.09923778265443</c:v>
                </c:pt>
                <c:pt idx="79">
                  <c:v>120.1109667245896</c:v>
                </c:pt>
                <c:pt idx="80">
                  <c:v>119.04323805496794</c:v>
                </c:pt>
                <c:pt idx="81">
                  <c:v>117.96084350613363</c:v>
                </c:pt>
                <c:pt idx="82">
                  <c:v>116.95626963299917</c:v>
                </c:pt>
                <c:pt idx="83">
                  <c:v>115.92214301503033</c:v>
                </c:pt>
                <c:pt idx="84">
                  <c:v>114.891000149189</c:v>
                </c:pt>
                <c:pt idx="85">
                  <c:v>113.73817357604092</c:v>
                </c:pt>
                <c:pt idx="86">
                  <c:v>112.75008078056656</c:v>
                </c:pt>
                <c:pt idx="87">
                  <c:v>111.55357021124122</c:v>
                </c:pt>
                <c:pt idx="88">
                  <c:v>110.56841124033893</c:v>
                </c:pt>
                <c:pt idx="89">
                  <c:v>109.35373592004545</c:v>
                </c:pt>
                <c:pt idx="90">
                  <c:v>108.07151107922228</c:v>
                </c:pt>
                <c:pt idx="91">
                  <c:v>106.84179075250785</c:v>
                </c:pt>
                <c:pt idx="92">
                  <c:v>105.5938330102062</c:v>
                </c:pt>
                <c:pt idx="93">
                  <c:v>104.22704349906252</c:v>
                </c:pt>
                <c:pt idx="94">
                  <c:v>102.59767473907755</c:v>
                </c:pt>
                <c:pt idx="95">
                  <c:v>100.89022652721265</c:v>
                </c:pt>
                <c:pt idx="96">
                  <c:v>98.872823401374731</c:v>
                </c:pt>
                <c:pt idx="97">
                  <c:v>96.538951198098985</c:v>
                </c:pt>
                <c:pt idx="98">
                  <c:v>93.443228927750923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E65D-417D-9AD7-EAF2F293116A}"/>
            </c:ext>
          </c:extLst>
        </c:ser>
        <c:ser>
          <c:idx val="12"/>
          <c:order val="11"/>
          <c:tx>
            <c:strRef>
              <c:f>'UMi-60GHz'!$M$155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-195.9905534728988</c:v>
                </c:pt>
                <c:pt idx="1">
                  <c:v>-181.96465960980106</c:v>
                </c:pt>
                <c:pt idx="2">
                  <c:v>-178.73267689746945</c:v>
                </c:pt>
                <c:pt idx="3">
                  <c:v>-176.39289555536973</c:v>
                </c:pt>
                <c:pt idx="4">
                  <c:v>-174.6683721428939</c:v>
                </c:pt>
                <c:pt idx="5">
                  <c:v>-173.24126170113675</c:v>
                </c:pt>
                <c:pt idx="6">
                  <c:v>-171.91486977696186</c:v>
                </c:pt>
                <c:pt idx="7">
                  <c:v>-170.80891725584885</c:v>
                </c:pt>
                <c:pt idx="8">
                  <c:v>-169.56710178470425</c:v>
                </c:pt>
                <c:pt idx="9">
                  <c:v>-168.62432071282643</c:v>
                </c:pt>
                <c:pt idx="10">
                  <c:v>-167.71918273436768</c:v>
                </c:pt>
                <c:pt idx="11">
                  <c:v>-166.81985147196642</c:v>
                </c:pt>
                <c:pt idx="12">
                  <c:v>-165.95851686919616</c:v>
                </c:pt>
                <c:pt idx="13">
                  <c:v>-165.31097410301928</c:v>
                </c:pt>
                <c:pt idx="14">
                  <c:v>-164.47184780883623</c:v>
                </c:pt>
                <c:pt idx="15">
                  <c:v>-163.65316090966783</c:v>
                </c:pt>
                <c:pt idx="16">
                  <c:v>-162.80056956787487</c:v>
                </c:pt>
                <c:pt idx="17">
                  <c:v>-162.16322986590839</c:v>
                </c:pt>
                <c:pt idx="18">
                  <c:v>-161.38403299216236</c:v>
                </c:pt>
                <c:pt idx="19">
                  <c:v>-160.64977004765794</c:v>
                </c:pt>
                <c:pt idx="20">
                  <c:v>-159.94072529583971</c:v>
                </c:pt>
                <c:pt idx="21">
                  <c:v>-159.25439815889098</c:v>
                </c:pt>
                <c:pt idx="22">
                  <c:v>-158.62250660450223</c:v>
                </c:pt>
                <c:pt idx="23">
                  <c:v>-157.91840767214163</c:v>
                </c:pt>
                <c:pt idx="24">
                  <c:v>-157.25008964373421</c:v>
                </c:pt>
                <c:pt idx="25">
                  <c:v>-156.62127473518828</c:v>
                </c:pt>
                <c:pt idx="26">
                  <c:v>-155.97169216080539</c:v>
                </c:pt>
                <c:pt idx="27">
                  <c:v>-155.30020604878362</c:v>
                </c:pt>
                <c:pt idx="28">
                  <c:v>-154.61478960281508</c:v>
                </c:pt>
                <c:pt idx="29">
                  <c:v>-153.839971800413</c:v>
                </c:pt>
                <c:pt idx="30">
                  <c:v>-153.30016326693814</c:v>
                </c:pt>
                <c:pt idx="31">
                  <c:v>-152.65996791746423</c:v>
                </c:pt>
                <c:pt idx="32">
                  <c:v>-152.06739092429913</c:v>
                </c:pt>
                <c:pt idx="33">
                  <c:v>-151.4213271059557</c:v>
                </c:pt>
                <c:pt idx="34">
                  <c:v>-150.84811728527771</c:v>
                </c:pt>
                <c:pt idx="35">
                  <c:v>-150.33814600740422</c:v>
                </c:pt>
                <c:pt idx="36">
                  <c:v>-149.74762774535284</c:v>
                </c:pt>
                <c:pt idx="37">
                  <c:v>-149.23079553847754</c:v>
                </c:pt>
                <c:pt idx="38">
                  <c:v>-148.57007132829472</c:v>
                </c:pt>
                <c:pt idx="39">
                  <c:v>-148.06458618621147</c:v>
                </c:pt>
                <c:pt idx="40">
                  <c:v>-147.46341430946697</c:v>
                </c:pt>
                <c:pt idx="41">
                  <c:v>-146.80974003695584</c:v>
                </c:pt>
                <c:pt idx="42">
                  <c:v>-146.17629601314349</c:v>
                </c:pt>
                <c:pt idx="43">
                  <c:v>-145.50119869946215</c:v>
                </c:pt>
                <c:pt idx="44">
                  <c:v>-144.8999317367514</c:v>
                </c:pt>
                <c:pt idx="45">
                  <c:v>-144.27698688504398</c:v>
                </c:pt>
                <c:pt idx="46">
                  <c:v>-143.7174589749479</c:v>
                </c:pt>
                <c:pt idx="47">
                  <c:v>-143.13756832403442</c:v>
                </c:pt>
                <c:pt idx="48">
                  <c:v>-142.52116745954092</c:v>
                </c:pt>
                <c:pt idx="49">
                  <c:v>-141.93620749072454</c:v>
                </c:pt>
                <c:pt idx="50">
                  <c:v>-141.37996749409996</c:v>
                </c:pt>
                <c:pt idx="51">
                  <c:v>-140.80977316040602</c:v>
                </c:pt>
                <c:pt idx="52">
                  <c:v>-140.17229200008717</c:v>
                </c:pt>
                <c:pt idx="53">
                  <c:v>-139.62616527535423</c:v>
                </c:pt>
                <c:pt idx="54">
                  <c:v>-139.09245844692023</c:v>
                </c:pt>
                <c:pt idx="55">
                  <c:v>-138.5016254800228</c:v>
                </c:pt>
                <c:pt idx="56">
                  <c:v>-137.91124727114126</c:v>
                </c:pt>
                <c:pt idx="57">
                  <c:v>-137.25239919900312</c:v>
                </c:pt>
                <c:pt idx="58">
                  <c:v>-136.58576043145322</c:v>
                </c:pt>
                <c:pt idx="59">
                  <c:v>-136.05193545776623</c:v>
                </c:pt>
                <c:pt idx="60">
                  <c:v>-135.47312539601947</c:v>
                </c:pt>
                <c:pt idx="61">
                  <c:v>-134.84494974021462</c:v>
                </c:pt>
                <c:pt idx="62">
                  <c:v>-134.1001757693999</c:v>
                </c:pt>
                <c:pt idx="63">
                  <c:v>-133.47418600722804</c:v>
                </c:pt>
                <c:pt idx="64">
                  <c:v>-132.84074350922984</c:v>
                </c:pt>
                <c:pt idx="65">
                  <c:v>-132.1765563981584</c:v>
                </c:pt>
                <c:pt idx="66">
                  <c:v>-131.53037919157521</c:v>
                </c:pt>
                <c:pt idx="67">
                  <c:v>-130.61759566236316</c:v>
                </c:pt>
                <c:pt idx="68">
                  <c:v>-129.81421775790815</c:v>
                </c:pt>
                <c:pt idx="69">
                  <c:v>-128.95132081929191</c:v>
                </c:pt>
                <c:pt idx="70">
                  <c:v>-128.23252363142004</c:v>
                </c:pt>
                <c:pt idx="71">
                  <c:v>-127.42096385710484</c:v>
                </c:pt>
                <c:pt idx="72">
                  <c:v>-126.60249779162939</c:v>
                </c:pt>
                <c:pt idx="73">
                  <c:v>-125.73667993403893</c:v>
                </c:pt>
                <c:pt idx="74">
                  <c:v>-124.95464510703032</c:v>
                </c:pt>
                <c:pt idx="75">
                  <c:v>-124.07412429503329</c:v>
                </c:pt>
                <c:pt idx="76">
                  <c:v>-123.09481735645689</c:v>
                </c:pt>
                <c:pt idx="77">
                  <c:v>-122.19437853135541</c:v>
                </c:pt>
                <c:pt idx="78">
                  <c:v>-121.09923778265443</c:v>
                </c:pt>
                <c:pt idx="79">
                  <c:v>-120.1109667245896</c:v>
                </c:pt>
                <c:pt idx="80">
                  <c:v>-119.04323805496794</c:v>
                </c:pt>
                <c:pt idx="81">
                  <c:v>-117.96084350613363</c:v>
                </c:pt>
                <c:pt idx="82">
                  <c:v>-116.95626963299917</c:v>
                </c:pt>
                <c:pt idx="83">
                  <c:v>-115.92214301503033</c:v>
                </c:pt>
                <c:pt idx="84">
                  <c:v>-114.891000149189</c:v>
                </c:pt>
                <c:pt idx="85">
                  <c:v>-113.73817357604092</c:v>
                </c:pt>
                <c:pt idx="86">
                  <c:v>-112.75008078056656</c:v>
                </c:pt>
                <c:pt idx="87">
                  <c:v>-111.55357021124122</c:v>
                </c:pt>
                <c:pt idx="88">
                  <c:v>-110.56841124033893</c:v>
                </c:pt>
                <c:pt idx="89">
                  <c:v>-109.35373592004545</c:v>
                </c:pt>
                <c:pt idx="90">
                  <c:v>-108.07151107922228</c:v>
                </c:pt>
                <c:pt idx="91">
                  <c:v>-106.84179075250785</c:v>
                </c:pt>
                <c:pt idx="92">
                  <c:v>-105.5938330102062</c:v>
                </c:pt>
                <c:pt idx="93">
                  <c:v>-104.22704349906252</c:v>
                </c:pt>
                <c:pt idx="94">
                  <c:v>-102.59767473907755</c:v>
                </c:pt>
                <c:pt idx="95">
                  <c:v>-100.89022652721265</c:v>
                </c:pt>
                <c:pt idx="96">
                  <c:v>-98.872823401374731</c:v>
                </c:pt>
                <c:pt idx="97">
                  <c:v>-96.538951198098985</c:v>
                </c:pt>
                <c:pt idx="98">
                  <c:v>-93.443228927750923</c:v>
                </c:pt>
              </c:numCache>
            </c:numRef>
          </c:xVal>
          <c:yVal>
            <c:numRef>
              <c:f>'UMi-60GHz'!$M$156:$M$254</c:f>
              <c:numCache>
                <c:formatCode>0.000_ </c:formatCode>
                <c:ptCount val="99"/>
                <c:pt idx="0">
                  <c:v>195.9905534728988</c:v>
                </c:pt>
                <c:pt idx="1">
                  <c:v>181.96465960980106</c:v>
                </c:pt>
                <c:pt idx="2">
                  <c:v>178.73267689746945</c:v>
                </c:pt>
                <c:pt idx="3">
                  <c:v>176.39289555536973</c:v>
                </c:pt>
                <c:pt idx="4">
                  <c:v>174.6683721428939</c:v>
                </c:pt>
                <c:pt idx="5">
                  <c:v>173.24126170113675</c:v>
                </c:pt>
                <c:pt idx="6">
                  <c:v>171.91486977696186</c:v>
                </c:pt>
                <c:pt idx="7">
                  <c:v>170.80891725584885</c:v>
                </c:pt>
                <c:pt idx="8">
                  <c:v>169.56710178470425</c:v>
                </c:pt>
                <c:pt idx="9">
                  <c:v>168.62432071282643</c:v>
                </c:pt>
                <c:pt idx="10">
                  <c:v>167.71918273436768</c:v>
                </c:pt>
                <c:pt idx="11">
                  <c:v>166.81985147196642</c:v>
                </c:pt>
                <c:pt idx="12">
                  <c:v>165.95851686919616</c:v>
                </c:pt>
                <c:pt idx="13">
                  <c:v>165.31097410301928</c:v>
                </c:pt>
                <c:pt idx="14">
                  <c:v>164.47184780883623</c:v>
                </c:pt>
                <c:pt idx="15">
                  <c:v>163.65316090966783</c:v>
                </c:pt>
                <c:pt idx="16">
                  <c:v>162.80056956787487</c:v>
                </c:pt>
                <c:pt idx="17">
                  <c:v>162.16322986590839</c:v>
                </c:pt>
                <c:pt idx="18">
                  <c:v>161.38403299216236</c:v>
                </c:pt>
                <c:pt idx="19">
                  <c:v>160.64977004765794</c:v>
                </c:pt>
                <c:pt idx="20">
                  <c:v>159.94072529583971</c:v>
                </c:pt>
                <c:pt idx="21">
                  <c:v>159.25439815889098</c:v>
                </c:pt>
                <c:pt idx="22">
                  <c:v>158.62250660450223</c:v>
                </c:pt>
                <c:pt idx="23">
                  <c:v>157.91840767214163</c:v>
                </c:pt>
                <c:pt idx="24">
                  <c:v>157.25008964373421</c:v>
                </c:pt>
                <c:pt idx="25">
                  <c:v>156.62127473518828</c:v>
                </c:pt>
                <c:pt idx="26">
                  <c:v>155.97169216080539</c:v>
                </c:pt>
                <c:pt idx="27">
                  <c:v>155.30020604878362</c:v>
                </c:pt>
                <c:pt idx="28">
                  <c:v>154.61478960281508</c:v>
                </c:pt>
                <c:pt idx="29">
                  <c:v>153.839971800413</c:v>
                </c:pt>
                <c:pt idx="30">
                  <c:v>153.30016326693814</c:v>
                </c:pt>
                <c:pt idx="31">
                  <c:v>152.65996791746423</c:v>
                </c:pt>
                <c:pt idx="32">
                  <c:v>152.06739092429913</c:v>
                </c:pt>
                <c:pt idx="33">
                  <c:v>151.4213271059557</c:v>
                </c:pt>
                <c:pt idx="34">
                  <c:v>150.84811728527771</c:v>
                </c:pt>
                <c:pt idx="35">
                  <c:v>150.33814600740422</c:v>
                </c:pt>
                <c:pt idx="36">
                  <c:v>149.74762774535284</c:v>
                </c:pt>
                <c:pt idx="37">
                  <c:v>149.23079553847754</c:v>
                </c:pt>
                <c:pt idx="38">
                  <c:v>148.57007132829472</c:v>
                </c:pt>
                <c:pt idx="39">
                  <c:v>148.06458618621147</c:v>
                </c:pt>
                <c:pt idx="40">
                  <c:v>147.46341430946697</c:v>
                </c:pt>
                <c:pt idx="41">
                  <c:v>146.80974003695584</c:v>
                </c:pt>
                <c:pt idx="42">
                  <c:v>146.17629601314349</c:v>
                </c:pt>
                <c:pt idx="43">
                  <c:v>145.50119869946215</c:v>
                </c:pt>
                <c:pt idx="44">
                  <c:v>144.8999317367514</c:v>
                </c:pt>
                <c:pt idx="45">
                  <c:v>144.27698688504398</c:v>
                </c:pt>
                <c:pt idx="46">
                  <c:v>143.7174589749479</c:v>
                </c:pt>
                <c:pt idx="47">
                  <c:v>143.13756832403442</c:v>
                </c:pt>
                <c:pt idx="48">
                  <c:v>142.52116745954092</c:v>
                </c:pt>
                <c:pt idx="49">
                  <c:v>141.93620749072454</c:v>
                </c:pt>
                <c:pt idx="50">
                  <c:v>141.37996749409996</c:v>
                </c:pt>
                <c:pt idx="51">
                  <c:v>140.80977316040602</c:v>
                </c:pt>
                <c:pt idx="52">
                  <c:v>140.17229200008717</c:v>
                </c:pt>
                <c:pt idx="53">
                  <c:v>139.62616527535423</c:v>
                </c:pt>
                <c:pt idx="54">
                  <c:v>139.09245844692023</c:v>
                </c:pt>
                <c:pt idx="55">
                  <c:v>138.5016254800228</c:v>
                </c:pt>
                <c:pt idx="56">
                  <c:v>137.91124727114126</c:v>
                </c:pt>
                <c:pt idx="57">
                  <c:v>137.25239919900312</c:v>
                </c:pt>
                <c:pt idx="58">
                  <c:v>136.58576043145322</c:v>
                </c:pt>
                <c:pt idx="59">
                  <c:v>136.05193545776623</c:v>
                </c:pt>
                <c:pt idx="60">
                  <c:v>135.47312539601947</c:v>
                </c:pt>
                <c:pt idx="61">
                  <c:v>134.84494974021462</c:v>
                </c:pt>
                <c:pt idx="62">
                  <c:v>134.1001757693999</c:v>
                </c:pt>
                <c:pt idx="63">
                  <c:v>133.47418600722804</c:v>
                </c:pt>
                <c:pt idx="64">
                  <c:v>132.84074350922984</c:v>
                </c:pt>
                <c:pt idx="65">
                  <c:v>132.1765563981584</c:v>
                </c:pt>
                <c:pt idx="66">
                  <c:v>131.53037919157521</c:v>
                </c:pt>
                <c:pt idx="67">
                  <c:v>130.61759566236316</c:v>
                </c:pt>
                <c:pt idx="68">
                  <c:v>129.81421775790815</c:v>
                </c:pt>
                <c:pt idx="69">
                  <c:v>128.95132081929191</c:v>
                </c:pt>
                <c:pt idx="70">
                  <c:v>128.23252363142004</c:v>
                </c:pt>
                <c:pt idx="71">
                  <c:v>127.42096385710484</c:v>
                </c:pt>
                <c:pt idx="72">
                  <c:v>126.60249779162939</c:v>
                </c:pt>
                <c:pt idx="73">
                  <c:v>125.73667993403893</c:v>
                </c:pt>
                <c:pt idx="74">
                  <c:v>124.95464510703032</c:v>
                </c:pt>
                <c:pt idx="75">
                  <c:v>124.07412429503329</c:v>
                </c:pt>
                <c:pt idx="76">
                  <c:v>123.09481735645689</c:v>
                </c:pt>
                <c:pt idx="77">
                  <c:v>122.19437853135541</c:v>
                </c:pt>
                <c:pt idx="78">
                  <c:v>121.09923778265443</c:v>
                </c:pt>
                <c:pt idx="79">
                  <c:v>120.1109667245896</c:v>
                </c:pt>
                <c:pt idx="80">
                  <c:v>119.04323805496794</c:v>
                </c:pt>
                <c:pt idx="81">
                  <c:v>117.96084350613363</c:v>
                </c:pt>
                <c:pt idx="82">
                  <c:v>116.95626963299917</c:v>
                </c:pt>
                <c:pt idx="83">
                  <c:v>115.92214301503033</c:v>
                </c:pt>
                <c:pt idx="84">
                  <c:v>114.891000149189</c:v>
                </c:pt>
                <c:pt idx="85">
                  <c:v>113.73817357604092</c:v>
                </c:pt>
                <c:pt idx="86">
                  <c:v>112.75008078056656</c:v>
                </c:pt>
                <c:pt idx="87">
                  <c:v>111.55357021124122</c:v>
                </c:pt>
                <c:pt idx="88">
                  <c:v>110.56841124033893</c:v>
                </c:pt>
                <c:pt idx="89">
                  <c:v>109.35373592004545</c:v>
                </c:pt>
                <c:pt idx="90">
                  <c:v>108.07151107922228</c:v>
                </c:pt>
                <c:pt idx="91">
                  <c:v>106.84179075250785</c:v>
                </c:pt>
                <c:pt idx="92">
                  <c:v>105.5938330102062</c:v>
                </c:pt>
                <c:pt idx="93">
                  <c:v>104.22704349906252</c:v>
                </c:pt>
                <c:pt idx="94">
                  <c:v>102.59767473907755</c:v>
                </c:pt>
                <c:pt idx="95">
                  <c:v>100.89022652721265</c:v>
                </c:pt>
                <c:pt idx="96">
                  <c:v>98.872823401374731</c:v>
                </c:pt>
                <c:pt idx="97">
                  <c:v>96.538951198098985</c:v>
                </c:pt>
                <c:pt idx="98">
                  <c:v>93.443228927750923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E65D-417D-9AD7-EAF2F293116A}"/>
            </c:ext>
          </c:extLst>
        </c:ser>
        <c:ser>
          <c:idx val="10"/>
          <c:order val="12"/>
          <c:tx>
            <c:strRef>
              <c:f>'UMi-60GHz'!$N$155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-195.9905534728988</c:v>
                </c:pt>
                <c:pt idx="1">
                  <c:v>-181.96465960980106</c:v>
                </c:pt>
                <c:pt idx="2">
                  <c:v>-178.73267689746945</c:v>
                </c:pt>
                <c:pt idx="3">
                  <c:v>-176.39289555536973</c:v>
                </c:pt>
                <c:pt idx="4">
                  <c:v>-174.6683721428939</c:v>
                </c:pt>
                <c:pt idx="5">
                  <c:v>-173.24126170113675</c:v>
                </c:pt>
                <c:pt idx="6">
                  <c:v>-171.91486977696186</c:v>
                </c:pt>
                <c:pt idx="7">
                  <c:v>-170.80891725584885</c:v>
                </c:pt>
                <c:pt idx="8">
                  <c:v>-169.56710178470425</c:v>
                </c:pt>
                <c:pt idx="9">
                  <c:v>-168.62432071282643</c:v>
                </c:pt>
                <c:pt idx="10">
                  <c:v>-167.71918273436768</c:v>
                </c:pt>
                <c:pt idx="11">
                  <c:v>-166.81985147196642</c:v>
                </c:pt>
                <c:pt idx="12">
                  <c:v>-165.95851686919616</c:v>
                </c:pt>
                <c:pt idx="13">
                  <c:v>-165.31097410301928</c:v>
                </c:pt>
                <c:pt idx="14">
                  <c:v>-164.47184780883623</c:v>
                </c:pt>
                <c:pt idx="15">
                  <c:v>-163.65316090966783</c:v>
                </c:pt>
                <c:pt idx="16">
                  <c:v>-162.80056956787487</c:v>
                </c:pt>
                <c:pt idx="17">
                  <c:v>-162.16322986590839</c:v>
                </c:pt>
                <c:pt idx="18">
                  <c:v>-161.38403299216236</c:v>
                </c:pt>
                <c:pt idx="19">
                  <c:v>-160.64977004765794</c:v>
                </c:pt>
                <c:pt idx="20">
                  <c:v>-159.94072529583971</c:v>
                </c:pt>
                <c:pt idx="21">
                  <c:v>-159.25439815889098</c:v>
                </c:pt>
                <c:pt idx="22">
                  <c:v>-158.62250660450223</c:v>
                </c:pt>
                <c:pt idx="23">
                  <c:v>-157.91840767214163</c:v>
                </c:pt>
                <c:pt idx="24">
                  <c:v>-157.25008964373421</c:v>
                </c:pt>
                <c:pt idx="25">
                  <c:v>-156.62127473518828</c:v>
                </c:pt>
                <c:pt idx="26">
                  <c:v>-155.97169216080539</c:v>
                </c:pt>
                <c:pt idx="27">
                  <c:v>-155.30020604878362</c:v>
                </c:pt>
                <c:pt idx="28">
                  <c:v>-154.61478960281508</c:v>
                </c:pt>
                <c:pt idx="29">
                  <c:v>-153.839971800413</c:v>
                </c:pt>
                <c:pt idx="30">
                  <c:v>-153.30016326693814</c:v>
                </c:pt>
                <c:pt idx="31">
                  <c:v>-152.65996791746423</c:v>
                </c:pt>
                <c:pt idx="32">
                  <c:v>-152.06739092429913</c:v>
                </c:pt>
                <c:pt idx="33">
                  <c:v>-151.4213271059557</c:v>
                </c:pt>
                <c:pt idx="34">
                  <c:v>-150.84811728527771</c:v>
                </c:pt>
                <c:pt idx="35">
                  <c:v>-150.33814600740422</c:v>
                </c:pt>
                <c:pt idx="36">
                  <c:v>-149.74762774535284</c:v>
                </c:pt>
                <c:pt idx="37">
                  <c:v>-149.23079553847754</c:v>
                </c:pt>
                <c:pt idx="38">
                  <c:v>-148.57007132829472</c:v>
                </c:pt>
                <c:pt idx="39">
                  <c:v>-148.06458618621147</c:v>
                </c:pt>
                <c:pt idx="40">
                  <c:v>-147.46341430946697</c:v>
                </c:pt>
                <c:pt idx="41">
                  <c:v>-146.80974003695584</c:v>
                </c:pt>
                <c:pt idx="42">
                  <c:v>-146.17629601314349</c:v>
                </c:pt>
                <c:pt idx="43">
                  <c:v>-145.50119869946215</c:v>
                </c:pt>
                <c:pt idx="44">
                  <c:v>-144.8999317367514</c:v>
                </c:pt>
                <c:pt idx="45">
                  <c:v>-144.27698688504398</c:v>
                </c:pt>
                <c:pt idx="46">
                  <c:v>-143.7174589749479</c:v>
                </c:pt>
                <c:pt idx="47">
                  <c:v>-143.13756832403442</c:v>
                </c:pt>
                <c:pt idx="48">
                  <c:v>-142.52116745954092</c:v>
                </c:pt>
                <c:pt idx="49">
                  <c:v>-141.93620749072454</c:v>
                </c:pt>
                <c:pt idx="50">
                  <c:v>-141.37996749409996</c:v>
                </c:pt>
                <c:pt idx="51">
                  <c:v>-140.80977316040602</c:v>
                </c:pt>
                <c:pt idx="52">
                  <c:v>-140.17229200008717</c:v>
                </c:pt>
                <c:pt idx="53">
                  <c:v>-139.62616527535423</c:v>
                </c:pt>
                <c:pt idx="54">
                  <c:v>-139.09245844692023</c:v>
                </c:pt>
                <c:pt idx="55">
                  <c:v>-138.5016254800228</c:v>
                </c:pt>
                <c:pt idx="56">
                  <c:v>-137.91124727114126</c:v>
                </c:pt>
                <c:pt idx="57">
                  <c:v>-137.25239919900312</c:v>
                </c:pt>
                <c:pt idx="58">
                  <c:v>-136.58576043145322</c:v>
                </c:pt>
                <c:pt idx="59">
                  <c:v>-136.05193545776623</c:v>
                </c:pt>
                <c:pt idx="60">
                  <c:v>-135.47312539601947</c:v>
                </c:pt>
                <c:pt idx="61">
                  <c:v>-134.84494974021462</c:v>
                </c:pt>
                <c:pt idx="62">
                  <c:v>-134.1001757693999</c:v>
                </c:pt>
                <c:pt idx="63">
                  <c:v>-133.47418600722804</c:v>
                </c:pt>
                <c:pt idx="64">
                  <c:v>-132.84074350922984</c:v>
                </c:pt>
                <c:pt idx="65">
                  <c:v>-132.1765563981584</c:v>
                </c:pt>
                <c:pt idx="66">
                  <c:v>-131.53037919157521</c:v>
                </c:pt>
                <c:pt idx="67">
                  <c:v>-130.61759566236316</c:v>
                </c:pt>
                <c:pt idx="68">
                  <c:v>-129.81421775790815</c:v>
                </c:pt>
                <c:pt idx="69">
                  <c:v>-128.95132081929191</c:v>
                </c:pt>
                <c:pt idx="70">
                  <c:v>-128.23252363142004</c:v>
                </c:pt>
                <c:pt idx="71">
                  <c:v>-127.42096385710484</c:v>
                </c:pt>
                <c:pt idx="72">
                  <c:v>-126.60249779162939</c:v>
                </c:pt>
                <c:pt idx="73">
                  <c:v>-125.73667993403893</c:v>
                </c:pt>
                <c:pt idx="74">
                  <c:v>-124.95464510703032</c:v>
                </c:pt>
                <c:pt idx="75">
                  <c:v>-124.07412429503329</c:v>
                </c:pt>
                <c:pt idx="76">
                  <c:v>-123.09481735645689</c:v>
                </c:pt>
                <c:pt idx="77">
                  <c:v>-122.19437853135541</c:v>
                </c:pt>
                <c:pt idx="78">
                  <c:v>-121.09923778265443</c:v>
                </c:pt>
                <c:pt idx="79">
                  <c:v>-120.1109667245896</c:v>
                </c:pt>
                <c:pt idx="80">
                  <c:v>-119.04323805496794</c:v>
                </c:pt>
                <c:pt idx="81">
                  <c:v>-117.96084350613363</c:v>
                </c:pt>
                <c:pt idx="82">
                  <c:v>-116.95626963299917</c:v>
                </c:pt>
                <c:pt idx="83">
                  <c:v>-115.92214301503033</c:v>
                </c:pt>
                <c:pt idx="84">
                  <c:v>-114.891000149189</c:v>
                </c:pt>
                <c:pt idx="85">
                  <c:v>-113.73817357604092</c:v>
                </c:pt>
                <c:pt idx="86">
                  <c:v>-112.75008078056656</c:v>
                </c:pt>
                <c:pt idx="87">
                  <c:v>-111.55357021124122</c:v>
                </c:pt>
                <c:pt idx="88">
                  <c:v>-110.56841124033893</c:v>
                </c:pt>
                <c:pt idx="89">
                  <c:v>-109.35373592004545</c:v>
                </c:pt>
                <c:pt idx="90">
                  <c:v>-108.07151107922228</c:v>
                </c:pt>
                <c:pt idx="91">
                  <c:v>-106.84179075250785</c:v>
                </c:pt>
                <c:pt idx="92">
                  <c:v>-105.5938330102062</c:v>
                </c:pt>
                <c:pt idx="93">
                  <c:v>-104.22704349906252</c:v>
                </c:pt>
                <c:pt idx="94">
                  <c:v>-102.59767473907755</c:v>
                </c:pt>
                <c:pt idx="95">
                  <c:v>-100.89022652721265</c:v>
                </c:pt>
                <c:pt idx="96">
                  <c:v>-98.872823401374731</c:v>
                </c:pt>
                <c:pt idx="97">
                  <c:v>-96.538951198098985</c:v>
                </c:pt>
                <c:pt idx="98">
                  <c:v>-93.443228927750923</c:v>
                </c:pt>
              </c:numCache>
            </c:numRef>
          </c:xVal>
          <c:yVal>
            <c:numRef>
              <c:f>'UMi-60GHz'!$N$156:$N$254</c:f>
              <c:numCache>
                <c:formatCode>0.000_ </c:formatCode>
                <c:ptCount val="99"/>
                <c:pt idx="0">
                  <c:v>195.9905534728988</c:v>
                </c:pt>
                <c:pt idx="1">
                  <c:v>181.96465960980106</c:v>
                </c:pt>
                <c:pt idx="2">
                  <c:v>178.73267689746945</c:v>
                </c:pt>
                <c:pt idx="3">
                  <c:v>176.39289555536973</c:v>
                </c:pt>
                <c:pt idx="4">
                  <c:v>174.6683721428939</c:v>
                </c:pt>
                <c:pt idx="5">
                  <c:v>173.24126170113675</c:v>
                </c:pt>
                <c:pt idx="6">
                  <c:v>171.91486977696186</c:v>
                </c:pt>
                <c:pt idx="7">
                  <c:v>170.80891725584885</c:v>
                </c:pt>
                <c:pt idx="8">
                  <c:v>169.56710178470425</c:v>
                </c:pt>
                <c:pt idx="9">
                  <c:v>168.62432071282643</c:v>
                </c:pt>
                <c:pt idx="10">
                  <c:v>167.71918273436768</c:v>
                </c:pt>
                <c:pt idx="11">
                  <c:v>166.81985147196642</c:v>
                </c:pt>
                <c:pt idx="12">
                  <c:v>165.95851686919616</c:v>
                </c:pt>
                <c:pt idx="13">
                  <c:v>165.31097410301928</c:v>
                </c:pt>
                <c:pt idx="14">
                  <c:v>164.47184780883623</c:v>
                </c:pt>
                <c:pt idx="15">
                  <c:v>163.65316090966783</c:v>
                </c:pt>
                <c:pt idx="16">
                  <c:v>162.80056956787487</c:v>
                </c:pt>
                <c:pt idx="17">
                  <c:v>162.16322986590839</c:v>
                </c:pt>
                <c:pt idx="18">
                  <c:v>161.38403299216236</c:v>
                </c:pt>
                <c:pt idx="19">
                  <c:v>160.64977004765794</c:v>
                </c:pt>
                <c:pt idx="20">
                  <c:v>159.94072529583971</c:v>
                </c:pt>
                <c:pt idx="21">
                  <c:v>159.25439815889098</c:v>
                </c:pt>
                <c:pt idx="22">
                  <c:v>158.62250660450223</c:v>
                </c:pt>
                <c:pt idx="23">
                  <c:v>157.91840767214163</c:v>
                </c:pt>
                <c:pt idx="24">
                  <c:v>157.25008964373421</c:v>
                </c:pt>
                <c:pt idx="25">
                  <c:v>156.62127473518828</c:v>
                </c:pt>
                <c:pt idx="26">
                  <c:v>155.97169216080539</c:v>
                </c:pt>
                <c:pt idx="27">
                  <c:v>155.30020604878362</c:v>
                </c:pt>
                <c:pt idx="28">
                  <c:v>154.61478960281508</c:v>
                </c:pt>
                <c:pt idx="29">
                  <c:v>153.839971800413</c:v>
                </c:pt>
                <c:pt idx="30">
                  <c:v>153.30016326693814</c:v>
                </c:pt>
                <c:pt idx="31">
                  <c:v>152.65996791746423</c:v>
                </c:pt>
                <c:pt idx="32">
                  <c:v>152.06739092429913</c:v>
                </c:pt>
                <c:pt idx="33">
                  <c:v>151.4213271059557</c:v>
                </c:pt>
                <c:pt idx="34">
                  <c:v>150.84811728527771</c:v>
                </c:pt>
                <c:pt idx="35">
                  <c:v>150.33814600740422</c:v>
                </c:pt>
                <c:pt idx="36">
                  <c:v>149.74762774535284</c:v>
                </c:pt>
                <c:pt idx="37">
                  <c:v>149.23079553847754</c:v>
                </c:pt>
                <c:pt idx="38">
                  <c:v>148.57007132829472</c:v>
                </c:pt>
                <c:pt idx="39">
                  <c:v>148.06458618621147</c:v>
                </c:pt>
                <c:pt idx="40">
                  <c:v>147.46341430946697</c:v>
                </c:pt>
                <c:pt idx="41">
                  <c:v>146.80974003695584</c:v>
                </c:pt>
                <c:pt idx="42">
                  <c:v>146.17629601314349</c:v>
                </c:pt>
                <c:pt idx="43">
                  <c:v>145.50119869946215</c:v>
                </c:pt>
                <c:pt idx="44">
                  <c:v>144.8999317367514</c:v>
                </c:pt>
                <c:pt idx="45">
                  <c:v>144.27698688504398</c:v>
                </c:pt>
                <c:pt idx="46">
                  <c:v>143.7174589749479</c:v>
                </c:pt>
                <c:pt idx="47">
                  <c:v>143.13756832403442</c:v>
                </c:pt>
                <c:pt idx="48">
                  <c:v>142.52116745954092</c:v>
                </c:pt>
                <c:pt idx="49">
                  <c:v>141.93620749072454</c:v>
                </c:pt>
                <c:pt idx="50">
                  <c:v>141.37996749409996</c:v>
                </c:pt>
                <c:pt idx="51">
                  <c:v>140.80977316040602</c:v>
                </c:pt>
                <c:pt idx="52">
                  <c:v>140.17229200008717</c:v>
                </c:pt>
                <c:pt idx="53">
                  <c:v>139.62616527535423</c:v>
                </c:pt>
                <c:pt idx="54">
                  <c:v>139.09245844692023</c:v>
                </c:pt>
                <c:pt idx="55">
                  <c:v>138.5016254800228</c:v>
                </c:pt>
                <c:pt idx="56">
                  <c:v>137.91124727114126</c:v>
                </c:pt>
                <c:pt idx="57">
                  <c:v>137.25239919900312</c:v>
                </c:pt>
                <c:pt idx="58">
                  <c:v>136.58576043145322</c:v>
                </c:pt>
                <c:pt idx="59">
                  <c:v>136.05193545776623</c:v>
                </c:pt>
                <c:pt idx="60">
                  <c:v>135.47312539601947</c:v>
                </c:pt>
                <c:pt idx="61">
                  <c:v>134.84494974021462</c:v>
                </c:pt>
                <c:pt idx="62">
                  <c:v>134.1001757693999</c:v>
                </c:pt>
                <c:pt idx="63">
                  <c:v>133.47418600722804</c:v>
                </c:pt>
                <c:pt idx="64">
                  <c:v>132.84074350922984</c:v>
                </c:pt>
                <c:pt idx="65">
                  <c:v>132.1765563981584</c:v>
                </c:pt>
                <c:pt idx="66">
                  <c:v>131.53037919157521</c:v>
                </c:pt>
                <c:pt idx="67">
                  <c:v>130.61759566236316</c:v>
                </c:pt>
                <c:pt idx="68">
                  <c:v>129.81421775790815</c:v>
                </c:pt>
                <c:pt idx="69">
                  <c:v>128.95132081929191</c:v>
                </c:pt>
                <c:pt idx="70">
                  <c:v>128.23252363142004</c:v>
                </c:pt>
                <c:pt idx="71">
                  <c:v>127.42096385710484</c:v>
                </c:pt>
                <c:pt idx="72">
                  <c:v>126.60249779162939</c:v>
                </c:pt>
                <c:pt idx="73">
                  <c:v>125.73667993403893</c:v>
                </c:pt>
                <c:pt idx="74">
                  <c:v>124.95464510703032</c:v>
                </c:pt>
                <c:pt idx="75">
                  <c:v>124.07412429503329</c:v>
                </c:pt>
                <c:pt idx="76">
                  <c:v>123.09481735645689</c:v>
                </c:pt>
                <c:pt idx="77">
                  <c:v>122.19437853135541</c:v>
                </c:pt>
                <c:pt idx="78">
                  <c:v>121.09923778265443</c:v>
                </c:pt>
                <c:pt idx="79">
                  <c:v>120.1109667245896</c:v>
                </c:pt>
                <c:pt idx="80">
                  <c:v>119.04323805496794</c:v>
                </c:pt>
                <c:pt idx="81">
                  <c:v>117.96084350613363</c:v>
                </c:pt>
                <c:pt idx="82">
                  <c:v>116.95626963299917</c:v>
                </c:pt>
                <c:pt idx="83">
                  <c:v>115.92214301503033</c:v>
                </c:pt>
                <c:pt idx="84">
                  <c:v>114.891000149189</c:v>
                </c:pt>
                <c:pt idx="85">
                  <c:v>113.73817357604092</c:v>
                </c:pt>
                <c:pt idx="86">
                  <c:v>112.75008078056656</c:v>
                </c:pt>
                <c:pt idx="87">
                  <c:v>111.55357021124122</c:v>
                </c:pt>
                <c:pt idx="88">
                  <c:v>110.56841124033893</c:v>
                </c:pt>
                <c:pt idx="89">
                  <c:v>109.35373592004545</c:v>
                </c:pt>
                <c:pt idx="90">
                  <c:v>108.07151107922228</c:v>
                </c:pt>
                <c:pt idx="91">
                  <c:v>106.84179075250785</c:v>
                </c:pt>
                <c:pt idx="92">
                  <c:v>105.5938330102062</c:v>
                </c:pt>
                <c:pt idx="93">
                  <c:v>104.22704349906252</c:v>
                </c:pt>
                <c:pt idx="94">
                  <c:v>102.59767473907755</c:v>
                </c:pt>
                <c:pt idx="95">
                  <c:v>100.89022652721265</c:v>
                </c:pt>
                <c:pt idx="96">
                  <c:v>98.872823401374731</c:v>
                </c:pt>
                <c:pt idx="97">
                  <c:v>96.538951198098985</c:v>
                </c:pt>
                <c:pt idx="98">
                  <c:v>93.443228927750923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E65D-417D-9AD7-EAF2F293116A}"/>
            </c:ext>
          </c:extLst>
        </c:ser>
        <c:ser>
          <c:idx val="13"/>
          <c:order val="13"/>
          <c:tx>
            <c:strRef>
              <c:f>'UMi-60GHz'!$O$155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-195.9905534728988</c:v>
                </c:pt>
                <c:pt idx="1">
                  <c:v>-181.96465960980106</c:v>
                </c:pt>
                <c:pt idx="2">
                  <c:v>-178.73267689746945</c:v>
                </c:pt>
                <c:pt idx="3">
                  <c:v>-176.39289555536973</c:v>
                </c:pt>
                <c:pt idx="4">
                  <c:v>-174.6683721428939</c:v>
                </c:pt>
                <c:pt idx="5">
                  <c:v>-173.24126170113675</c:v>
                </c:pt>
                <c:pt idx="6">
                  <c:v>-171.91486977696186</c:v>
                </c:pt>
                <c:pt idx="7">
                  <c:v>-170.80891725584885</c:v>
                </c:pt>
                <c:pt idx="8">
                  <c:v>-169.56710178470425</c:v>
                </c:pt>
                <c:pt idx="9">
                  <c:v>-168.62432071282643</c:v>
                </c:pt>
                <c:pt idx="10">
                  <c:v>-167.71918273436768</c:v>
                </c:pt>
                <c:pt idx="11">
                  <c:v>-166.81985147196642</c:v>
                </c:pt>
                <c:pt idx="12">
                  <c:v>-165.95851686919616</c:v>
                </c:pt>
                <c:pt idx="13">
                  <c:v>-165.31097410301928</c:v>
                </c:pt>
                <c:pt idx="14">
                  <c:v>-164.47184780883623</c:v>
                </c:pt>
                <c:pt idx="15">
                  <c:v>-163.65316090966783</c:v>
                </c:pt>
                <c:pt idx="16">
                  <c:v>-162.80056956787487</c:v>
                </c:pt>
                <c:pt idx="17">
                  <c:v>-162.16322986590839</c:v>
                </c:pt>
                <c:pt idx="18">
                  <c:v>-161.38403299216236</c:v>
                </c:pt>
                <c:pt idx="19">
                  <c:v>-160.64977004765794</c:v>
                </c:pt>
                <c:pt idx="20">
                  <c:v>-159.94072529583971</c:v>
                </c:pt>
                <c:pt idx="21">
                  <c:v>-159.25439815889098</c:v>
                </c:pt>
                <c:pt idx="22">
                  <c:v>-158.62250660450223</c:v>
                </c:pt>
                <c:pt idx="23">
                  <c:v>-157.91840767214163</c:v>
                </c:pt>
                <c:pt idx="24">
                  <c:v>-157.25008964373421</c:v>
                </c:pt>
                <c:pt idx="25">
                  <c:v>-156.62127473518828</c:v>
                </c:pt>
                <c:pt idx="26">
                  <c:v>-155.97169216080539</c:v>
                </c:pt>
                <c:pt idx="27">
                  <c:v>-155.30020604878362</c:v>
                </c:pt>
                <c:pt idx="28">
                  <c:v>-154.61478960281508</c:v>
                </c:pt>
                <c:pt idx="29">
                  <c:v>-153.839971800413</c:v>
                </c:pt>
                <c:pt idx="30">
                  <c:v>-153.30016326693814</c:v>
                </c:pt>
                <c:pt idx="31">
                  <c:v>-152.65996791746423</c:v>
                </c:pt>
                <c:pt idx="32">
                  <c:v>-152.06739092429913</c:v>
                </c:pt>
                <c:pt idx="33">
                  <c:v>-151.4213271059557</c:v>
                </c:pt>
                <c:pt idx="34">
                  <c:v>-150.84811728527771</c:v>
                </c:pt>
                <c:pt idx="35">
                  <c:v>-150.33814600740422</c:v>
                </c:pt>
                <c:pt idx="36">
                  <c:v>-149.74762774535284</c:v>
                </c:pt>
                <c:pt idx="37">
                  <c:v>-149.23079553847754</c:v>
                </c:pt>
                <c:pt idx="38">
                  <c:v>-148.57007132829472</c:v>
                </c:pt>
                <c:pt idx="39">
                  <c:v>-148.06458618621147</c:v>
                </c:pt>
                <c:pt idx="40">
                  <c:v>-147.46341430946697</c:v>
                </c:pt>
                <c:pt idx="41">
                  <c:v>-146.80974003695584</c:v>
                </c:pt>
                <c:pt idx="42">
                  <c:v>-146.17629601314349</c:v>
                </c:pt>
                <c:pt idx="43">
                  <c:v>-145.50119869946215</c:v>
                </c:pt>
                <c:pt idx="44">
                  <c:v>-144.8999317367514</c:v>
                </c:pt>
                <c:pt idx="45">
                  <c:v>-144.27698688504398</c:v>
                </c:pt>
                <c:pt idx="46">
                  <c:v>-143.7174589749479</c:v>
                </c:pt>
                <c:pt idx="47">
                  <c:v>-143.13756832403442</c:v>
                </c:pt>
                <c:pt idx="48">
                  <c:v>-142.52116745954092</c:v>
                </c:pt>
                <c:pt idx="49">
                  <c:v>-141.93620749072454</c:v>
                </c:pt>
                <c:pt idx="50">
                  <c:v>-141.37996749409996</c:v>
                </c:pt>
                <c:pt idx="51">
                  <c:v>-140.80977316040602</c:v>
                </c:pt>
                <c:pt idx="52">
                  <c:v>-140.17229200008717</c:v>
                </c:pt>
                <c:pt idx="53">
                  <c:v>-139.62616527535423</c:v>
                </c:pt>
                <c:pt idx="54">
                  <c:v>-139.09245844692023</c:v>
                </c:pt>
                <c:pt idx="55">
                  <c:v>-138.5016254800228</c:v>
                </c:pt>
                <c:pt idx="56">
                  <c:v>-137.91124727114126</c:v>
                </c:pt>
                <c:pt idx="57">
                  <c:v>-137.25239919900312</c:v>
                </c:pt>
                <c:pt idx="58">
                  <c:v>-136.58576043145322</c:v>
                </c:pt>
                <c:pt idx="59">
                  <c:v>-136.05193545776623</c:v>
                </c:pt>
                <c:pt idx="60">
                  <c:v>-135.47312539601947</c:v>
                </c:pt>
                <c:pt idx="61">
                  <c:v>-134.84494974021462</c:v>
                </c:pt>
                <c:pt idx="62">
                  <c:v>-134.1001757693999</c:v>
                </c:pt>
                <c:pt idx="63">
                  <c:v>-133.47418600722804</c:v>
                </c:pt>
                <c:pt idx="64">
                  <c:v>-132.84074350922984</c:v>
                </c:pt>
                <c:pt idx="65">
                  <c:v>-132.1765563981584</c:v>
                </c:pt>
                <c:pt idx="66">
                  <c:v>-131.53037919157521</c:v>
                </c:pt>
                <c:pt idx="67">
                  <c:v>-130.61759566236316</c:v>
                </c:pt>
                <c:pt idx="68">
                  <c:v>-129.81421775790815</c:v>
                </c:pt>
                <c:pt idx="69">
                  <c:v>-128.95132081929191</c:v>
                </c:pt>
                <c:pt idx="70">
                  <c:v>-128.23252363142004</c:v>
                </c:pt>
                <c:pt idx="71">
                  <c:v>-127.42096385710484</c:v>
                </c:pt>
                <c:pt idx="72">
                  <c:v>-126.60249779162939</c:v>
                </c:pt>
                <c:pt idx="73">
                  <c:v>-125.73667993403893</c:v>
                </c:pt>
                <c:pt idx="74">
                  <c:v>-124.95464510703032</c:v>
                </c:pt>
                <c:pt idx="75">
                  <c:v>-124.07412429503329</c:v>
                </c:pt>
                <c:pt idx="76">
                  <c:v>-123.09481735645689</c:v>
                </c:pt>
                <c:pt idx="77">
                  <c:v>-122.19437853135541</c:v>
                </c:pt>
                <c:pt idx="78">
                  <c:v>-121.09923778265443</c:v>
                </c:pt>
                <c:pt idx="79">
                  <c:v>-120.1109667245896</c:v>
                </c:pt>
                <c:pt idx="80">
                  <c:v>-119.04323805496794</c:v>
                </c:pt>
                <c:pt idx="81">
                  <c:v>-117.96084350613363</c:v>
                </c:pt>
                <c:pt idx="82">
                  <c:v>-116.95626963299917</c:v>
                </c:pt>
                <c:pt idx="83">
                  <c:v>-115.92214301503033</c:v>
                </c:pt>
                <c:pt idx="84">
                  <c:v>-114.891000149189</c:v>
                </c:pt>
                <c:pt idx="85">
                  <c:v>-113.73817357604092</c:v>
                </c:pt>
                <c:pt idx="86">
                  <c:v>-112.75008078056656</c:v>
                </c:pt>
                <c:pt idx="87">
                  <c:v>-111.55357021124122</c:v>
                </c:pt>
                <c:pt idx="88">
                  <c:v>-110.56841124033893</c:v>
                </c:pt>
                <c:pt idx="89">
                  <c:v>-109.35373592004545</c:v>
                </c:pt>
                <c:pt idx="90">
                  <c:v>-108.07151107922228</c:v>
                </c:pt>
                <c:pt idx="91">
                  <c:v>-106.84179075250785</c:v>
                </c:pt>
                <c:pt idx="92">
                  <c:v>-105.5938330102062</c:v>
                </c:pt>
                <c:pt idx="93">
                  <c:v>-104.22704349906252</c:v>
                </c:pt>
                <c:pt idx="94">
                  <c:v>-102.59767473907755</c:v>
                </c:pt>
                <c:pt idx="95">
                  <c:v>-100.89022652721265</c:v>
                </c:pt>
                <c:pt idx="96">
                  <c:v>-98.872823401374731</c:v>
                </c:pt>
                <c:pt idx="97">
                  <c:v>-96.538951198098985</c:v>
                </c:pt>
                <c:pt idx="98">
                  <c:v>-93.443228927750923</c:v>
                </c:pt>
              </c:numCache>
            </c:numRef>
          </c:xVal>
          <c:yVal>
            <c:numRef>
              <c:f>'UMi-60GHz'!$O$156:$O$254</c:f>
              <c:numCache>
                <c:formatCode>0.000_ </c:formatCode>
                <c:ptCount val="99"/>
                <c:pt idx="0">
                  <c:v>195.9905534728988</c:v>
                </c:pt>
                <c:pt idx="1">
                  <c:v>181.96465960980106</c:v>
                </c:pt>
                <c:pt idx="2">
                  <c:v>178.73267689746945</c:v>
                </c:pt>
                <c:pt idx="3">
                  <c:v>176.39289555536973</c:v>
                </c:pt>
                <c:pt idx="4">
                  <c:v>174.6683721428939</c:v>
                </c:pt>
                <c:pt idx="5">
                  <c:v>173.24126170113675</c:v>
                </c:pt>
                <c:pt idx="6">
                  <c:v>171.91486977696186</c:v>
                </c:pt>
                <c:pt idx="7">
                  <c:v>170.80891725584885</c:v>
                </c:pt>
                <c:pt idx="8">
                  <c:v>169.56710178470425</c:v>
                </c:pt>
                <c:pt idx="9">
                  <c:v>168.62432071282643</c:v>
                </c:pt>
                <c:pt idx="10">
                  <c:v>167.71918273436768</c:v>
                </c:pt>
                <c:pt idx="11">
                  <c:v>166.81985147196642</c:v>
                </c:pt>
                <c:pt idx="12">
                  <c:v>165.95851686919616</c:v>
                </c:pt>
                <c:pt idx="13">
                  <c:v>165.31097410301928</c:v>
                </c:pt>
                <c:pt idx="14">
                  <c:v>164.47184780883623</c:v>
                </c:pt>
                <c:pt idx="15">
                  <c:v>163.65316090966783</c:v>
                </c:pt>
                <c:pt idx="16">
                  <c:v>162.80056956787487</c:v>
                </c:pt>
                <c:pt idx="17">
                  <c:v>162.16322986590839</c:v>
                </c:pt>
                <c:pt idx="18">
                  <c:v>161.38403299216236</c:v>
                </c:pt>
                <c:pt idx="19">
                  <c:v>160.64977004765794</c:v>
                </c:pt>
                <c:pt idx="20">
                  <c:v>159.94072529583971</c:v>
                </c:pt>
                <c:pt idx="21">
                  <c:v>159.25439815889098</c:v>
                </c:pt>
                <c:pt idx="22">
                  <c:v>158.62250660450223</c:v>
                </c:pt>
                <c:pt idx="23">
                  <c:v>157.91840767214163</c:v>
                </c:pt>
                <c:pt idx="24">
                  <c:v>157.25008964373421</c:v>
                </c:pt>
                <c:pt idx="25">
                  <c:v>156.62127473518828</c:v>
                </c:pt>
                <c:pt idx="26">
                  <c:v>155.97169216080539</c:v>
                </c:pt>
                <c:pt idx="27">
                  <c:v>155.30020604878362</c:v>
                </c:pt>
                <c:pt idx="28">
                  <c:v>154.61478960281508</c:v>
                </c:pt>
                <c:pt idx="29">
                  <c:v>153.839971800413</c:v>
                </c:pt>
                <c:pt idx="30">
                  <c:v>153.30016326693814</c:v>
                </c:pt>
                <c:pt idx="31">
                  <c:v>152.65996791746423</c:v>
                </c:pt>
                <c:pt idx="32">
                  <c:v>152.06739092429913</c:v>
                </c:pt>
                <c:pt idx="33">
                  <c:v>151.4213271059557</c:v>
                </c:pt>
                <c:pt idx="34">
                  <c:v>150.84811728527771</c:v>
                </c:pt>
                <c:pt idx="35">
                  <c:v>150.33814600740422</c:v>
                </c:pt>
                <c:pt idx="36">
                  <c:v>149.74762774535284</c:v>
                </c:pt>
                <c:pt idx="37">
                  <c:v>149.23079553847754</c:v>
                </c:pt>
                <c:pt idx="38">
                  <c:v>148.57007132829472</c:v>
                </c:pt>
                <c:pt idx="39">
                  <c:v>148.06458618621147</c:v>
                </c:pt>
                <c:pt idx="40">
                  <c:v>147.46341430946697</c:v>
                </c:pt>
                <c:pt idx="41">
                  <c:v>146.80974003695584</c:v>
                </c:pt>
                <c:pt idx="42">
                  <c:v>146.17629601314349</c:v>
                </c:pt>
                <c:pt idx="43">
                  <c:v>145.50119869946215</c:v>
                </c:pt>
                <c:pt idx="44">
                  <c:v>144.8999317367514</c:v>
                </c:pt>
                <c:pt idx="45">
                  <c:v>144.27698688504398</c:v>
                </c:pt>
                <c:pt idx="46">
                  <c:v>143.7174589749479</c:v>
                </c:pt>
                <c:pt idx="47">
                  <c:v>143.13756832403442</c:v>
                </c:pt>
                <c:pt idx="48">
                  <c:v>142.52116745954092</c:v>
                </c:pt>
                <c:pt idx="49">
                  <c:v>141.93620749072454</c:v>
                </c:pt>
                <c:pt idx="50">
                  <c:v>141.37996749409996</c:v>
                </c:pt>
                <c:pt idx="51">
                  <c:v>140.80977316040602</c:v>
                </c:pt>
                <c:pt idx="52">
                  <c:v>140.17229200008717</c:v>
                </c:pt>
                <c:pt idx="53">
                  <c:v>139.62616527535423</c:v>
                </c:pt>
                <c:pt idx="54">
                  <c:v>139.09245844692023</c:v>
                </c:pt>
                <c:pt idx="55">
                  <c:v>138.5016254800228</c:v>
                </c:pt>
                <c:pt idx="56">
                  <c:v>137.91124727114126</c:v>
                </c:pt>
                <c:pt idx="57">
                  <c:v>137.25239919900312</c:v>
                </c:pt>
                <c:pt idx="58">
                  <c:v>136.58576043145322</c:v>
                </c:pt>
                <c:pt idx="59">
                  <c:v>136.05193545776623</c:v>
                </c:pt>
                <c:pt idx="60">
                  <c:v>135.47312539601947</c:v>
                </c:pt>
                <c:pt idx="61">
                  <c:v>134.84494974021462</c:v>
                </c:pt>
                <c:pt idx="62">
                  <c:v>134.1001757693999</c:v>
                </c:pt>
                <c:pt idx="63">
                  <c:v>133.47418600722804</c:v>
                </c:pt>
                <c:pt idx="64">
                  <c:v>132.84074350922984</c:v>
                </c:pt>
                <c:pt idx="65">
                  <c:v>132.1765563981584</c:v>
                </c:pt>
                <c:pt idx="66">
                  <c:v>131.53037919157521</c:v>
                </c:pt>
                <c:pt idx="67">
                  <c:v>130.61759566236316</c:v>
                </c:pt>
                <c:pt idx="68">
                  <c:v>129.81421775790815</c:v>
                </c:pt>
                <c:pt idx="69">
                  <c:v>128.95132081929191</c:v>
                </c:pt>
                <c:pt idx="70">
                  <c:v>128.23252363142004</c:v>
                </c:pt>
                <c:pt idx="71">
                  <c:v>127.42096385710484</c:v>
                </c:pt>
                <c:pt idx="72">
                  <c:v>126.60249779162939</c:v>
                </c:pt>
                <c:pt idx="73">
                  <c:v>125.73667993403893</c:v>
                </c:pt>
                <c:pt idx="74">
                  <c:v>124.95464510703032</c:v>
                </c:pt>
                <c:pt idx="75">
                  <c:v>124.07412429503329</c:v>
                </c:pt>
                <c:pt idx="76">
                  <c:v>123.09481735645689</c:v>
                </c:pt>
                <c:pt idx="77">
                  <c:v>122.19437853135541</c:v>
                </c:pt>
                <c:pt idx="78">
                  <c:v>121.09923778265443</c:v>
                </c:pt>
                <c:pt idx="79">
                  <c:v>120.1109667245896</c:v>
                </c:pt>
                <c:pt idx="80">
                  <c:v>119.04323805496794</c:v>
                </c:pt>
                <c:pt idx="81">
                  <c:v>117.96084350613363</c:v>
                </c:pt>
                <c:pt idx="82">
                  <c:v>116.95626963299917</c:v>
                </c:pt>
                <c:pt idx="83">
                  <c:v>115.92214301503033</c:v>
                </c:pt>
                <c:pt idx="84">
                  <c:v>114.891000149189</c:v>
                </c:pt>
                <c:pt idx="85">
                  <c:v>113.73817357604092</c:v>
                </c:pt>
                <c:pt idx="86">
                  <c:v>112.75008078056656</c:v>
                </c:pt>
                <c:pt idx="87">
                  <c:v>111.55357021124122</c:v>
                </c:pt>
                <c:pt idx="88">
                  <c:v>110.56841124033893</c:v>
                </c:pt>
                <c:pt idx="89">
                  <c:v>109.35373592004545</c:v>
                </c:pt>
                <c:pt idx="90">
                  <c:v>108.07151107922228</c:v>
                </c:pt>
                <c:pt idx="91">
                  <c:v>106.84179075250785</c:v>
                </c:pt>
                <c:pt idx="92">
                  <c:v>105.5938330102062</c:v>
                </c:pt>
                <c:pt idx="93">
                  <c:v>104.22704349906252</c:v>
                </c:pt>
                <c:pt idx="94">
                  <c:v>102.59767473907755</c:v>
                </c:pt>
                <c:pt idx="95">
                  <c:v>100.89022652721265</c:v>
                </c:pt>
                <c:pt idx="96">
                  <c:v>98.872823401374731</c:v>
                </c:pt>
                <c:pt idx="97">
                  <c:v>96.538951198098985</c:v>
                </c:pt>
                <c:pt idx="98">
                  <c:v>93.443228927750923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E65D-417D-9AD7-EAF2F293116A}"/>
            </c:ext>
          </c:extLst>
        </c:ser>
        <c:ser>
          <c:idx val="14"/>
          <c:order val="14"/>
          <c:tx>
            <c:strRef>
              <c:f>'UMi-60GHz'!$P$155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-195.9905534728988</c:v>
                </c:pt>
                <c:pt idx="1">
                  <c:v>-181.96465960980106</c:v>
                </c:pt>
                <c:pt idx="2">
                  <c:v>-178.73267689746945</c:v>
                </c:pt>
                <c:pt idx="3">
                  <c:v>-176.39289555536973</c:v>
                </c:pt>
                <c:pt idx="4">
                  <c:v>-174.6683721428939</c:v>
                </c:pt>
                <c:pt idx="5">
                  <c:v>-173.24126170113675</c:v>
                </c:pt>
                <c:pt idx="6">
                  <c:v>-171.91486977696186</c:v>
                </c:pt>
                <c:pt idx="7">
                  <c:v>-170.80891725584885</c:v>
                </c:pt>
                <c:pt idx="8">
                  <c:v>-169.56710178470425</c:v>
                </c:pt>
                <c:pt idx="9">
                  <c:v>-168.62432071282643</c:v>
                </c:pt>
                <c:pt idx="10">
                  <c:v>-167.71918273436768</c:v>
                </c:pt>
                <c:pt idx="11">
                  <c:v>-166.81985147196642</c:v>
                </c:pt>
                <c:pt idx="12">
                  <c:v>-165.95851686919616</c:v>
                </c:pt>
                <c:pt idx="13">
                  <c:v>-165.31097410301928</c:v>
                </c:pt>
                <c:pt idx="14">
                  <c:v>-164.47184780883623</c:v>
                </c:pt>
                <c:pt idx="15">
                  <c:v>-163.65316090966783</c:v>
                </c:pt>
                <c:pt idx="16">
                  <c:v>-162.80056956787487</c:v>
                </c:pt>
                <c:pt idx="17">
                  <c:v>-162.16322986590839</c:v>
                </c:pt>
                <c:pt idx="18">
                  <c:v>-161.38403299216236</c:v>
                </c:pt>
                <c:pt idx="19">
                  <c:v>-160.64977004765794</c:v>
                </c:pt>
                <c:pt idx="20">
                  <c:v>-159.94072529583971</c:v>
                </c:pt>
                <c:pt idx="21">
                  <c:v>-159.25439815889098</c:v>
                </c:pt>
                <c:pt idx="22">
                  <c:v>-158.62250660450223</c:v>
                </c:pt>
                <c:pt idx="23">
                  <c:v>-157.91840767214163</c:v>
                </c:pt>
                <c:pt idx="24">
                  <c:v>-157.25008964373421</c:v>
                </c:pt>
                <c:pt idx="25">
                  <c:v>-156.62127473518828</c:v>
                </c:pt>
                <c:pt idx="26">
                  <c:v>-155.97169216080539</c:v>
                </c:pt>
                <c:pt idx="27">
                  <c:v>-155.30020604878362</c:v>
                </c:pt>
                <c:pt idx="28">
                  <c:v>-154.61478960281508</c:v>
                </c:pt>
                <c:pt idx="29">
                  <c:v>-153.839971800413</c:v>
                </c:pt>
                <c:pt idx="30">
                  <c:v>-153.30016326693814</c:v>
                </c:pt>
                <c:pt idx="31">
                  <c:v>-152.65996791746423</c:v>
                </c:pt>
                <c:pt idx="32">
                  <c:v>-152.06739092429913</c:v>
                </c:pt>
                <c:pt idx="33">
                  <c:v>-151.4213271059557</c:v>
                </c:pt>
                <c:pt idx="34">
                  <c:v>-150.84811728527771</c:v>
                </c:pt>
                <c:pt idx="35">
                  <c:v>-150.33814600740422</c:v>
                </c:pt>
                <c:pt idx="36">
                  <c:v>-149.74762774535284</c:v>
                </c:pt>
                <c:pt idx="37">
                  <c:v>-149.23079553847754</c:v>
                </c:pt>
                <c:pt idx="38">
                  <c:v>-148.57007132829472</c:v>
                </c:pt>
                <c:pt idx="39">
                  <c:v>-148.06458618621147</c:v>
                </c:pt>
                <c:pt idx="40">
                  <c:v>-147.46341430946697</c:v>
                </c:pt>
                <c:pt idx="41">
                  <c:v>-146.80974003695584</c:v>
                </c:pt>
                <c:pt idx="42">
                  <c:v>-146.17629601314349</c:v>
                </c:pt>
                <c:pt idx="43">
                  <c:v>-145.50119869946215</c:v>
                </c:pt>
                <c:pt idx="44">
                  <c:v>-144.8999317367514</c:v>
                </c:pt>
                <c:pt idx="45">
                  <c:v>-144.27698688504398</c:v>
                </c:pt>
                <c:pt idx="46">
                  <c:v>-143.7174589749479</c:v>
                </c:pt>
                <c:pt idx="47">
                  <c:v>-143.13756832403442</c:v>
                </c:pt>
                <c:pt idx="48">
                  <c:v>-142.52116745954092</c:v>
                </c:pt>
                <c:pt idx="49">
                  <c:v>-141.93620749072454</c:v>
                </c:pt>
                <c:pt idx="50">
                  <c:v>-141.37996749409996</c:v>
                </c:pt>
                <c:pt idx="51">
                  <c:v>-140.80977316040602</c:v>
                </c:pt>
                <c:pt idx="52">
                  <c:v>-140.17229200008717</c:v>
                </c:pt>
                <c:pt idx="53">
                  <c:v>-139.62616527535423</c:v>
                </c:pt>
                <c:pt idx="54">
                  <c:v>-139.09245844692023</c:v>
                </c:pt>
                <c:pt idx="55">
                  <c:v>-138.5016254800228</c:v>
                </c:pt>
                <c:pt idx="56">
                  <c:v>-137.91124727114126</c:v>
                </c:pt>
                <c:pt idx="57">
                  <c:v>-137.25239919900312</c:v>
                </c:pt>
                <c:pt idx="58">
                  <c:v>-136.58576043145322</c:v>
                </c:pt>
                <c:pt idx="59">
                  <c:v>-136.05193545776623</c:v>
                </c:pt>
                <c:pt idx="60">
                  <c:v>-135.47312539601947</c:v>
                </c:pt>
                <c:pt idx="61">
                  <c:v>-134.84494974021462</c:v>
                </c:pt>
                <c:pt idx="62">
                  <c:v>-134.1001757693999</c:v>
                </c:pt>
                <c:pt idx="63">
                  <c:v>-133.47418600722804</c:v>
                </c:pt>
                <c:pt idx="64">
                  <c:v>-132.84074350922984</c:v>
                </c:pt>
                <c:pt idx="65">
                  <c:v>-132.1765563981584</c:v>
                </c:pt>
                <c:pt idx="66">
                  <c:v>-131.53037919157521</c:v>
                </c:pt>
                <c:pt idx="67">
                  <c:v>-130.61759566236316</c:v>
                </c:pt>
                <c:pt idx="68">
                  <c:v>-129.81421775790815</c:v>
                </c:pt>
                <c:pt idx="69">
                  <c:v>-128.95132081929191</c:v>
                </c:pt>
                <c:pt idx="70">
                  <c:v>-128.23252363142004</c:v>
                </c:pt>
                <c:pt idx="71">
                  <c:v>-127.42096385710484</c:v>
                </c:pt>
                <c:pt idx="72">
                  <c:v>-126.60249779162939</c:v>
                </c:pt>
                <c:pt idx="73">
                  <c:v>-125.73667993403893</c:v>
                </c:pt>
                <c:pt idx="74">
                  <c:v>-124.95464510703032</c:v>
                </c:pt>
                <c:pt idx="75">
                  <c:v>-124.07412429503329</c:v>
                </c:pt>
                <c:pt idx="76">
                  <c:v>-123.09481735645689</c:v>
                </c:pt>
                <c:pt idx="77">
                  <c:v>-122.19437853135541</c:v>
                </c:pt>
                <c:pt idx="78">
                  <c:v>-121.09923778265443</c:v>
                </c:pt>
                <c:pt idx="79">
                  <c:v>-120.1109667245896</c:v>
                </c:pt>
                <c:pt idx="80">
                  <c:v>-119.04323805496794</c:v>
                </c:pt>
                <c:pt idx="81">
                  <c:v>-117.96084350613363</c:v>
                </c:pt>
                <c:pt idx="82">
                  <c:v>-116.95626963299917</c:v>
                </c:pt>
                <c:pt idx="83">
                  <c:v>-115.92214301503033</c:v>
                </c:pt>
                <c:pt idx="84">
                  <c:v>-114.891000149189</c:v>
                </c:pt>
                <c:pt idx="85">
                  <c:v>-113.73817357604092</c:v>
                </c:pt>
                <c:pt idx="86">
                  <c:v>-112.75008078056656</c:v>
                </c:pt>
                <c:pt idx="87">
                  <c:v>-111.55357021124122</c:v>
                </c:pt>
                <c:pt idx="88">
                  <c:v>-110.56841124033893</c:v>
                </c:pt>
                <c:pt idx="89">
                  <c:v>-109.35373592004545</c:v>
                </c:pt>
                <c:pt idx="90">
                  <c:v>-108.07151107922228</c:v>
                </c:pt>
                <c:pt idx="91">
                  <c:v>-106.84179075250785</c:v>
                </c:pt>
                <c:pt idx="92">
                  <c:v>-105.5938330102062</c:v>
                </c:pt>
                <c:pt idx="93">
                  <c:v>-104.22704349906252</c:v>
                </c:pt>
                <c:pt idx="94">
                  <c:v>-102.59767473907755</c:v>
                </c:pt>
                <c:pt idx="95">
                  <c:v>-100.89022652721265</c:v>
                </c:pt>
                <c:pt idx="96">
                  <c:v>-98.872823401374731</c:v>
                </c:pt>
                <c:pt idx="97">
                  <c:v>-96.538951198098985</c:v>
                </c:pt>
                <c:pt idx="98">
                  <c:v>-93.443228927750923</c:v>
                </c:pt>
              </c:numCache>
            </c:numRef>
          </c:xVal>
          <c:yVal>
            <c:numRef>
              <c:f>'UMi-60GHz'!$P$156:$P$254</c:f>
              <c:numCache>
                <c:formatCode>0.000_ </c:formatCode>
                <c:ptCount val="99"/>
                <c:pt idx="0">
                  <c:v>195.9905534728988</c:v>
                </c:pt>
                <c:pt idx="1">
                  <c:v>181.96465960980106</c:v>
                </c:pt>
                <c:pt idx="2">
                  <c:v>178.73267689746945</c:v>
                </c:pt>
                <c:pt idx="3">
                  <c:v>176.39289555536973</c:v>
                </c:pt>
                <c:pt idx="4">
                  <c:v>174.6683721428939</c:v>
                </c:pt>
                <c:pt idx="5">
                  <c:v>173.24126170113675</c:v>
                </c:pt>
                <c:pt idx="6">
                  <c:v>171.91486977696186</c:v>
                </c:pt>
                <c:pt idx="7">
                  <c:v>170.80891725584885</c:v>
                </c:pt>
                <c:pt idx="8">
                  <c:v>169.56710178470425</c:v>
                </c:pt>
                <c:pt idx="9">
                  <c:v>168.62432071282643</c:v>
                </c:pt>
                <c:pt idx="10">
                  <c:v>167.71918273436768</c:v>
                </c:pt>
                <c:pt idx="11">
                  <c:v>166.81985147196642</c:v>
                </c:pt>
                <c:pt idx="12">
                  <c:v>165.95851686919616</c:v>
                </c:pt>
                <c:pt idx="13">
                  <c:v>165.31097410301928</c:v>
                </c:pt>
                <c:pt idx="14">
                  <c:v>164.47184780883623</c:v>
                </c:pt>
                <c:pt idx="15">
                  <c:v>163.65316090966783</c:v>
                </c:pt>
                <c:pt idx="16">
                  <c:v>162.80056956787487</c:v>
                </c:pt>
                <c:pt idx="17">
                  <c:v>162.16322986590839</c:v>
                </c:pt>
                <c:pt idx="18">
                  <c:v>161.38403299216236</c:v>
                </c:pt>
                <c:pt idx="19">
                  <c:v>160.64977004765794</c:v>
                </c:pt>
                <c:pt idx="20">
                  <c:v>159.94072529583971</c:v>
                </c:pt>
                <c:pt idx="21">
                  <c:v>159.25439815889098</c:v>
                </c:pt>
                <c:pt idx="22">
                  <c:v>158.62250660450223</c:v>
                </c:pt>
                <c:pt idx="23">
                  <c:v>157.91840767214163</c:v>
                </c:pt>
                <c:pt idx="24">
                  <c:v>157.25008964373421</c:v>
                </c:pt>
                <c:pt idx="25">
                  <c:v>156.62127473518828</c:v>
                </c:pt>
                <c:pt idx="26">
                  <c:v>155.97169216080539</c:v>
                </c:pt>
                <c:pt idx="27">
                  <c:v>155.30020604878362</c:v>
                </c:pt>
                <c:pt idx="28">
                  <c:v>154.61478960281508</c:v>
                </c:pt>
                <c:pt idx="29">
                  <c:v>153.839971800413</c:v>
                </c:pt>
                <c:pt idx="30">
                  <c:v>153.30016326693814</c:v>
                </c:pt>
                <c:pt idx="31">
                  <c:v>152.65996791746423</c:v>
                </c:pt>
                <c:pt idx="32">
                  <c:v>152.06739092429913</c:v>
                </c:pt>
                <c:pt idx="33">
                  <c:v>151.4213271059557</c:v>
                </c:pt>
                <c:pt idx="34">
                  <c:v>150.84811728527771</c:v>
                </c:pt>
                <c:pt idx="35">
                  <c:v>150.33814600740422</c:v>
                </c:pt>
                <c:pt idx="36">
                  <c:v>149.74762774535284</c:v>
                </c:pt>
                <c:pt idx="37">
                  <c:v>149.23079553847754</c:v>
                </c:pt>
                <c:pt idx="38">
                  <c:v>148.57007132829472</c:v>
                </c:pt>
                <c:pt idx="39">
                  <c:v>148.06458618621147</c:v>
                </c:pt>
                <c:pt idx="40">
                  <c:v>147.46341430946697</c:v>
                </c:pt>
                <c:pt idx="41">
                  <c:v>146.80974003695584</c:v>
                </c:pt>
                <c:pt idx="42">
                  <c:v>146.17629601314349</c:v>
                </c:pt>
                <c:pt idx="43">
                  <c:v>145.50119869946215</c:v>
                </c:pt>
                <c:pt idx="44">
                  <c:v>144.8999317367514</c:v>
                </c:pt>
                <c:pt idx="45">
                  <c:v>144.27698688504398</c:v>
                </c:pt>
                <c:pt idx="46">
                  <c:v>143.7174589749479</c:v>
                </c:pt>
                <c:pt idx="47">
                  <c:v>143.13756832403442</c:v>
                </c:pt>
                <c:pt idx="48">
                  <c:v>142.52116745954092</c:v>
                </c:pt>
                <c:pt idx="49">
                  <c:v>141.93620749072454</c:v>
                </c:pt>
                <c:pt idx="50">
                  <c:v>141.37996749409996</c:v>
                </c:pt>
                <c:pt idx="51">
                  <c:v>140.80977316040602</c:v>
                </c:pt>
                <c:pt idx="52">
                  <c:v>140.17229200008717</c:v>
                </c:pt>
                <c:pt idx="53">
                  <c:v>139.62616527535423</c:v>
                </c:pt>
                <c:pt idx="54">
                  <c:v>139.09245844692023</c:v>
                </c:pt>
                <c:pt idx="55">
                  <c:v>138.5016254800228</c:v>
                </c:pt>
                <c:pt idx="56">
                  <c:v>137.91124727114126</c:v>
                </c:pt>
                <c:pt idx="57">
                  <c:v>137.25239919900312</c:v>
                </c:pt>
                <c:pt idx="58">
                  <c:v>136.58576043145322</c:v>
                </c:pt>
                <c:pt idx="59">
                  <c:v>136.05193545776623</c:v>
                </c:pt>
                <c:pt idx="60">
                  <c:v>135.47312539601947</c:v>
                </c:pt>
                <c:pt idx="61">
                  <c:v>134.84494974021462</c:v>
                </c:pt>
                <c:pt idx="62">
                  <c:v>134.1001757693999</c:v>
                </c:pt>
                <c:pt idx="63">
                  <c:v>133.47418600722804</c:v>
                </c:pt>
                <c:pt idx="64">
                  <c:v>132.84074350922984</c:v>
                </c:pt>
                <c:pt idx="65">
                  <c:v>132.1765563981584</c:v>
                </c:pt>
                <c:pt idx="66">
                  <c:v>131.53037919157521</c:v>
                </c:pt>
                <c:pt idx="67">
                  <c:v>130.61759566236316</c:v>
                </c:pt>
                <c:pt idx="68">
                  <c:v>129.81421775790815</c:v>
                </c:pt>
                <c:pt idx="69">
                  <c:v>128.95132081929191</c:v>
                </c:pt>
                <c:pt idx="70">
                  <c:v>128.23252363142004</c:v>
                </c:pt>
                <c:pt idx="71">
                  <c:v>127.42096385710484</c:v>
                </c:pt>
                <c:pt idx="72">
                  <c:v>126.60249779162939</c:v>
                </c:pt>
                <c:pt idx="73">
                  <c:v>125.73667993403893</c:v>
                </c:pt>
                <c:pt idx="74">
                  <c:v>124.95464510703032</c:v>
                </c:pt>
                <c:pt idx="75">
                  <c:v>124.07412429503329</c:v>
                </c:pt>
                <c:pt idx="76">
                  <c:v>123.09481735645689</c:v>
                </c:pt>
                <c:pt idx="77">
                  <c:v>122.19437853135541</c:v>
                </c:pt>
                <c:pt idx="78">
                  <c:v>121.09923778265443</c:v>
                </c:pt>
                <c:pt idx="79">
                  <c:v>120.1109667245896</c:v>
                </c:pt>
                <c:pt idx="80">
                  <c:v>119.04323805496794</c:v>
                </c:pt>
                <c:pt idx="81">
                  <c:v>117.96084350613363</c:v>
                </c:pt>
                <c:pt idx="82">
                  <c:v>116.95626963299917</c:v>
                </c:pt>
                <c:pt idx="83">
                  <c:v>115.92214301503033</c:v>
                </c:pt>
                <c:pt idx="84">
                  <c:v>114.891000149189</c:v>
                </c:pt>
                <c:pt idx="85">
                  <c:v>113.73817357604092</c:v>
                </c:pt>
                <c:pt idx="86">
                  <c:v>112.75008078056656</c:v>
                </c:pt>
                <c:pt idx="87">
                  <c:v>111.55357021124122</c:v>
                </c:pt>
                <c:pt idx="88">
                  <c:v>110.56841124033893</c:v>
                </c:pt>
                <c:pt idx="89">
                  <c:v>109.35373592004545</c:v>
                </c:pt>
                <c:pt idx="90">
                  <c:v>108.07151107922228</c:v>
                </c:pt>
                <c:pt idx="91">
                  <c:v>106.84179075250785</c:v>
                </c:pt>
                <c:pt idx="92">
                  <c:v>105.5938330102062</c:v>
                </c:pt>
                <c:pt idx="93">
                  <c:v>104.22704349906252</c:v>
                </c:pt>
                <c:pt idx="94">
                  <c:v>102.59767473907755</c:v>
                </c:pt>
                <c:pt idx="95">
                  <c:v>100.89022652721265</c:v>
                </c:pt>
                <c:pt idx="96">
                  <c:v>98.872823401374731</c:v>
                </c:pt>
                <c:pt idx="97">
                  <c:v>96.538951198098985</c:v>
                </c:pt>
                <c:pt idx="98">
                  <c:v>93.443228927750923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E65D-417D-9AD7-EAF2F293116A}"/>
            </c:ext>
          </c:extLst>
        </c:ser>
        <c:ser>
          <c:idx val="15"/>
          <c:order val="15"/>
          <c:tx>
            <c:strRef>
              <c:f>'UMi-60GHz'!$Q$155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-195.9905534728988</c:v>
                </c:pt>
                <c:pt idx="1">
                  <c:v>-181.96465960980106</c:v>
                </c:pt>
                <c:pt idx="2">
                  <c:v>-178.73267689746945</c:v>
                </c:pt>
                <c:pt idx="3">
                  <c:v>-176.39289555536973</c:v>
                </c:pt>
                <c:pt idx="4">
                  <c:v>-174.6683721428939</c:v>
                </c:pt>
                <c:pt idx="5">
                  <c:v>-173.24126170113675</c:v>
                </c:pt>
                <c:pt idx="6">
                  <c:v>-171.91486977696186</c:v>
                </c:pt>
                <c:pt idx="7">
                  <c:v>-170.80891725584885</c:v>
                </c:pt>
                <c:pt idx="8">
                  <c:v>-169.56710178470425</c:v>
                </c:pt>
                <c:pt idx="9">
                  <c:v>-168.62432071282643</c:v>
                </c:pt>
                <c:pt idx="10">
                  <c:v>-167.71918273436768</c:v>
                </c:pt>
                <c:pt idx="11">
                  <c:v>-166.81985147196642</c:v>
                </c:pt>
                <c:pt idx="12">
                  <c:v>-165.95851686919616</c:v>
                </c:pt>
                <c:pt idx="13">
                  <c:v>-165.31097410301928</c:v>
                </c:pt>
                <c:pt idx="14">
                  <c:v>-164.47184780883623</c:v>
                </c:pt>
                <c:pt idx="15">
                  <c:v>-163.65316090966783</c:v>
                </c:pt>
                <c:pt idx="16">
                  <c:v>-162.80056956787487</c:v>
                </c:pt>
                <c:pt idx="17">
                  <c:v>-162.16322986590839</c:v>
                </c:pt>
                <c:pt idx="18">
                  <c:v>-161.38403299216236</c:v>
                </c:pt>
                <c:pt idx="19">
                  <c:v>-160.64977004765794</c:v>
                </c:pt>
                <c:pt idx="20">
                  <c:v>-159.94072529583971</c:v>
                </c:pt>
                <c:pt idx="21">
                  <c:v>-159.25439815889098</c:v>
                </c:pt>
                <c:pt idx="22">
                  <c:v>-158.62250660450223</c:v>
                </c:pt>
                <c:pt idx="23">
                  <c:v>-157.91840767214163</c:v>
                </c:pt>
                <c:pt idx="24">
                  <c:v>-157.25008964373421</c:v>
                </c:pt>
                <c:pt idx="25">
                  <c:v>-156.62127473518828</c:v>
                </c:pt>
                <c:pt idx="26">
                  <c:v>-155.97169216080539</c:v>
                </c:pt>
                <c:pt idx="27">
                  <c:v>-155.30020604878362</c:v>
                </c:pt>
                <c:pt idx="28">
                  <c:v>-154.61478960281508</c:v>
                </c:pt>
                <c:pt idx="29">
                  <c:v>-153.839971800413</c:v>
                </c:pt>
                <c:pt idx="30">
                  <c:v>-153.30016326693814</c:v>
                </c:pt>
                <c:pt idx="31">
                  <c:v>-152.65996791746423</c:v>
                </c:pt>
                <c:pt idx="32">
                  <c:v>-152.06739092429913</c:v>
                </c:pt>
                <c:pt idx="33">
                  <c:v>-151.4213271059557</c:v>
                </c:pt>
                <c:pt idx="34">
                  <c:v>-150.84811728527771</c:v>
                </c:pt>
                <c:pt idx="35">
                  <c:v>-150.33814600740422</c:v>
                </c:pt>
                <c:pt idx="36">
                  <c:v>-149.74762774535284</c:v>
                </c:pt>
                <c:pt idx="37">
                  <c:v>-149.23079553847754</c:v>
                </c:pt>
                <c:pt idx="38">
                  <c:v>-148.57007132829472</c:v>
                </c:pt>
                <c:pt idx="39">
                  <c:v>-148.06458618621147</c:v>
                </c:pt>
                <c:pt idx="40">
                  <c:v>-147.46341430946697</c:v>
                </c:pt>
                <c:pt idx="41">
                  <c:v>-146.80974003695584</c:v>
                </c:pt>
                <c:pt idx="42">
                  <c:v>-146.17629601314349</c:v>
                </c:pt>
                <c:pt idx="43">
                  <c:v>-145.50119869946215</c:v>
                </c:pt>
                <c:pt idx="44">
                  <c:v>-144.8999317367514</c:v>
                </c:pt>
                <c:pt idx="45">
                  <c:v>-144.27698688504398</c:v>
                </c:pt>
                <c:pt idx="46">
                  <c:v>-143.7174589749479</c:v>
                </c:pt>
                <c:pt idx="47">
                  <c:v>-143.13756832403442</c:v>
                </c:pt>
                <c:pt idx="48">
                  <c:v>-142.52116745954092</c:v>
                </c:pt>
                <c:pt idx="49">
                  <c:v>-141.93620749072454</c:v>
                </c:pt>
                <c:pt idx="50">
                  <c:v>-141.37996749409996</c:v>
                </c:pt>
                <c:pt idx="51">
                  <c:v>-140.80977316040602</c:v>
                </c:pt>
                <c:pt idx="52">
                  <c:v>-140.17229200008717</c:v>
                </c:pt>
                <c:pt idx="53">
                  <c:v>-139.62616527535423</c:v>
                </c:pt>
                <c:pt idx="54">
                  <c:v>-139.09245844692023</c:v>
                </c:pt>
                <c:pt idx="55">
                  <c:v>-138.5016254800228</c:v>
                </c:pt>
                <c:pt idx="56">
                  <c:v>-137.91124727114126</c:v>
                </c:pt>
                <c:pt idx="57">
                  <c:v>-137.25239919900312</c:v>
                </c:pt>
                <c:pt idx="58">
                  <c:v>-136.58576043145322</c:v>
                </c:pt>
                <c:pt idx="59">
                  <c:v>-136.05193545776623</c:v>
                </c:pt>
                <c:pt idx="60">
                  <c:v>-135.47312539601947</c:v>
                </c:pt>
                <c:pt idx="61">
                  <c:v>-134.84494974021462</c:v>
                </c:pt>
                <c:pt idx="62">
                  <c:v>-134.1001757693999</c:v>
                </c:pt>
                <c:pt idx="63">
                  <c:v>-133.47418600722804</c:v>
                </c:pt>
                <c:pt idx="64">
                  <c:v>-132.84074350922984</c:v>
                </c:pt>
                <c:pt idx="65">
                  <c:v>-132.1765563981584</c:v>
                </c:pt>
                <c:pt idx="66">
                  <c:v>-131.53037919157521</c:v>
                </c:pt>
                <c:pt idx="67">
                  <c:v>-130.61759566236316</c:v>
                </c:pt>
                <c:pt idx="68">
                  <c:v>-129.81421775790815</c:v>
                </c:pt>
                <c:pt idx="69">
                  <c:v>-128.95132081929191</c:v>
                </c:pt>
                <c:pt idx="70">
                  <c:v>-128.23252363142004</c:v>
                </c:pt>
                <c:pt idx="71">
                  <c:v>-127.42096385710484</c:v>
                </c:pt>
                <c:pt idx="72">
                  <c:v>-126.60249779162939</c:v>
                </c:pt>
                <c:pt idx="73">
                  <c:v>-125.73667993403893</c:v>
                </c:pt>
                <c:pt idx="74">
                  <c:v>-124.95464510703032</c:v>
                </c:pt>
                <c:pt idx="75">
                  <c:v>-124.07412429503329</c:v>
                </c:pt>
                <c:pt idx="76">
                  <c:v>-123.09481735645689</c:v>
                </c:pt>
                <c:pt idx="77">
                  <c:v>-122.19437853135541</c:v>
                </c:pt>
                <c:pt idx="78">
                  <c:v>-121.09923778265443</c:v>
                </c:pt>
                <c:pt idx="79">
                  <c:v>-120.1109667245896</c:v>
                </c:pt>
                <c:pt idx="80">
                  <c:v>-119.04323805496794</c:v>
                </c:pt>
                <c:pt idx="81">
                  <c:v>-117.96084350613363</c:v>
                </c:pt>
                <c:pt idx="82">
                  <c:v>-116.95626963299917</c:v>
                </c:pt>
                <c:pt idx="83">
                  <c:v>-115.92214301503033</c:v>
                </c:pt>
                <c:pt idx="84">
                  <c:v>-114.891000149189</c:v>
                </c:pt>
                <c:pt idx="85">
                  <c:v>-113.73817357604092</c:v>
                </c:pt>
                <c:pt idx="86">
                  <c:v>-112.75008078056656</c:v>
                </c:pt>
                <c:pt idx="87">
                  <c:v>-111.55357021124122</c:v>
                </c:pt>
                <c:pt idx="88">
                  <c:v>-110.56841124033893</c:v>
                </c:pt>
                <c:pt idx="89">
                  <c:v>-109.35373592004545</c:v>
                </c:pt>
                <c:pt idx="90">
                  <c:v>-108.07151107922228</c:v>
                </c:pt>
                <c:pt idx="91">
                  <c:v>-106.84179075250785</c:v>
                </c:pt>
                <c:pt idx="92">
                  <c:v>-105.5938330102062</c:v>
                </c:pt>
                <c:pt idx="93">
                  <c:v>-104.22704349906252</c:v>
                </c:pt>
                <c:pt idx="94">
                  <c:v>-102.59767473907755</c:v>
                </c:pt>
                <c:pt idx="95">
                  <c:v>-100.89022652721265</c:v>
                </c:pt>
                <c:pt idx="96">
                  <c:v>-98.872823401374731</c:v>
                </c:pt>
                <c:pt idx="97">
                  <c:v>-96.538951198098985</c:v>
                </c:pt>
                <c:pt idx="98">
                  <c:v>-93.443228927750923</c:v>
                </c:pt>
              </c:numCache>
            </c:numRef>
          </c:xVal>
          <c:yVal>
            <c:numRef>
              <c:f>'UMi-60GHz'!$Q$156:$Q$254</c:f>
              <c:numCache>
                <c:formatCode>0.000_ </c:formatCode>
                <c:ptCount val="99"/>
                <c:pt idx="0">
                  <c:v>195.9905534728988</c:v>
                </c:pt>
                <c:pt idx="1">
                  <c:v>181.96465960980106</c:v>
                </c:pt>
                <c:pt idx="2">
                  <c:v>178.73267689746945</c:v>
                </c:pt>
                <c:pt idx="3">
                  <c:v>176.39289555536973</c:v>
                </c:pt>
                <c:pt idx="4">
                  <c:v>174.6683721428939</c:v>
                </c:pt>
                <c:pt idx="5">
                  <c:v>173.24126170113675</c:v>
                </c:pt>
                <c:pt idx="6">
                  <c:v>171.91486977696186</c:v>
                </c:pt>
                <c:pt idx="7">
                  <c:v>170.80891725584885</c:v>
                </c:pt>
                <c:pt idx="8">
                  <c:v>169.56710178470425</c:v>
                </c:pt>
                <c:pt idx="9">
                  <c:v>168.62432071282643</c:v>
                </c:pt>
                <c:pt idx="10">
                  <c:v>167.71918273436768</c:v>
                </c:pt>
                <c:pt idx="11">
                  <c:v>166.81985147196642</c:v>
                </c:pt>
                <c:pt idx="12">
                  <c:v>165.95851686919616</c:v>
                </c:pt>
                <c:pt idx="13">
                  <c:v>165.31097410301928</c:v>
                </c:pt>
                <c:pt idx="14">
                  <c:v>164.47184780883623</c:v>
                </c:pt>
                <c:pt idx="15">
                  <c:v>163.65316090966783</c:v>
                </c:pt>
                <c:pt idx="16">
                  <c:v>162.80056956787487</c:v>
                </c:pt>
                <c:pt idx="17">
                  <c:v>162.16322986590839</c:v>
                </c:pt>
                <c:pt idx="18">
                  <c:v>161.38403299216236</c:v>
                </c:pt>
                <c:pt idx="19">
                  <c:v>160.64977004765794</c:v>
                </c:pt>
                <c:pt idx="20">
                  <c:v>159.94072529583971</c:v>
                </c:pt>
                <c:pt idx="21">
                  <c:v>159.25439815889098</c:v>
                </c:pt>
                <c:pt idx="22">
                  <c:v>158.62250660450223</c:v>
                </c:pt>
                <c:pt idx="23">
                  <c:v>157.91840767214163</c:v>
                </c:pt>
                <c:pt idx="24">
                  <c:v>157.25008964373421</c:v>
                </c:pt>
                <c:pt idx="25">
                  <c:v>156.62127473518828</c:v>
                </c:pt>
                <c:pt idx="26">
                  <c:v>155.97169216080539</c:v>
                </c:pt>
                <c:pt idx="27">
                  <c:v>155.30020604878362</c:v>
                </c:pt>
                <c:pt idx="28">
                  <c:v>154.61478960281508</c:v>
                </c:pt>
                <c:pt idx="29">
                  <c:v>153.839971800413</c:v>
                </c:pt>
                <c:pt idx="30">
                  <c:v>153.30016326693814</c:v>
                </c:pt>
                <c:pt idx="31">
                  <c:v>152.65996791746423</c:v>
                </c:pt>
                <c:pt idx="32">
                  <c:v>152.06739092429913</c:v>
                </c:pt>
                <c:pt idx="33">
                  <c:v>151.4213271059557</c:v>
                </c:pt>
                <c:pt idx="34">
                  <c:v>150.84811728527771</c:v>
                </c:pt>
                <c:pt idx="35">
                  <c:v>150.33814600740422</c:v>
                </c:pt>
                <c:pt idx="36">
                  <c:v>149.74762774535284</c:v>
                </c:pt>
                <c:pt idx="37">
                  <c:v>149.23079553847754</c:v>
                </c:pt>
                <c:pt idx="38">
                  <c:v>148.57007132829472</c:v>
                </c:pt>
                <c:pt idx="39">
                  <c:v>148.06458618621147</c:v>
                </c:pt>
                <c:pt idx="40">
                  <c:v>147.46341430946697</c:v>
                </c:pt>
                <c:pt idx="41">
                  <c:v>146.80974003695584</c:v>
                </c:pt>
                <c:pt idx="42">
                  <c:v>146.17629601314349</c:v>
                </c:pt>
                <c:pt idx="43">
                  <c:v>145.50119869946215</c:v>
                </c:pt>
                <c:pt idx="44">
                  <c:v>144.8999317367514</c:v>
                </c:pt>
                <c:pt idx="45">
                  <c:v>144.27698688504398</c:v>
                </c:pt>
                <c:pt idx="46">
                  <c:v>143.7174589749479</c:v>
                </c:pt>
                <c:pt idx="47">
                  <c:v>143.13756832403442</c:v>
                </c:pt>
                <c:pt idx="48">
                  <c:v>142.52116745954092</c:v>
                </c:pt>
                <c:pt idx="49">
                  <c:v>141.93620749072454</c:v>
                </c:pt>
                <c:pt idx="50">
                  <c:v>141.37996749409996</c:v>
                </c:pt>
                <c:pt idx="51">
                  <c:v>140.80977316040602</c:v>
                </c:pt>
                <c:pt idx="52">
                  <c:v>140.17229200008717</c:v>
                </c:pt>
                <c:pt idx="53">
                  <c:v>139.62616527535423</c:v>
                </c:pt>
                <c:pt idx="54">
                  <c:v>139.09245844692023</c:v>
                </c:pt>
                <c:pt idx="55">
                  <c:v>138.5016254800228</c:v>
                </c:pt>
                <c:pt idx="56">
                  <c:v>137.91124727114126</c:v>
                </c:pt>
                <c:pt idx="57">
                  <c:v>137.25239919900312</c:v>
                </c:pt>
                <c:pt idx="58">
                  <c:v>136.58576043145322</c:v>
                </c:pt>
                <c:pt idx="59">
                  <c:v>136.05193545776623</c:v>
                </c:pt>
                <c:pt idx="60">
                  <c:v>135.47312539601947</c:v>
                </c:pt>
                <c:pt idx="61">
                  <c:v>134.84494974021462</c:v>
                </c:pt>
                <c:pt idx="62">
                  <c:v>134.1001757693999</c:v>
                </c:pt>
                <c:pt idx="63">
                  <c:v>133.47418600722804</c:v>
                </c:pt>
                <c:pt idx="64">
                  <c:v>132.84074350922984</c:v>
                </c:pt>
                <c:pt idx="65">
                  <c:v>132.1765563981584</c:v>
                </c:pt>
                <c:pt idx="66">
                  <c:v>131.53037919157521</c:v>
                </c:pt>
                <c:pt idx="67">
                  <c:v>130.61759566236316</c:v>
                </c:pt>
                <c:pt idx="68">
                  <c:v>129.81421775790815</c:v>
                </c:pt>
                <c:pt idx="69">
                  <c:v>128.95132081929191</c:v>
                </c:pt>
                <c:pt idx="70">
                  <c:v>128.23252363142004</c:v>
                </c:pt>
                <c:pt idx="71">
                  <c:v>127.42096385710484</c:v>
                </c:pt>
                <c:pt idx="72">
                  <c:v>126.60249779162939</c:v>
                </c:pt>
                <c:pt idx="73">
                  <c:v>125.73667993403893</c:v>
                </c:pt>
                <c:pt idx="74">
                  <c:v>124.95464510703032</c:v>
                </c:pt>
                <c:pt idx="75">
                  <c:v>124.07412429503329</c:v>
                </c:pt>
                <c:pt idx="76">
                  <c:v>123.09481735645689</c:v>
                </c:pt>
                <c:pt idx="77">
                  <c:v>122.19437853135541</c:v>
                </c:pt>
                <c:pt idx="78">
                  <c:v>121.09923778265443</c:v>
                </c:pt>
                <c:pt idx="79">
                  <c:v>120.1109667245896</c:v>
                </c:pt>
                <c:pt idx="80">
                  <c:v>119.04323805496794</c:v>
                </c:pt>
                <c:pt idx="81">
                  <c:v>117.96084350613363</c:v>
                </c:pt>
                <c:pt idx="82">
                  <c:v>116.95626963299917</c:v>
                </c:pt>
                <c:pt idx="83">
                  <c:v>115.92214301503033</c:v>
                </c:pt>
                <c:pt idx="84">
                  <c:v>114.891000149189</c:v>
                </c:pt>
                <c:pt idx="85">
                  <c:v>113.73817357604092</c:v>
                </c:pt>
                <c:pt idx="86">
                  <c:v>112.75008078056656</c:v>
                </c:pt>
                <c:pt idx="87">
                  <c:v>111.55357021124122</c:v>
                </c:pt>
                <c:pt idx="88">
                  <c:v>110.56841124033893</c:v>
                </c:pt>
                <c:pt idx="89">
                  <c:v>109.35373592004545</c:v>
                </c:pt>
                <c:pt idx="90">
                  <c:v>108.07151107922228</c:v>
                </c:pt>
                <c:pt idx="91">
                  <c:v>106.84179075250785</c:v>
                </c:pt>
                <c:pt idx="92">
                  <c:v>105.5938330102062</c:v>
                </c:pt>
                <c:pt idx="93">
                  <c:v>104.22704349906252</c:v>
                </c:pt>
                <c:pt idx="94">
                  <c:v>102.59767473907755</c:v>
                </c:pt>
                <c:pt idx="95">
                  <c:v>100.89022652721265</c:v>
                </c:pt>
                <c:pt idx="96">
                  <c:v>98.872823401374731</c:v>
                </c:pt>
                <c:pt idx="97">
                  <c:v>96.538951198098985</c:v>
                </c:pt>
                <c:pt idx="98">
                  <c:v>93.443228927750923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E65D-417D-9AD7-EAF2F293116A}"/>
            </c:ext>
          </c:extLst>
        </c:ser>
        <c:ser>
          <c:idx val="16"/>
          <c:order val="16"/>
          <c:tx>
            <c:strRef>
              <c:f>'UMi-60GHz'!$R$155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-195.9905534728988</c:v>
                </c:pt>
                <c:pt idx="1">
                  <c:v>-181.96465960980106</c:v>
                </c:pt>
                <c:pt idx="2">
                  <c:v>-178.73267689746945</c:v>
                </c:pt>
                <c:pt idx="3">
                  <c:v>-176.39289555536973</c:v>
                </c:pt>
                <c:pt idx="4">
                  <c:v>-174.6683721428939</c:v>
                </c:pt>
                <c:pt idx="5">
                  <c:v>-173.24126170113675</c:v>
                </c:pt>
                <c:pt idx="6">
                  <c:v>-171.91486977696186</c:v>
                </c:pt>
                <c:pt idx="7">
                  <c:v>-170.80891725584885</c:v>
                </c:pt>
                <c:pt idx="8">
                  <c:v>-169.56710178470425</c:v>
                </c:pt>
                <c:pt idx="9">
                  <c:v>-168.62432071282643</c:v>
                </c:pt>
                <c:pt idx="10">
                  <c:v>-167.71918273436768</c:v>
                </c:pt>
                <c:pt idx="11">
                  <c:v>-166.81985147196642</c:v>
                </c:pt>
                <c:pt idx="12">
                  <c:v>-165.95851686919616</c:v>
                </c:pt>
                <c:pt idx="13">
                  <c:v>-165.31097410301928</c:v>
                </c:pt>
                <c:pt idx="14">
                  <c:v>-164.47184780883623</c:v>
                </c:pt>
                <c:pt idx="15">
                  <c:v>-163.65316090966783</c:v>
                </c:pt>
                <c:pt idx="16">
                  <c:v>-162.80056956787487</c:v>
                </c:pt>
                <c:pt idx="17">
                  <c:v>-162.16322986590839</c:v>
                </c:pt>
                <c:pt idx="18">
                  <c:v>-161.38403299216236</c:v>
                </c:pt>
                <c:pt idx="19">
                  <c:v>-160.64977004765794</c:v>
                </c:pt>
                <c:pt idx="20">
                  <c:v>-159.94072529583971</c:v>
                </c:pt>
                <c:pt idx="21">
                  <c:v>-159.25439815889098</c:v>
                </c:pt>
                <c:pt idx="22">
                  <c:v>-158.62250660450223</c:v>
                </c:pt>
                <c:pt idx="23">
                  <c:v>-157.91840767214163</c:v>
                </c:pt>
                <c:pt idx="24">
                  <c:v>-157.25008964373421</c:v>
                </c:pt>
                <c:pt idx="25">
                  <c:v>-156.62127473518828</c:v>
                </c:pt>
                <c:pt idx="26">
                  <c:v>-155.97169216080539</c:v>
                </c:pt>
                <c:pt idx="27">
                  <c:v>-155.30020604878362</c:v>
                </c:pt>
                <c:pt idx="28">
                  <c:v>-154.61478960281508</c:v>
                </c:pt>
                <c:pt idx="29">
                  <c:v>-153.839971800413</c:v>
                </c:pt>
                <c:pt idx="30">
                  <c:v>-153.30016326693814</c:v>
                </c:pt>
                <c:pt idx="31">
                  <c:v>-152.65996791746423</c:v>
                </c:pt>
                <c:pt idx="32">
                  <c:v>-152.06739092429913</c:v>
                </c:pt>
                <c:pt idx="33">
                  <c:v>-151.4213271059557</c:v>
                </c:pt>
                <c:pt idx="34">
                  <c:v>-150.84811728527771</c:v>
                </c:pt>
                <c:pt idx="35">
                  <c:v>-150.33814600740422</c:v>
                </c:pt>
                <c:pt idx="36">
                  <c:v>-149.74762774535284</c:v>
                </c:pt>
                <c:pt idx="37">
                  <c:v>-149.23079553847754</c:v>
                </c:pt>
                <c:pt idx="38">
                  <c:v>-148.57007132829472</c:v>
                </c:pt>
                <c:pt idx="39">
                  <c:v>-148.06458618621147</c:v>
                </c:pt>
                <c:pt idx="40">
                  <c:v>-147.46341430946697</c:v>
                </c:pt>
                <c:pt idx="41">
                  <c:v>-146.80974003695584</c:v>
                </c:pt>
                <c:pt idx="42">
                  <c:v>-146.17629601314349</c:v>
                </c:pt>
                <c:pt idx="43">
                  <c:v>-145.50119869946215</c:v>
                </c:pt>
                <c:pt idx="44">
                  <c:v>-144.8999317367514</c:v>
                </c:pt>
                <c:pt idx="45">
                  <c:v>-144.27698688504398</c:v>
                </c:pt>
                <c:pt idx="46">
                  <c:v>-143.7174589749479</c:v>
                </c:pt>
                <c:pt idx="47">
                  <c:v>-143.13756832403442</c:v>
                </c:pt>
                <c:pt idx="48">
                  <c:v>-142.52116745954092</c:v>
                </c:pt>
                <c:pt idx="49">
                  <c:v>-141.93620749072454</c:v>
                </c:pt>
                <c:pt idx="50">
                  <c:v>-141.37996749409996</c:v>
                </c:pt>
                <c:pt idx="51">
                  <c:v>-140.80977316040602</c:v>
                </c:pt>
                <c:pt idx="52">
                  <c:v>-140.17229200008717</c:v>
                </c:pt>
                <c:pt idx="53">
                  <c:v>-139.62616527535423</c:v>
                </c:pt>
                <c:pt idx="54">
                  <c:v>-139.09245844692023</c:v>
                </c:pt>
                <c:pt idx="55">
                  <c:v>-138.5016254800228</c:v>
                </c:pt>
                <c:pt idx="56">
                  <c:v>-137.91124727114126</c:v>
                </c:pt>
                <c:pt idx="57">
                  <c:v>-137.25239919900312</c:v>
                </c:pt>
                <c:pt idx="58">
                  <c:v>-136.58576043145322</c:v>
                </c:pt>
                <c:pt idx="59">
                  <c:v>-136.05193545776623</c:v>
                </c:pt>
                <c:pt idx="60">
                  <c:v>-135.47312539601947</c:v>
                </c:pt>
                <c:pt idx="61">
                  <c:v>-134.84494974021462</c:v>
                </c:pt>
                <c:pt idx="62">
                  <c:v>-134.1001757693999</c:v>
                </c:pt>
                <c:pt idx="63">
                  <c:v>-133.47418600722804</c:v>
                </c:pt>
                <c:pt idx="64">
                  <c:v>-132.84074350922984</c:v>
                </c:pt>
                <c:pt idx="65">
                  <c:v>-132.1765563981584</c:v>
                </c:pt>
                <c:pt idx="66">
                  <c:v>-131.53037919157521</c:v>
                </c:pt>
                <c:pt idx="67">
                  <c:v>-130.61759566236316</c:v>
                </c:pt>
                <c:pt idx="68">
                  <c:v>-129.81421775790815</c:v>
                </c:pt>
                <c:pt idx="69">
                  <c:v>-128.95132081929191</c:v>
                </c:pt>
                <c:pt idx="70">
                  <c:v>-128.23252363142004</c:v>
                </c:pt>
                <c:pt idx="71">
                  <c:v>-127.42096385710484</c:v>
                </c:pt>
                <c:pt idx="72">
                  <c:v>-126.60249779162939</c:v>
                </c:pt>
                <c:pt idx="73">
                  <c:v>-125.73667993403893</c:v>
                </c:pt>
                <c:pt idx="74">
                  <c:v>-124.95464510703032</c:v>
                </c:pt>
                <c:pt idx="75">
                  <c:v>-124.07412429503329</c:v>
                </c:pt>
                <c:pt idx="76">
                  <c:v>-123.09481735645689</c:v>
                </c:pt>
                <c:pt idx="77">
                  <c:v>-122.19437853135541</c:v>
                </c:pt>
                <c:pt idx="78">
                  <c:v>-121.09923778265443</c:v>
                </c:pt>
                <c:pt idx="79">
                  <c:v>-120.1109667245896</c:v>
                </c:pt>
                <c:pt idx="80">
                  <c:v>-119.04323805496794</c:v>
                </c:pt>
                <c:pt idx="81">
                  <c:v>-117.96084350613363</c:v>
                </c:pt>
                <c:pt idx="82">
                  <c:v>-116.95626963299917</c:v>
                </c:pt>
                <c:pt idx="83">
                  <c:v>-115.92214301503033</c:v>
                </c:pt>
                <c:pt idx="84">
                  <c:v>-114.891000149189</c:v>
                </c:pt>
                <c:pt idx="85">
                  <c:v>-113.73817357604092</c:v>
                </c:pt>
                <c:pt idx="86">
                  <c:v>-112.75008078056656</c:v>
                </c:pt>
                <c:pt idx="87">
                  <c:v>-111.55357021124122</c:v>
                </c:pt>
                <c:pt idx="88">
                  <c:v>-110.56841124033893</c:v>
                </c:pt>
                <c:pt idx="89">
                  <c:v>-109.35373592004545</c:v>
                </c:pt>
                <c:pt idx="90">
                  <c:v>-108.07151107922228</c:v>
                </c:pt>
                <c:pt idx="91">
                  <c:v>-106.84179075250785</c:v>
                </c:pt>
                <c:pt idx="92">
                  <c:v>-105.5938330102062</c:v>
                </c:pt>
                <c:pt idx="93">
                  <c:v>-104.22704349906252</c:v>
                </c:pt>
                <c:pt idx="94">
                  <c:v>-102.59767473907755</c:v>
                </c:pt>
                <c:pt idx="95">
                  <c:v>-100.89022652721265</c:v>
                </c:pt>
                <c:pt idx="96">
                  <c:v>-98.872823401374731</c:v>
                </c:pt>
                <c:pt idx="97">
                  <c:v>-96.538951198098985</c:v>
                </c:pt>
                <c:pt idx="98">
                  <c:v>-93.443228927750923</c:v>
                </c:pt>
              </c:numCache>
            </c:numRef>
          </c:xVal>
          <c:yVal>
            <c:numRef>
              <c:f>'UMi-60GHz'!$R$156:$R$254</c:f>
              <c:numCache>
                <c:formatCode>0.000_ </c:formatCode>
                <c:ptCount val="99"/>
                <c:pt idx="0">
                  <c:v>195.9905534728988</c:v>
                </c:pt>
                <c:pt idx="1">
                  <c:v>181.96465960980106</c:v>
                </c:pt>
                <c:pt idx="2">
                  <c:v>178.73267689746945</c:v>
                </c:pt>
                <c:pt idx="3">
                  <c:v>176.39289555536973</c:v>
                </c:pt>
                <c:pt idx="4">
                  <c:v>174.6683721428939</c:v>
                </c:pt>
                <c:pt idx="5">
                  <c:v>173.24126170113675</c:v>
                </c:pt>
                <c:pt idx="6">
                  <c:v>171.91486977696186</c:v>
                </c:pt>
                <c:pt idx="7">
                  <c:v>170.80891725584885</c:v>
                </c:pt>
                <c:pt idx="8">
                  <c:v>169.56710178470425</c:v>
                </c:pt>
                <c:pt idx="9">
                  <c:v>168.62432071282643</c:v>
                </c:pt>
                <c:pt idx="10">
                  <c:v>167.71918273436768</c:v>
                </c:pt>
                <c:pt idx="11">
                  <c:v>166.81985147196642</c:v>
                </c:pt>
                <c:pt idx="12">
                  <c:v>165.95851686919616</c:v>
                </c:pt>
                <c:pt idx="13">
                  <c:v>165.31097410301928</c:v>
                </c:pt>
                <c:pt idx="14">
                  <c:v>164.47184780883623</c:v>
                </c:pt>
                <c:pt idx="15">
                  <c:v>163.65316090966783</c:v>
                </c:pt>
                <c:pt idx="16">
                  <c:v>162.80056956787487</c:v>
                </c:pt>
                <c:pt idx="17">
                  <c:v>162.16322986590839</c:v>
                </c:pt>
                <c:pt idx="18">
                  <c:v>161.38403299216236</c:v>
                </c:pt>
                <c:pt idx="19">
                  <c:v>160.64977004765794</c:v>
                </c:pt>
                <c:pt idx="20">
                  <c:v>159.94072529583971</c:v>
                </c:pt>
                <c:pt idx="21">
                  <c:v>159.25439815889098</c:v>
                </c:pt>
                <c:pt idx="22">
                  <c:v>158.62250660450223</c:v>
                </c:pt>
                <c:pt idx="23">
                  <c:v>157.91840767214163</c:v>
                </c:pt>
                <c:pt idx="24">
                  <c:v>157.25008964373421</c:v>
                </c:pt>
                <c:pt idx="25">
                  <c:v>156.62127473518828</c:v>
                </c:pt>
                <c:pt idx="26">
                  <c:v>155.97169216080539</c:v>
                </c:pt>
                <c:pt idx="27">
                  <c:v>155.30020604878362</c:v>
                </c:pt>
                <c:pt idx="28">
                  <c:v>154.61478960281508</c:v>
                </c:pt>
                <c:pt idx="29">
                  <c:v>153.839971800413</c:v>
                </c:pt>
                <c:pt idx="30">
                  <c:v>153.30016326693814</c:v>
                </c:pt>
                <c:pt idx="31">
                  <c:v>152.65996791746423</c:v>
                </c:pt>
                <c:pt idx="32">
                  <c:v>152.06739092429913</c:v>
                </c:pt>
                <c:pt idx="33">
                  <c:v>151.4213271059557</c:v>
                </c:pt>
                <c:pt idx="34">
                  <c:v>150.84811728527771</c:v>
                </c:pt>
                <c:pt idx="35">
                  <c:v>150.33814600740422</c:v>
                </c:pt>
                <c:pt idx="36">
                  <c:v>149.74762774535284</c:v>
                </c:pt>
                <c:pt idx="37">
                  <c:v>149.23079553847754</c:v>
                </c:pt>
                <c:pt idx="38">
                  <c:v>148.57007132829472</c:v>
                </c:pt>
                <c:pt idx="39">
                  <c:v>148.06458618621147</c:v>
                </c:pt>
                <c:pt idx="40">
                  <c:v>147.46341430946697</c:v>
                </c:pt>
                <c:pt idx="41">
                  <c:v>146.80974003695584</c:v>
                </c:pt>
                <c:pt idx="42">
                  <c:v>146.17629601314349</c:v>
                </c:pt>
                <c:pt idx="43">
                  <c:v>145.50119869946215</c:v>
                </c:pt>
                <c:pt idx="44">
                  <c:v>144.8999317367514</c:v>
                </c:pt>
                <c:pt idx="45">
                  <c:v>144.27698688504398</c:v>
                </c:pt>
                <c:pt idx="46">
                  <c:v>143.7174589749479</c:v>
                </c:pt>
                <c:pt idx="47">
                  <c:v>143.13756832403442</c:v>
                </c:pt>
                <c:pt idx="48">
                  <c:v>142.52116745954092</c:v>
                </c:pt>
                <c:pt idx="49">
                  <c:v>141.93620749072454</c:v>
                </c:pt>
                <c:pt idx="50">
                  <c:v>141.37996749409996</c:v>
                </c:pt>
                <c:pt idx="51">
                  <c:v>140.80977316040602</c:v>
                </c:pt>
                <c:pt idx="52">
                  <c:v>140.17229200008717</c:v>
                </c:pt>
                <c:pt idx="53">
                  <c:v>139.62616527535423</c:v>
                </c:pt>
                <c:pt idx="54">
                  <c:v>139.09245844692023</c:v>
                </c:pt>
                <c:pt idx="55">
                  <c:v>138.5016254800228</c:v>
                </c:pt>
                <c:pt idx="56">
                  <c:v>137.91124727114126</c:v>
                </c:pt>
                <c:pt idx="57">
                  <c:v>137.25239919900312</c:v>
                </c:pt>
                <c:pt idx="58">
                  <c:v>136.58576043145322</c:v>
                </c:pt>
                <c:pt idx="59">
                  <c:v>136.05193545776623</c:v>
                </c:pt>
                <c:pt idx="60">
                  <c:v>135.47312539601947</c:v>
                </c:pt>
                <c:pt idx="61">
                  <c:v>134.84494974021462</c:v>
                </c:pt>
                <c:pt idx="62">
                  <c:v>134.1001757693999</c:v>
                </c:pt>
                <c:pt idx="63">
                  <c:v>133.47418600722804</c:v>
                </c:pt>
                <c:pt idx="64">
                  <c:v>132.84074350922984</c:v>
                </c:pt>
                <c:pt idx="65">
                  <c:v>132.1765563981584</c:v>
                </c:pt>
                <c:pt idx="66">
                  <c:v>131.53037919157521</c:v>
                </c:pt>
                <c:pt idx="67">
                  <c:v>130.61759566236316</c:v>
                </c:pt>
                <c:pt idx="68">
                  <c:v>129.81421775790815</c:v>
                </c:pt>
                <c:pt idx="69">
                  <c:v>128.95132081929191</c:v>
                </c:pt>
                <c:pt idx="70">
                  <c:v>128.23252363142004</c:v>
                </c:pt>
                <c:pt idx="71">
                  <c:v>127.42096385710484</c:v>
                </c:pt>
                <c:pt idx="72">
                  <c:v>126.60249779162939</c:v>
                </c:pt>
                <c:pt idx="73">
                  <c:v>125.73667993403893</c:v>
                </c:pt>
                <c:pt idx="74">
                  <c:v>124.95464510703032</c:v>
                </c:pt>
                <c:pt idx="75">
                  <c:v>124.07412429503329</c:v>
                </c:pt>
                <c:pt idx="76">
                  <c:v>123.09481735645689</c:v>
                </c:pt>
                <c:pt idx="77">
                  <c:v>122.19437853135541</c:v>
                </c:pt>
                <c:pt idx="78">
                  <c:v>121.09923778265443</c:v>
                </c:pt>
                <c:pt idx="79">
                  <c:v>120.1109667245896</c:v>
                </c:pt>
                <c:pt idx="80">
                  <c:v>119.04323805496794</c:v>
                </c:pt>
                <c:pt idx="81">
                  <c:v>117.96084350613363</c:v>
                </c:pt>
                <c:pt idx="82">
                  <c:v>116.95626963299917</c:v>
                </c:pt>
                <c:pt idx="83">
                  <c:v>115.92214301503033</c:v>
                </c:pt>
                <c:pt idx="84">
                  <c:v>114.891000149189</c:v>
                </c:pt>
                <c:pt idx="85">
                  <c:v>113.73817357604092</c:v>
                </c:pt>
                <c:pt idx="86">
                  <c:v>112.75008078056656</c:v>
                </c:pt>
                <c:pt idx="87">
                  <c:v>111.55357021124122</c:v>
                </c:pt>
                <c:pt idx="88">
                  <c:v>110.56841124033893</c:v>
                </c:pt>
                <c:pt idx="89">
                  <c:v>109.35373592004545</c:v>
                </c:pt>
                <c:pt idx="90">
                  <c:v>108.07151107922228</c:v>
                </c:pt>
                <c:pt idx="91">
                  <c:v>106.84179075250785</c:v>
                </c:pt>
                <c:pt idx="92">
                  <c:v>105.5938330102062</c:v>
                </c:pt>
                <c:pt idx="93">
                  <c:v>104.22704349906252</c:v>
                </c:pt>
                <c:pt idx="94">
                  <c:v>102.59767473907755</c:v>
                </c:pt>
                <c:pt idx="95">
                  <c:v>100.89022652721265</c:v>
                </c:pt>
                <c:pt idx="96">
                  <c:v>98.872823401374731</c:v>
                </c:pt>
                <c:pt idx="97">
                  <c:v>96.538951198098985</c:v>
                </c:pt>
                <c:pt idx="98">
                  <c:v>93.443228927750923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E65D-417D-9AD7-EAF2F293116A}"/>
            </c:ext>
          </c:extLst>
        </c:ser>
        <c:ser>
          <c:idx val="17"/>
          <c:order val="17"/>
          <c:tx>
            <c:strRef>
              <c:f>'UMi-60GHz'!$S$155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-195.9905534728988</c:v>
                </c:pt>
                <c:pt idx="1">
                  <c:v>-181.96465960980106</c:v>
                </c:pt>
                <c:pt idx="2">
                  <c:v>-178.73267689746945</c:v>
                </c:pt>
                <c:pt idx="3">
                  <c:v>-176.39289555536973</c:v>
                </c:pt>
                <c:pt idx="4">
                  <c:v>-174.6683721428939</c:v>
                </c:pt>
                <c:pt idx="5">
                  <c:v>-173.24126170113675</c:v>
                </c:pt>
                <c:pt idx="6">
                  <c:v>-171.91486977696186</c:v>
                </c:pt>
                <c:pt idx="7">
                  <c:v>-170.80891725584885</c:v>
                </c:pt>
                <c:pt idx="8">
                  <c:v>-169.56710178470425</c:v>
                </c:pt>
                <c:pt idx="9">
                  <c:v>-168.62432071282643</c:v>
                </c:pt>
                <c:pt idx="10">
                  <c:v>-167.71918273436768</c:v>
                </c:pt>
                <c:pt idx="11">
                  <c:v>-166.81985147196642</c:v>
                </c:pt>
                <c:pt idx="12">
                  <c:v>-165.95851686919616</c:v>
                </c:pt>
                <c:pt idx="13">
                  <c:v>-165.31097410301928</c:v>
                </c:pt>
                <c:pt idx="14">
                  <c:v>-164.47184780883623</c:v>
                </c:pt>
                <c:pt idx="15">
                  <c:v>-163.65316090966783</c:v>
                </c:pt>
                <c:pt idx="16">
                  <c:v>-162.80056956787487</c:v>
                </c:pt>
                <c:pt idx="17">
                  <c:v>-162.16322986590839</c:v>
                </c:pt>
                <c:pt idx="18">
                  <c:v>-161.38403299216236</c:v>
                </c:pt>
                <c:pt idx="19">
                  <c:v>-160.64977004765794</c:v>
                </c:pt>
                <c:pt idx="20">
                  <c:v>-159.94072529583971</c:v>
                </c:pt>
                <c:pt idx="21">
                  <c:v>-159.25439815889098</c:v>
                </c:pt>
                <c:pt idx="22">
                  <c:v>-158.62250660450223</c:v>
                </c:pt>
                <c:pt idx="23">
                  <c:v>-157.91840767214163</c:v>
                </c:pt>
                <c:pt idx="24">
                  <c:v>-157.25008964373421</c:v>
                </c:pt>
                <c:pt idx="25">
                  <c:v>-156.62127473518828</c:v>
                </c:pt>
                <c:pt idx="26">
                  <c:v>-155.97169216080539</c:v>
                </c:pt>
                <c:pt idx="27">
                  <c:v>-155.30020604878362</c:v>
                </c:pt>
                <c:pt idx="28">
                  <c:v>-154.61478960281508</c:v>
                </c:pt>
                <c:pt idx="29">
                  <c:v>-153.839971800413</c:v>
                </c:pt>
                <c:pt idx="30">
                  <c:v>-153.30016326693814</c:v>
                </c:pt>
                <c:pt idx="31">
                  <c:v>-152.65996791746423</c:v>
                </c:pt>
                <c:pt idx="32">
                  <c:v>-152.06739092429913</c:v>
                </c:pt>
                <c:pt idx="33">
                  <c:v>-151.4213271059557</c:v>
                </c:pt>
                <c:pt idx="34">
                  <c:v>-150.84811728527771</c:v>
                </c:pt>
                <c:pt idx="35">
                  <c:v>-150.33814600740422</c:v>
                </c:pt>
                <c:pt idx="36">
                  <c:v>-149.74762774535284</c:v>
                </c:pt>
                <c:pt idx="37">
                  <c:v>-149.23079553847754</c:v>
                </c:pt>
                <c:pt idx="38">
                  <c:v>-148.57007132829472</c:v>
                </c:pt>
                <c:pt idx="39">
                  <c:v>-148.06458618621147</c:v>
                </c:pt>
                <c:pt idx="40">
                  <c:v>-147.46341430946697</c:v>
                </c:pt>
                <c:pt idx="41">
                  <c:v>-146.80974003695584</c:v>
                </c:pt>
                <c:pt idx="42">
                  <c:v>-146.17629601314349</c:v>
                </c:pt>
                <c:pt idx="43">
                  <c:v>-145.50119869946215</c:v>
                </c:pt>
                <c:pt idx="44">
                  <c:v>-144.8999317367514</c:v>
                </c:pt>
                <c:pt idx="45">
                  <c:v>-144.27698688504398</c:v>
                </c:pt>
                <c:pt idx="46">
                  <c:v>-143.7174589749479</c:v>
                </c:pt>
                <c:pt idx="47">
                  <c:v>-143.13756832403442</c:v>
                </c:pt>
                <c:pt idx="48">
                  <c:v>-142.52116745954092</c:v>
                </c:pt>
                <c:pt idx="49">
                  <c:v>-141.93620749072454</c:v>
                </c:pt>
                <c:pt idx="50">
                  <c:v>-141.37996749409996</c:v>
                </c:pt>
                <c:pt idx="51">
                  <c:v>-140.80977316040602</c:v>
                </c:pt>
                <c:pt idx="52">
                  <c:v>-140.17229200008717</c:v>
                </c:pt>
                <c:pt idx="53">
                  <c:v>-139.62616527535423</c:v>
                </c:pt>
                <c:pt idx="54">
                  <c:v>-139.09245844692023</c:v>
                </c:pt>
                <c:pt idx="55">
                  <c:v>-138.5016254800228</c:v>
                </c:pt>
                <c:pt idx="56">
                  <c:v>-137.91124727114126</c:v>
                </c:pt>
                <c:pt idx="57">
                  <c:v>-137.25239919900312</c:v>
                </c:pt>
                <c:pt idx="58">
                  <c:v>-136.58576043145322</c:v>
                </c:pt>
                <c:pt idx="59">
                  <c:v>-136.05193545776623</c:v>
                </c:pt>
                <c:pt idx="60">
                  <c:v>-135.47312539601947</c:v>
                </c:pt>
                <c:pt idx="61">
                  <c:v>-134.84494974021462</c:v>
                </c:pt>
                <c:pt idx="62">
                  <c:v>-134.1001757693999</c:v>
                </c:pt>
                <c:pt idx="63">
                  <c:v>-133.47418600722804</c:v>
                </c:pt>
                <c:pt idx="64">
                  <c:v>-132.84074350922984</c:v>
                </c:pt>
                <c:pt idx="65">
                  <c:v>-132.1765563981584</c:v>
                </c:pt>
                <c:pt idx="66">
                  <c:v>-131.53037919157521</c:v>
                </c:pt>
                <c:pt idx="67">
                  <c:v>-130.61759566236316</c:v>
                </c:pt>
                <c:pt idx="68">
                  <c:v>-129.81421775790815</c:v>
                </c:pt>
                <c:pt idx="69">
                  <c:v>-128.95132081929191</c:v>
                </c:pt>
                <c:pt idx="70">
                  <c:v>-128.23252363142004</c:v>
                </c:pt>
                <c:pt idx="71">
                  <c:v>-127.42096385710484</c:v>
                </c:pt>
                <c:pt idx="72">
                  <c:v>-126.60249779162939</c:v>
                </c:pt>
                <c:pt idx="73">
                  <c:v>-125.73667993403893</c:v>
                </c:pt>
                <c:pt idx="74">
                  <c:v>-124.95464510703032</c:v>
                </c:pt>
                <c:pt idx="75">
                  <c:v>-124.07412429503329</c:v>
                </c:pt>
                <c:pt idx="76">
                  <c:v>-123.09481735645689</c:v>
                </c:pt>
                <c:pt idx="77">
                  <c:v>-122.19437853135541</c:v>
                </c:pt>
                <c:pt idx="78">
                  <c:v>-121.09923778265443</c:v>
                </c:pt>
                <c:pt idx="79">
                  <c:v>-120.1109667245896</c:v>
                </c:pt>
                <c:pt idx="80">
                  <c:v>-119.04323805496794</c:v>
                </c:pt>
                <c:pt idx="81">
                  <c:v>-117.96084350613363</c:v>
                </c:pt>
                <c:pt idx="82">
                  <c:v>-116.95626963299917</c:v>
                </c:pt>
                <c:pt idx="83">
                  <c:v>-115.92214301503033</c:v>
                </c:pt>
                <c:pt idx="84">
                  <c:v>-114.891000149189</c:v>
                </c:pt>
                <c:pt idx="85">
                  <c:v>-113.73817357604092</c:v>
                </c:pt>
                <c:pt idx="86">
                  <c:v>-112.75008078056656</c:v>
                </c:pt>
                <c:pt idx="87">
                  <c:v>-111.55357021124122</c:v>
                </c:pt>
                <c:pt idx="88">
                  <c:v>-110.56841124033893</c:v>
                </c:pt>
                <c:pt idx="89">
                  <c:v>-109.35373592004545</c:v>
                </c:pt>
                <c:pt idx="90">
                  <c:v>-108.07151107922228</c:v>
                </c:pt>
                <c:pt idx="91">
                  <c:v>-106.84179075250785</c:v>
                </c:pt>
                <c:pt idx="92">
                  <c:v>-105.5938330102062</c:v>
                </c:pt>
                <c:pt idx="93">
                  <c:v>-104.22704349906252</c:v>
                </c:pt>
                <c:pt idx="94">
                  <c:v>-102.59767473907755</c:v>
                </c:pt>
                <c:pt idx="95">
                  <c:v>-100.89022652721265</c:v>
                </c:pt>
                <c:pt idx="96">
                  <c:v>-98.872823401374731</c:v>
                </c:pt>
                <c:pt idx="97">
                  <c:v>-96.538951198098985</c:v>
                </c:pt>
                <c:pt idx="98">
                  <c:v>-93.443228927750923</c:v>
                </c:pt>
              </c:numCache>
            </c:numRef>
          </c:xVal>
          <c:yVal>
            <c:numRef>
              <c:f>'UMi-60GHz'!$S$156:$S$254</c:f>
              <c:numCache>
                <c:formatCode>0.000_ </c:formatCode>
                <c:ptCount val="99"/>
                <c:pt idx="0">
                  <c:v>195.9905534728988</c:v>
                </c:pt>
                <c:pt idx="1">
                  <c:v>181.96465960980106</c:v>
                </c:pt>
                <c:pt idx="2">
                  <c:v>178.73267689746945</c:v>
                </c:pt>
                <c:pt idx="3">
                  <c:v>176.39289555536973</c:v>
                </c:pt>
                <c:pt idx="4">
                  <c:v>174.6683721428939</c:v>
                </c:pt>
                <c:pt idx="5">
                  <c:v>173.24126170113675</c:v>
                </c:pt>
                <c:pt idx="6">
                  <c:v>171.91486977696186</c:v>
                </c:pt>
                <c:pt idx="7">
                  <c:v>170.80891725584885</c:v>
                </c:pt>
                <c:pt idx="8">
                  <c:v>169.56710178470425</c:v>
                </c:pt>
                <c:pt idx="9">
                  <c:v>168.62432071282643</c:v>
                </c:pt>
                <c:pt idx="10">
                  <c:v>167.71918273436768</c:v>
                </c:pt>
                <c:pt idx="11">
                  <c:v>166.81985147196642</c:v>
                </c:pt>
                <c:pt idx="12">
                  <c:v>165.95851686919616</c:v>
                </c:pt>
                <c:pt idx="13">
                  <c:v>165.31097410301928</c:v>
                </c:pt>
                <c:pt idx="14">
                  <c:v>164.47184780883623</c:v>
                </c:pt>
                <c:pt idx="15">
                  <c:v>163.65316090966783</c:v>
                </c:pt>
                <c:pt idx="16">
                  <c:v>162.80056956787487</c:v>
                </c:pt>
                <c:pt idx="17">
                  <c:v>162.16322986590839</c:v>
                </c:pt>
                <c:pt idx="18">
                  <c:v>161.38403299216236</c:v>
                </c:pt>
                <c:pt idx="19">
                  <c:v>160.64977004765794</c:v>
                </c:pt>
                <c:pt idx="20">
                  <c:v>159.94072529583971</c:v>
                </c:pt>
                <c:pt idx="21">
                  <c:v>159.25439815889098</c:v>
                </c:pt>
                <c:pt idx="22">
                  <c:v>158.62250660450223</c:v>
                </c:pt>
                <c:pt idx="23">
                  <c:v>157.91840767214163</c:v>
                </c:pt>
                <c:pt idx="24">
                  <c:v>157.25008964373421</c:v>
                </c:pt>
                <c:pt idx="25">
                  <c:v>156.62127473518828</c:v>
                </c:pt>
                <c:pt idx="26">
                  <c:v>155.97169216080539</c:v>
                </c:pt>
                <c:pt idx="27">
                  <c:v>155.30020604878362</c:v>
                </c:pt>
                <c:pt idx="28">
                  <c:v>154.61478960281508</c:v>
                </c:pt>
                <c:pt idx="29">
                  <c:v>153.839971800413</c:v>
                </c:pt>
                <c:pt idx="30">
                  <c:v>153.30016326693814</c:v>
                </c:pt>
                <c:pt idx="31">
                  <c:v>152.65996791746423</c:v>
                </c:pt>
                <c:pt idx="32">
                  <c:v>152.06739092429913</c:v>
                </c:pt>
                <c:pt idx="33">
                  <c:v>151.4213271059557</c:v>
                </c:pt>
                <c:pt idx="34">
                  <c:v>150.84811728527771</c:v>
                </c:pt>
                <c:pt idx="35">
                  <c:v>150.33814600740422</c:v>
                </c:pt>
                <c:pt idx="36">
                  <c:v>149.74762774535284</c:v>
                </c:pt>
                <c:pt idx="37">
                  <c:v>149.23079553847754</c:v>
                </c:pt>
                <c:pt idx="38">
                  <c:v>148.57007132829472</c:v>
                </c:pt>
                <c:pt idx="39">
                  <c:v>148.06458618621147</c:v>
                </c:pt>
                <c:pt idx="40">
                  <c:v>147.46341430946697</c:v>
                </c:pt>
                <c:pt idx="41">
                  <c:v>146.80974003695584</c:v>
                </c:pt>
                <c:pt idx="42">
                  <c:v>146.17629601314349</c:v>
                </c:pt>
                <c:pt idx="43">
                  <c:v>145.50119869946215</c:v>
                </c:pt>
                <c:pt idx="44">
                  <c:v>144.8999317367514</c:v>
                </c:pt>
                <c:pt idx="45">
                  <c:v>144.27698688504398</c:v>
                </c:pt>
                <c:pt idx="46">
                  <c:v>143.7174589749479</c:v>
                </c:pt>
                <c:pt idx="47">
                  <c:v>143.13756832403442</c:v>
                </c:pt>
                <c:pt idx="48">
                  <c:v>142.52116745954092</c:v>
                </c:pt>
                <c:pt idx="49">
                  <c:v>141.93620749072454</c:v>
                </c:pt>
                <c:pt idx="50">
                  <c:v>141.37996749409996</c:v>
                </c:pt>
                <c:pt idx="51">
                  <c:v>140.80977316040602</c:v>
                </c:pt>
                <c:pt idx="52">
                  <c:v>140.17229200008717</c:v>
                </c:pt>
                <c:pt idx="53">
                  <c:v>139.62616527535423</c:v>
                </c:pt>
                <c:pt idx="54">
                  <c:v>139.09245844692023</c:v>
                </c:pt>
                <c:pt idx="55">
                  <c:v>138.5016254800228</c:v>
                </c:pt>
                <c:pt idx="56">
                  <c:v>137.91124727114126</c:v>
                </c:pt>
                <c:pt idx="57">
                  <c:v>137.25239919900312</c:v>
                </c:pt>
                <c:pt idx="58">
                  <c:v>136.58576043145322</c:v>
                </c:pt>
                <c:pt idx="59">
                  <c:v>136.05193545776623</c:v>
                </c:pt>
                <c:pt idx="60">
                  <c:v>135.47312539601947</c:v>
                </c:pt>
                <c:pt idx="61">
                  <c:v>134.84494974021462</c:v>
                </c:pt>
                <c:pt idx="62">
                  <c:v>134.1001757693999</c:v>
                </c:pt>
                <c:pt idx="63">
                  <c:v>133.47418600722804</c:v>
                </c:pt>
                <c:pt idx="64">
                  <c:v>132.84074350922984</c:v>
                </c:pt>
                <c:pt idx="65">
                  <c:v>132.1765563981584</c:v>
                </c:pt>
                <c:pt idx="66">
                  <c:v>131.53037919157521</c:v>
                </c:pt>
                <c:pt idx="67">
                  <c:v>130.61759566236316</c:v>
                </c:pt>
                <c:pt idx="68">
                  <c:v>129.81421775790815</c:v>
                </c:pt>
                <c:pt idx="69">
                  <c:v>128.95132081929191</c:v>
                </c:pt>
                <c:pt idx="70">
                  <c:v>128.23252363142004</c:v>
                </c:pt>
                <c:pt idx="71">
                  <c:v>127.42096385710484</c:v>
                </c:pt>
                <c:pt idx="72">
                  <c:v>126.60249779162939</c:v>
                </c:pt>
                <c:pt idx="73">
                  <c:v>125.73667993403893</c:v>
                </c:pt>
                <c:pt idx="74">
                  <c:v>124.95464510703032</c:v>
                </c:pt>
                <c:pt idx="75">
                  <c:v>124.07412429503329</c:v>
                </c:pt>
                <c:pt idx="76">
                  <c:v>123.09481735645689</c:v>
                </c:pt>
                <c:pt idx="77">
                  <c:v>122.19437853135541</c:v>
                </c:pt>
                <c:pt idx="78">
                  <c:v>121.09923778265443</c:v>
                </c:pt>
                <c:pt idx="79">
                  <c:v>120.1109667245896</c:v>
                </c:pt>
                <c:pt idx="80">
                  <c:v>119.04323805496794</c:v>
                </c:pt>
                <c:pt idx="81">
                  <c:v>117.96084350613363</c:v>
                </c:pt>
                <c:pt idx="82">
                  <c:v>116.95626963299917</c:v>
                </c:pt>
                <c:pt idx="83">
                  <c:v>115.92214301503033</c:v>
                </c:pt>
                <c:pt idx="84">
                  <c:v>114.891000149189</c:v>
                </c:pt>
                <c:pt idx="85">
                  <c:v>113.73817357604092</c:v>
                </c:pt>
                <c:pt idx="86">
                  <c:v>112.75008078056656</c:v>
                </c:pt>
                <c:pt idx="87">
                  <c:v>111.55357021124122</c:v>
                </c:pt>
                <c:pt idx="88">
                  <c:v>110.56841124033893</c:v>
                </c:pt>
                <c:pt idx="89">
                  <c:v>109.35373592004545</c:v>
                </c:pt>
                <c:pt idx="90">
                  <c:v>108.07151107922228</c:v>
                </c:pt>
                <c:pt idx="91">
                  <c:v>106.84179075250785</c:v>
                </c:pt>
                <c:pt idx="92">
                  <c:v>105.5938330102062</c:v>
                </c:pt>
                <c:pt idx="93">
                  <c:v>104.22704349906252</c:v>
                </c:pt>
                <c:pt idx="94">
                  <c:v>102.59767473907755</c:v>
                </c:pt>
                <c:pt idx="95">
                  <c:v>100.89022652721265</c:v>
                </c:pt>
                <c:pt idx="96">
                  <c:v>98.872823401374731</c:v>
                </c:pt>
                <c:pt idx="97">
                  <c:v>96.538951198098985</c:v>
                </c:pt>
                <c:pt idx="98">
                  <c:v>93.443228927750923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E65D-417D-9AD7-EAF2F293116A}"/>
            </c:ext>
          </c:extLst>
        </c:ser>
        <c:ser>
          <c:idx val="18"/>
          <c:order val="18"/>
          <c:tx>
            <c:strRef>
              <c:f>'UMi-60GHz'!$T$155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-195.9905534728988</c:v>
                </c:pt>
                <c:pt idx="1">
                  <c:v>-181.96465960980106</c:v>
                </c:pt>
                <c:pt idx="2">
                  <c:v>-178.73267689746945</c:v>
                </c:pt>
                <c:pt idx="3">
                  <c:v>-176.39289555536973</c:v>
                </c:pt>
                <c:pt idx="4">
                  <c:v>-174.6683721428939</c:v>
                </c:pt>
                <c:pt idx="5">
                  <c:v>-173.24126170113675</c:v>
                </c:pt>
                <c:pt idx="6">
                  <c:v>-171.91486977696186</c:v>
                </c:pt>
                <c:pt idx="7">
                  <c:v>-170.80891725584885</c:v>
                </c:pt>
                <c:pt idx="8">
                  <c:v>-169.56710178470425</c:v>
                </c:pt>
                <c:pt idx="9">
                  <c:v>-168.62432071282643</c:v>
                </c:pt>
                <c:pt idx="10">
                  <c:v>-167.71918273436768</c:v>
                </c:pt>
                <c:pt idx="11">
                  <c:v>-166.81985147196642</c:v>
                </c:pt>
                <c:pt idx="12">
                  <c:v>-165.95851686919616</c:v>
                </c:pt>
                <c:pt idx="13">
                  <c:v>-165.31097410301928</c:v>
                </c:pt>
                <c:pt idx="14">
                  <c:v>-164.47184780883623</c:v>
                </c:pt>
                <c:pt idx="15">
                  <c:v>-163.65316090966783</c:v>
                </c:pt>
                <c:pt idx="16">
                  <c:v>-162.80056956787487</c:v>
                </c:pt>
                <c:pt idx="17">
                  <c:v>-162.16322986590839</c:v>
                </c:pt>
                <c:pt idx="18">
                  <c:v>-161.38403299216236</c:v>
                </c:pt>
                <c:pt idx="19">
                  <c:v>-160.64977004765794</c:v>
                </c:pt>
                <c:pt idx="20">
                  <c:v>-159.94072529583971</c:v>
                </c:pt>
                <c:pt idx="21">
                  <c:v>-159.25439815889098</c:v>
                </c:pt>
                <c:pt idx="22">
                  <c:v>-158.62250660450223</c:v>
                </c:pt>
                <c:pt idx="23">
                  <c:v>-157.91840767214163</c:v>
                </c:pt>
                <c:pt idx="24">
                  <c:v>-157.25008964373421</c:v>
                </c:pt>
                <c:pt idx="25">
                  <c:v>-156.62127473518828</c:v>
                </c:pt>
                <c:pt idx="26">
                  <c:v>-155.97169216080539</c:v>
                </c:pt>
                <c:pt idx="27">
                  <c:v>-155.30020604878362</c:v>
                </c:pt>
                <c:pt idx="28">
                  <c:v>-154.61478960281508</c:v>
                </c:pt>
                <c:pt idx="29">
                  <c:v>-153.839971800413</c:v>
                </c:pt>
                <c:pt idx="30">
                  <c:v>-153.30016326693814</c:v>
                </c:pt>
                <c:pt idx="31">
                  <c:v>-152.65996791746423</c:v>
                </c:pt>
                <c:pt idx="32">
                  <c:v>-152.06739092429913</c:v>
                </c:pt>
                <c:pt idx="33">
                  <c:v>-151.4213271059557</c:v>
                </c:pt>
                <c:pt idx="34">
                  <c:v>-150.84811728527771</c:v>
                </c:pt>
                <c:pt idx="35">
                  <c:v>-150.33814600740422</c:v>
                </c:pt>
                <c:pt idx="36">
                  <c:v>-149.74762774535284</c:v>
                </c:pt>
                <c:pt idx="37">
                  <c:v>-149.23079553847754</c:v>
                </c:pt>
                <c:pt idx="38">
                  <c:v>-148.57007132829472</c:v>
                </c:pt>
                <c:pt idx="39">
                  <c:v>-148.06458618621147</c:v>
                </c:pt>
                <c:pt idx="40">
                  <c:v>-147.46341430946697</c:v>
                </c:pt>
                <c:pt idx="41">
                  <c:v>-146.80974003695584</c:v>
                </c:pt>
                <c:pt idx="42">
                  <c:v>-146.17629601314349</c:v>
                </c:pt>
                <c:pt idx="43">
                  <c:v>-145.50119869946215</c:v>
                </c:pt>
                <c:pt idx="44">
                  <c:v>-144.8999317367514</c:v>
                </c:pt>
                <c:pt idx="45">
                  <c:v>-144.27698688504398</c:v>
                </c:pt>
                <c:pt idx="46">
                  <c:v>-143.7174589749479</c:v>
                </c:pt>
                <c:pt idx="47">
                  <c:v>-143.13756832403442</c:v>
                </c:pt>
                <c:pt idx="48">
                  <c:v>-142.52116745954092</c:v>
                </c:pt>
                <c:pt idx="49">
                  <c:v>-141.93620749072454</c:v>
                </c:pt>
                <c:pt idx="50">
                  <c:v>-141.37996749409996</c:v>
                </c:pt>
                <c:pt idx="51">
                  <c:v>-140.80977316040602</c:v>
                </c:pt>
                <c:pt idx="52">
                  <c:v>-140.17229200008717</c:v>
                </c:pt>
                <c:pt idx="53">
                  <c:v>-139.62616527535423</c:v>
                </c:pt>
                <c:pt idx="54">
                  <c:v>-139.09245844692023</c:v>
                </c:pt>
                <c:pt idx="55">
                  <c:v>-138.5016254800228</c:v>
                </c:pt>
                <c:pt idx="56">
                  <c:v>-137.91124727114126</c:v>
                </c:pt>
                <c:pt idx="57">
                  <c:v>-137.25239919900312</c:v>
                </c:pt>
                <c:pt idx="58">
                  <c:v>-136.58576043145322</c:v>
                </c:pt>
                <c:pt idx="59">
                  <c:v>-136.05193545776623</c:v>
                </c:pt>
                <c:pt idx="60">
                  <c:v>-135.47312539601947</c:v>
                </c:pt>
                <c:pt idx="61">
                  <c:v>-134.84494974021462</c:v>
                </c:pt>
                <c:pt idx="62">
                  <c:v>-134.1001757693999</c:v>
                </c:pt>
                <c:pt idx="63">
                  <c:v>-133.47418600722804</c:v>
                </c:pt>
                <c:pt idx="64">
                  <c:v>-132.84074350922984</c:v>
                </c:pt>
                <c:pt idx="65">
                  <c:v>-132.1765563981584</c:v>
                </c:pt>
                <c:pt idx="66">
                  <c:v>-131.53037919157521</c:v>
                </c:pt>
                <c:pt idx="67">
                  <c:v>-130.61759566236316</c:v>
                </c:pt>
                <c:pt idx="68">
                  <c:v>-129.81421775790815</c:v>
                </c:pt>
                <c:pt idx="69">
                  <c:v>-128.95132081929191</c:v>
                </c:pt>
                <c:pt idx="70">
                  <c:v>-128.23252363142004</c:v>
                </c:pt>
                <c:pt idx="71">
                  <c:v>-127.42096385710484</c:v>
                </c:pt>
                <c:pt idx="72">
                  <c:v>-126.60249779162939</c:v>
                </c:pt>
                <c:pt idx="73">
                  <c:v>-125.73667993403893</c:v>
                </c:pt>
                <c:pt idx="74">
                  <c:v>-124.95464510703032</c:v>
                </c:pt>
                <c:pt idx="75">
                  <c:v>-124.07412429503329</c:v>
                </c:pt>
                <c:pt idx="76">
                  <c:v>-123.09481735645689</c:v>
                </c:pt>
                <c:pt idx="77">
                  <c:v>-122.19437853135541</c:v>
                </c:pt>
                <c:pt idx="78">
                  <c:v>-121.09923778265443</c:v>
                </c:pt>
                <c:pt idx="79">
                  <c:v>-120.1109667245896</c:v>
                </c:pt>
                <c:pt idx="80">
                  <c:v>-119.04323805496794</c:v>
                </c:pt>
                <c:pt idx="81">
                  <c:v>-117.96084350613363</c:v>
                </c:pt>
                <c:pt idx="82">
                  <c:v>-116.95626963299917</c:v>
                </c:pt>
                <c:pt idx="83">
                  <c:v>-115.92214301503033</c:v>
                </c:pt>
                <c:pt idx="84">
                  <c:v>-114.891000149189</c:v>
                </c:pt>
                <c:pt idx="85">
                  <c:v>-113.73817357604092</c:v>
                </c:pt>
                <c:pt idx="86">
                  <c:v>-112.75008078056656</c:v>
                </c:pt>
                <c:pt idx="87">
                  <c:v>-111.55357021124122</c:v>
                </c:pt>
                <c:pt idx="88">
                  <c:v>-110.56841124033893</c:v>
                </c:pt>
                <c:pt idx="89">
                  <c:v>-109.35373592004545</c:v>
                </c:pt>
                <c:pt idx="90">
                  <c:v>-108.07151107922228</c:v>
                </c:pt>
                <c:pt idx="91">
                  <c:v>-106.84179075250785</c:v>
                </c:pt>
                <c:pt idx="92">
                  <c:v>-105.5938330102062</c:v>
                </c:pt>
                <c:pt idx="93">
                  <c:v>-104.22704349906252</c:v>
                </c:pt>
                <c:pt idx="94">
                  <c:v>-102.59767473907755</c:v>
                </c:pt>
                <c:pt idx="95">
                  <c:v>-100.89022652721265</c:v>
                </c:pt>
                <c:pt idx="96">
                  <c:v>-98.872823401374731</c:v>
                </c:pt>
                <c:pt idx="97">
                  <c:v>-96.538951198098985</c:v>
                </c:pt>
                <c:pt idx="98">
                  <c:v>-93.443228927750923</c:v>
                </c:pt>
              </c:numCache>
            </c:numRef>
          </c:xVal>
          <c:yVal>
            <c:numRef>
              <c:f>'UMi-60GHz'!$T$156:$T$254</c:f>
              <c:numCache>
                <c:formatCode>0.000_ </c:formatCode>
                <c:ptCount val="99"/>
                <c:pt idx="0">
                  <c:v>195.9905534728988</c:v>
                </c:pt>
                <c:pt idx="1">
                  <c:v>181.96465960980106</c:v>
                </c:pt>
                <c:pt idx="2">
                  <c:v>178.73267689746945</c:v>
                </c:pt>
                <c:pt idx="3">
                  <c:v>176.39289555536973</c:v>
                </c:pt>
                <c:pt idx="4">
                  <c:v>174.6683721428939</c:v>
                </c:pt>
                <c:pt idx="5">
                  <c:v>173.24126170113675</c:v>
                </c:pt>
                <c:pt idx="6">
                  <c:v>171.91486977696186</c:v>
                </c:pt>
                <c:pt idx="7">
                  <c:v>170.80891725584885</c:v>
                </c:pt>
                <c:pt idx="8">
                  <c:v>169.56710178470425</c:v>
                </c:pt>
                <c:pt idx="9">
                  <c:v>168.62432071282643</c:v>
                </c:pt>
                <c:pt idx="10">
                  <c:v>167.71918273436768</c:v>
                </c:pt>
                <c:pt idx="11">
                  <c:v>166.81985147196642</c:v>
                </c:pt>
                <c:pt idx="12">
                  <c:v>165.95851686919616</c:v>
                </c:pt>
                <c:pt idx="13">
                  <c:v>165.31097410301928</c:v>
                </c:pt>
                <c:pt idx="14">
                  <c:v>164.47184780883623</c:v>
                </c:pt>
                <c:pt idx="15">
                  <c:v>163.65316090966783</c:v>
                </c:pt>
                <c:pt idx="16">
                  <c:v>162.80056956787487</c:v>
                </c:pt>
                <c:pt idx="17">
                  <c:v>162.16322986590839</c:v>
                </c:pt>
                <c:pt idx="18">
                  <c:v>161.38403299216236</c:v>
                </c:pt>
                <c:pt idx="19">
                  <c:v>160.64977004765794</c:v>
                </c:pt>
                <c:pt idx="20">
                  <c:v>159.94072529583971</c:v>
                </c:pt>
                <c:pt idx="21">
                  <c:v>159.25439815889098</c:v>
                </c:pt>
                <c:pt idx="22">
                  <c:v>158.62250660450223</c:v>
                </c:pt>
                <c:pt idx="23">
                  <c:v>157.91840767214163</c:v>
                </c:pt>
                <c:pt idx="24">
                  <c:v>157.25008964373421</c:v>
                </c:pt>
                <c:pt idx="25">
                  <c:v>156.62127473518828</c:v>
                </c:pt>
                <c:pt idx="26">
                  <c:v>155.97169216080539</c:v>
                </c:pt>
                <c:pt idx="27">
                  <c:v>155.30020604878362</c:v>
                </c:pt>
                <c:pt idx="28">
                  <c:v>154.61478960281508</c:v>
                </c:pt>
                <c:pt idx="29">
                  <c:v>153.839971800413</c:v>
                </c:pt>
                <c:pt idx="30">
                  <c:v>153.30016326693814</c:v>
                </c:pt>
                <c:pt idx="31">
                  <c:v>152.65996791746423</c:v>
                </c:pt>
                <c:pt idx="32">
                  <c:v>152.06739092429913</c:v>
                </c:pt>
                <c:pt idx="33">
                  <c:v>151.4213271059557</c:v>
                </c:pt>
                <c:pt idx="34">
                  <c:v>150.84811728527771</c:v>
                </c:pt>
                <c:pt idx="35">
                  <c:v>150.33814600740422</c:v>
                </c:pt>
                <c:pt idx="36">
                  <c:v>149.74762774535284</c:v>
                </c:pt>
                <c:pt idx="37">
                  <c:v>149.23079553847754</c:v>
                </c:pt>
                <c:pt idx="38">
                  <c:v>148.57007132829472</c:v>
                </c:pt>
                <c:pt idx="39">
                  <c:v>148.06458618621147</c:v>
                </c:pt>
                <c:pt idx="40">
                  <c:v>147.46341430946697</c:v>
                </c:pt>
                <c:pt idx="41">
                  <c:v>146.80974003695584</c:v>
                </c:pt>
                <c:pt idx="42">
                  <c:v>146.17629601314349</c:v>
                </c:pt>
                <c:pt idx="43">
                  <c:v>145.50119869946215</c:v>
                </c:pt>
                <c:pt idx="44">
                  <c:v>144.8999317367514</c:v>
                </c:pt>
                <c:pt idx="45">
                  <c:v>144.27698688504398</c:v>
                </c:pt>
                <c:pt idx="46">
                  <c:v>143.7174589749479</c:v>
                </c:pt>
                <c:pt idx="47">
                  <c:v>143.13756832403442</c:v>
                </c:pt>
                <c:pt idx="48">
                  <c:v>142.52116745954092</c:v>
                </c:pt>
                <c:pt idx="49">
                  <c:v>141.93620749072454</c:v>
                </c:pt>
                <c:pt idx="50">
                  <c:v>141.37996749409996</c:v>
                </c:pt>
                <c:pt idx="51">
                  <c:v>140.80977316040602</c:v>
                </c:pt>
                <c:pt idx="52">
                  <c:v>140.17229200008717</c:v>
                </c:pt>
                <c:pt idx="53">
                  <c:v>139.62616527535423</c:v>
                </c:pt>
                <c:pt idx="54">
                  <c:v>139.09245844692023</c:v>
                </c:pt>
                <c:pt idx="55">
                  <c:v>138.5016254800228</c:v>
                </c:pt>
                <c:pt idx="56">
                  <c:v>137.91124727114126</c:v>
                </c:pt>
                <c:pt idx="57">
                  <c:v>137.25239919900312</c:v>
                </c:pt>
                <c:pt idx="58">
                  <c:v>136.58576043145322</c:v>
                </c:pt>
                <c:pt idx="59">
                  <c:v>136.05193545776623</c:v>
                </c:pt>
                <c:pt idx="60">
                  <c:v>135.47312539601947</c:v>
                </c:pt>
                <c:pt idx="61">
                  <c:v>134.84494974021462</c:v>
                </c:pt>
                <c:pt idx="62">
                  <c:v>134.1001757693999</c:v>
                </c:pt>
                <c:pt idx="63">
                  <c:v>133.47418600722804</c:v>
                </c:pt>
                <c:pt idx="64">
                  <c:v>132.84074350922984</c:v>
                </c:pt>
                <c:pt idx="65">
                  <c:v>132.1765563981584</c:v>
                </c:pt>
                <c:pt idx="66">
                  <c:v>131.53037919157521</c:v>
                </c:pt>
                <c:pt idx="67">
                  <c:v>130.61759566236316</c:v>
                </c:pt>
                <c:pt idx="68">
                  <c:v>129.81421775790815</c:v>
                </c:pt>
                <c:pt idx="69">
                  <c:v>128.95132081929191</c:v>
                </c:pt>
                <c:pt idx="70">
                  <c:v>128.23252363142004</c:v>
                </c:pt>
                <c:pt idx="71">
                  <c:v>127.42096385710484</c:v>
                </c:pt>
                <c:pt idx="72">
                  <c:v>126.60249779162939</c:v>
                </c:pt>
                <c:pt idx="73">
                  <c:v>125.73667993403893</c:v>
                </c:pt>
                <c:pt idx="74">
                  <c:v>124.95464510703032</c:v>
                </c:pt>
                <c:pt idx="75">
                  <c:v>124.07412429503329</c:v>
                </c:pt>
                <c:pt idx="76">
                  <c:v>123.09481735645689</c:v>
                </c:pt>
                <c:pt idx="77">
                  <c:v>122.19437853135541</c:v>
                </c:pt>
                <c:pt idx="78">
                  <c:v>121.09923778265443</c:v>
                </c:pt>
                <c:pt idx="79">
                  <c:v>120.1109667245896</c:v>
                </c:pt>
                <c:pt idx="80">
                  <c:v>119.04323805496794</c:v>
                </c:pt>
                <c:pt idx="81">
                  <c:v>117.96084350613363</c:v>
                </c:pt>
                <c:pt idx="82">
                  <c:v>116.95626963299917</c:v>
                </c:pt>
                <c:pt idx="83">
                  <c:v>115.92214301503033</c:v>
                </c:pt>
                <c:pt idx="84">
                  <c:v>114.891000149189</c:v>
                </c:pt>
                <c:pt idx="85">
                  <c:v>113.73817357604092</c:v>
                </c:pt>
                <c:pt idx="86">
                  <c:v>112.75008078056656</c:v>
                </c:pt>
                <c:pt idx="87">
                  <c:v>111.55357021124122</c:v>
                </c:pt>
                <c:pt idx="88">
                  <c:v>110.56841124033893</c:v>
                </c:pt>
                <c:pt idx="89">
                  <c:v>109.35373592004545</c:v>
                </c:pt>
                <c:pt idx="90">
                  <c:v>108.07151107922228</c:v>
                </c:pt>
                <c:pt idx="91">
                  <c:v>106.84179075250785</c:v>
                </c:pt>
                <c:pt idx="92">
                  <c:v>105.5938330102062</c:v>
                </c:pt>
                <c:pt idx="93">
                  <c:v>104.22704349906252</c:v>
                </c:pt>
                <c:pt idx="94">
                  <c:v>102.59767473907755</c:v>
                </c:pt>
                <c:pt idx="95">
                  <c:v>100.89022652721265</c:v>
                </c:pt>
                <c:pt idx="96">
                  <c:v>98.872823401374731</c:v>
                </c:pt>
                <c:pt idx="97">
                  <c:v>96.538951198098985</c:v>
                </c:pt>
                <c:pt idx="98">
                  <c:v>93.443228927750923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E65D-417D-9AD7-EAF2F293116A}"/>
            </c:ext>
          </c:extLst>
        </c:ser>
        <c:ser>
          <c:idx val="19"/>
          <c:order val="19"/>
          <c:tx>
            <c:strRef>
              <c:f>'UMi-60GHz'!$U$155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-195.9905534728988</c:v>
                </c:pt>
                <c:pt idx="1">
                  <c:v>-181.96465960980106</c:v>
                </c:pt>
                <c:pt idx="2">
                  <c:v>-178.73267689746945</c:v>
                </c:pt>
                <c:pt idx="3">
                  <c:v>-176.39289555536973</c:v>
                </c:pt>
                <c:pt idx="4">
                  <c:v>-174.6683721428939</c:v>
                </c:pt>
                <c:pt idx="5">
                  <c:v>-173.24126170113675</c:v>
                </c:pt>
                <c:pt idx="6">
                  <c:v>-171.91486977696186</c:v>
                </c:pt>
                <c:pt idx="7">
                  <c:v>-170.80891725584885</c:v>
                </c:pt>
                <c:pt idx="8">
                  <c:v>-169.56710178470425</c:v>
                </c:pt>
                <c:pt idx="9">
                  <c:v>-168.62432071282643</c:v>
                </c:pt>
                <c:pt idx="10">
                  <c:v>-167.71918273436768</c:v>
                </c:pt>
                <c:pt idx="11">
                  <c:v>-166.81985147196642</c:v>
                </c:pt>
                <c:pt idx="12">
                  <c:v>-165.95851686919616</c:v>
                </c:pt>
                <c:pt idx="13">
                  <c:v>-165.31097410301928</c:v>
                </c:pt>
                <c:pt idx="14">
                  <c:v>-164.47184780883623</c:v>
                </c:pt>
                <c:pt idx="15">
                  <c:v>-163.65316090966783</c:v>
                </c:pt>
                <c:pt idx="16">
                  <c:v>-162.80056956787487</c:v>
                </c:pt>
                <c:pt idx="17">
                  <c:v>-162.16322986590839</c:v>
                </c:pt>
                <c:pt idx="18">
                  <c:v>-161.38403299216236</c:v>
                </c:pt>
                <c:pt idx="19">
                  <c:v>-160.64977004765794</c:v>
                </c:pt>
                <c:pt idx="20">
                  <c:v>-159.94072529583971</c:v>
                </c:pt>
                <c:pt idx="21">
                  <c:v>-159.25439815889098</c:v>
                </c:pt>
                <c:pt idx="22">
                  <c:v>-158.62250660450223</c:v>
                </c:pt>
                <c:pt idx="23">
                  <c:v>-157.91840767214163</c:v>
                </c:pt>
                <c:pt idx="24">
                  <c:v>-157.25008964373421</c:v>
                </c:pt>
                <c:pt idx="25">
                  <c:v>-156.62127473518828</c:v>
                </c:pt>
                <c:pt idx="26">
                  <c:v>-155.97169216080539</c:v>
                </c:pt>
                <c:pt idx="27">
                  <c:v>-155.30020604878362</c:v>
                </c:pt>
                <c:pt idx="28">
                  <c:v>-154.61478960281508</c:v>
                </c:pt>
                <c:pt idx="29">
                  <c:v>-153.839971800413</c:v>
                </c:pt>
                <c:pt idx="30">
                  <c:v>-153.30016326693814</c:v>
                </c:pt>
                <c:pt idx="31">
                  <c:v>-152.65996791746423</c:v>
                </c:pt>
                <c:pt idx="32">
                  <c:v>-152.06739092429913</c:v>
                </c:pt>
                <c:pt idx="33">
                  <c:v>-151.4213271059557</c:v>
                </c:pt>
                <c:pt idx="34">
                  <c:v>-150.84811728527771</c:v>
                </c:pt>
                <c:pt idx="35">
                  <c:v>-150.33814600740422</c:v>
                </c:pt>
                <c:pt idx="36">
                  <c:v>-149.74762774535284</c:v>
                </c:pt>
                <c:pt idx="37">
                  <c:v>-149.23079553847754</c:v>
                </c:pt>
                <c:pt idx="38">
                  <c:v>-148.57007132829472</c:v>
                </c:pt>
                <c:pt idx="39">
                  <c:v>-148.06458618621147</c:v>
                </c:pt>
                <c:pt idx="40">
                  <c:v>-147.46341430946697</c:v>
                </c:pt>
                <c:pt idx="41">
                  <c:v>-146.80974003695584</c:v>
                </c:pt>
                <c:pt idx="42">
                  <c:v>-146.17629601314349</c:v>
                </c:pt>
                <c:pt idx="43">
                  <c:v>-145.50119869946215</c:v>
                </c:pt>
                <c:pt idx="44">
                  <c:v>-144.8999317367514</c:v>
                </c:pt>
                <c:pt idx="45">
                  <c:v>-144.27698688504398</c:v>
                </c:pt>
                <c:pt idx="46">
                  <c:v>-143.7174589749479</c:v>
                </c:pt>
                <c:pt idx="47">
                  <c:v>-143.13756832403442</c:v>
                </c:pt>
                <c:pt idx="48">
                  <c:v>-142.52116745954092</c:v>
                </c:pt>
                <c:pt idx="49">
                  <c:v>-141.93620749072454</c:v>
                </c:pt>
                <c:pt idx="50">
                  <c:v>-141.37996749409996</c:v>
                </c:pt>
                <c:pt idx="51">
                  <c:v>-140.80977316040602</c:v>
                </c:pt>
                <c:pt idx="52">
                  <c:v>-140.17229200008717</c:v>
                </c:pt>
                <c:pt idx="53">
                  <c:v>-139.62616527535423</c:v>
                </c:pt>
                <c:pt idx="54">
                  <c:v>-139.09245844692023</c:v>
                </c:pt>
                <c:pt idx="55">
                  <c:v>-138.5016254800228</c:v>
                </c:pt>
                <c:pt idx="56">
                  <c:v>-137.91124727114126</c:v>
                </c:pt>
                <c:pt idx="57">
                  <c:v>-137.25239919900312</c:v>
                </c:pt>
                <c:pt idx="58">
                  <c:v>-136.58576043145322</c:v>
                </c:pt>
                <c:pt idx="59">
                  <c:v>-136.05193545776623</c:v>
                </c:pt>
                <c:pt idx="60">
                  <c:v>-135.47312539601947</c:v>
                </c:pt>
                <c:pt idx="61">
                  <c:v>-134.84494974021462</c:v>
                </c:pt>
                <c:pt idx="62">
                  <c:v>-134.1001757693999</c:v>
                </c:pt>
                <c:pt idx="63">
                  <c:v>-133.47418600722804</c:v>
                </c:pt>
                <c:pt idx="64">
                  <c:v>-132.84074350922984</c:v>
                </c:pt>
                <c:pt idx="65">
                  <c:v>-132.1765563981584</c:v>
                </c:pt>
                <c:pt idx="66">
                  <c:v>-131.53037919157521</c:v>
                </c:pt>
                <c:pt idx="67">
                  <c:v>-130.61759566236316</c:v>
                </c:pt>
                <c:pt idx="68">
                  <c:v>-129.81421775790815</c:v>
                </c:pt>
                <c:pt idx="69">
                  <c:v>-128.95132081929191</c:v>
                </c:pt>
                <c:pt idx="70">
                  <c:v>-128.23252363142004</c:v>
                </c:pt>
                <c:pt idx="71">
                  <c:v>-127.42096385710484</c:v>
                </c:pt>
                <c:pt idx="72">
                  <c:v>-126.60249779162939</c:v>
                </c:pt>
                <c:pt idx="73">
                  <c:v>-125.73667993403893</c:v>
                </c:pt>
                <c:pt idx="74">
                  <c:v>-124.95464510703032</c:v>
                </c:pt>
                <c:pt idx="75">
                  <c:v>-124.07412429503329</c:v>
                </c:pt>
                <c:pt idx="76">
                  <c:v>-123.09481735645689</c:v>
                </c:pt>
                <c:pt idx="77">
                  <c:v>-122.19437853135541</c:v>
                </c:pt>
                <c:pt idx="78">
                  <c:v>-121.09923778265443</c:v>
                </c:pt>
                <c:pt idx="79">
                  <c:v>-120.1109667245896</c:v>
                </c:pt>
                <c:pt idx="80">
                  <c:v>-119.04323805496794</c:v>
                </c:pt>
                <c:pt idx="81">
                  <c:v>-117.96084350613363</c:v>
                </c:pt>
                <c:pt idx="82">
                  <c:v>-116.95626963299917</c:v>
                </c:pt>
                <c:pt idx="83">
                  <c:v>-115.92214301503033</c:v>
                </c:pt>
                <c:pt idx="84">
                  <c:v>-114.891000149189</c:v>
                </c:pt>
                <c:pt idx="85">
                  <c:v>-113.73817357604092</c:v>
                </c:pt>
                <c:pt idx="86">
                  <c:v>-112.75008078056656</c:v>
                </c:pt>
                <c:pt idx="87">
                  <c:v>-111.55357021124122</c:v>
                </c:pt>
                <c:pt idx="88">
                  <c:v>-110.56841124033893</c:v>
                </c:pt>
                <c:pt idx="89">
                  <c:v>-109.35373592004545</c:v>
                </c:pt>
                <c:pt idx="90">
                  <c:v>-108.07151107922228</c:v>
                </c:pt>
                <c:pt idx="91">
                  <c:v>-106.84179075250785</c:v>
                </c:pt>
                <c:pt idx="92">
                  <c:v>-105.5938330102062</c:v>
                </c:pt>
                <c:pt idx="93">
                  <c:v>-104.22704349906252</c:v>
                </c:pt>
                <c:pt idx="94">
                  <c:v>-102.59767473907755</c:v>
                </c:pt>
                <c:pt idx="95">
                  <c:v>-100.89022652721265</c:v>
                </c:pt>
                <c:pt idx="96">
                  <c:v>-98.872823401374731</c:v>
                </c:pt>
                <c:pt idx="97">
                  <c:v>-96.538951198098985</c:v>
                </c:pt>
                <c:pt idx="98">
                  <c:v>-93.443228927750923</c:v>
                </c:pt>
              </c:numCache>
            </c:numRef>
          </c:xVal>
          <c:yVal>
            <c:numRef>
              <c:f>'UMi-60GHz'!$U$156:$U$254</c:f>
              <c:numCache>
                <c:formatCode>0.000_ </c:formatCode>
                <c:ptCount val="99"/>
                <c:pt idx="0">
                  <c:v>195.9905534728988</c:v>
                </c:pt>
                <c:pt idx="1">
                  <c:v>181.96465960980106</c:v>
                </c:pt>
                <c:pt idx="2">
                  <c:v>178.73267689746945</c:v>
                </c:pt>
                <c:pt idx="3">
                  <c:v>176.39289555536973</c:v>
                </c:pt>
                <c:pt idx="4">
                  <c:v>174.6683721428939</c:v>
                </c:pt>
                <c:pt idx="5">
                  <c:v>173.24126170113675</c:v>
                </c:pt>
                <c:pt idx="6">
                  <c:v>171.91486977696186</c:v>
                </c:pt>
                <c:pt idx="7">
                  <c:v>170.80891725584885</c:v>
                </c:pt>
                <c:pt idx="8">
                  <c:v>169.56710178470425</c:v>
                </c:pt>
                <c:pt idx="9">
                  <c:v>168.62432071282643</c:v>
                </c:pt>
                <c:pt idx="10">
                  <c:v>167.71918273436768</c:v>
                </c:pt>
                <c:pt idx="11">
                  <c:v>166.81985147196642</c:v>
                </c:pt>
                <c:pt idx="12">
                  <c:v>165.95851686919616</c:v>
                </c:pt>
                <c:pt idx="13">
                  <c:v>165.31097410301928</c:v>
                </c:pt>
                <c:pt idx="14">
                  <c:v>164.47184780883623</c:v>
                </c:pt>
                <c:pt idx="15">
                  <c:v>163.65316090966783</c:v>
                </c:pt>
                <c:pt idx="16">
                  <c:v>162.80056956787487</c:v>
                </c:pt>
                <c:pt idx="17">
                  <c:v>162.16322986590839</c:v>
                </c:pt>
                <c:pt idx="18">
                  <c:v>161.38403299216236</c:v>
                </c:pt>
                <c:pt idx="19">
                  <c:v>160.64977004765794</c:v>
                </c:pt>
                <c:pt idx="20">
                  <c:v>159.94072529583971</c:v>
                </c:pt>
                <c:pt idx="21">
                  <c:v>159.25439815889098</c:v>
                </c:pt>
                <c:pt idx="22">
                  <c:v>158.62250660450223</c:v>
                </c:pt>
                <c:pt idx="23">
                  <c:v>157.91840767214163</c:v>
                </c:pt>
                <c:pt idx="24">
                  <c:v>157.25008964373421</c:v>
                </c:pt>
                <c:pt idx="25">
                  <c:v>156.62127473518828</c:v>
                </c:pt>
                <c:pt idx="26">
                  <c:v>155.97169216080539</c:v>
                </c:pt>
                <c:pt idx="27">
                  <c:v>155.30020604878362</c:v>
                </c:pt>
                <c:pt idx="28">
                  <c:v>154.61478960281508</c:v>
                </c:pt>
                <c:pt idx="29">
                  <c:v>153.839971800413</c:v>
                </c:pt>
                <c:pt idx="30">
                  <c:v>153.30016326693814</c:v>
                </c:pt>
                <c:pt idx="31">
                  <c:v>152.65996791746423</c:v>
                </c:pt>
                <c:pt idx="32">
                  <c:v>152.06739092429913</c:v>
                </c:pt>
                <c:pt idx="33">
                  <c:v>151.4213271059557</c:v>
                </c:pt>
                <c:pt idx="34">
                  <c:v>150.84811728527771</c:v>
                </c:pt>
                <c:pt idx="35">
                  <c:v>150.33814600740422</c:v>
                </c:pt>
                <c:pt idx="36">
                  <c:v>149.74762774535284</c:v>
                </c:pt>
                <c:pt idx="37">
                  <c:v>149.23079553847754</c:v>
                </c:pt>
                <c:pt idx="38">
                  <c:v>148.57007132829472</c:v>
                </c:pt>
                <c:pt idx="39">
                  <c:v>148.06458618621147</c:v>
                </c:pt>
                <c:pt idx="40">
                  <c:v>147.46341430946697</c:v>
                </c:pt>
                <c:pt idx="41">
                  <c:v>146.80974003695584</c:v>
                </c:pt>
                <c:pt idx="42">
                  <c:v>146.17629601314349</c:v>
                </c:pt>
                <c:pt idx="43">
                  <c:v>145.50119869946215</c:v>
                </c:pt>
                <c:pt idx="44">
                  <c:v>144.8999317367514</c:v>
                </c:pt>
                <c:pt idx="45">
                  <c:v>144.27698688504398</c:v>
                </c:pt>
                <c:pt idx="46">
                  <c:v>143.7174589749479</c:v>
                </c:pt>
                <c:pt idx="47">
                  <c:v>143.13756832403442</c:v>
                </c:pt>
                <c:pt idx="48">
                  <c:v>142.52116745954092</c:v>
                </c:pt>
                <c:pt idx="49">
                  <c:v>141.93620749072454</c:v>
                </c:pt>
                <c:pt idx="50">
                  <c:v>141.37996749409996</c:v>
                </c:pt>
                <c:pt idx="51">
                  <c:v>140.80977316040602</c:v>
                </c:pt>
                <c:pt idx="52">
                  <c:v>140.17229200008717</c:v>
                </c:pt>
                <c:pt idx="53">
                  <c:v>139.62616527535423</c:v>
                </c:pt>
                <c:pt idx="54">
                  <c:v>139.09245844692023</c:v>
                </c:pt>
                <c:pt idx="55">
                  <c:v>138.5016254800228</c:v>
                </c:pt>
                <c:pt idx="56">
                  <c:v>137.91124727114126</c:v>
                </c:pt>
                <c:pt idx="57">
                  <c:v>137.25239919900312</c:v>
                </c:pt>
                <c:pt idx="58">
                  <c:v>136.58576043145322</c:v>
                </c:pt>
                <c:pt idx="59">
                  <c:v>136.05193545776623</c:v>
                </c:pt>
                <c:pt idx="60">
                  <c:v>135.47312539601947</c:v>
                </c:pt>
                <c:pt idx="61">
                  <c:v>134.84494974021462</c:v>
                </c:pt>
                <c:pt idx="62">
                  <c:v>134.1001757693999</c:v>
                </c:pt>
                <c:pt idx="63">
                  <c:v>133.47418600722804</c:v>
                </c:pt>
                <c:pt idx="64">
                  <c:v>132.84074350922984</c:v>
                </c:pt>
                <c:pt idx="65">
                  <c:v>132.1765563981584</c:v>
                </c:pt>
                <c:pt idx="66">
                  <c:v>131.53037919157521</c:v>
                </c:pt>
                <c:pt idx="67">
                  <c:v>130.61759566236316</c:v>
                </c:pt>
                <c:pt idx="68">
                  <c:v>129.81421775790815</c:v>
                </c:pt>
                <c:pt idx="69">
                  <c:v>128.95132081929191</c:v>
                </c:pt>
                <c:pt idx="70">
                  <c:v>128.23252363142004</c:v>
                </c:pt>
                <c:pt idx="71">
                  <c:v>127.42096385710484</c:v>
                </c:pt>
                <c:pt idx="72">
                  <c:v>126.60249779162939</c:v>
                </c:pt>
                <c:pt idx="73">
                  <c:v>125.73667993403893</c:v>
                </c:pt>
                <c:pt idx="74">
                  <c:v>124.95464510703032</c:v>
                </c:pt>
                <c:pt idx="75">
                  <c:v>124.07412429503329</c:v>
                </c:pt>
                <c:pt idx="76">
                  <c:v>123.09481735645689</c:v>
                </c:pt>
                <c:pt idx="77">
                  <c:v>122.19437853135541</c:v>
                </c:pt>
                <c:pt idx="78">
                  <c:v>121.09923778265443</c:v>
                </c:pt>
                <c:pt idx="79">
                  <c:v>120.1109667245896</c:v>
                </c:pt>
                <c:pt idx="80">
                  <c:v>119.04323805496794</c:v>
                </c:pt>
                <c:pt idx="81">
                  <c:v>117.96084350613363</c:v>
                </c:pt>
                <c:pt idx="82">
                  <c:v>116.95626963299917</c:v>
                </c:pt>
                <c:pt idx="83">
                  <c:v>115.92214301503033</c:v>
                </c:pt>
                <c:pt idx="84">
                  <c:v>114.891000149189</c:v>
                </c:pt>
                <c:pt idx="85">
                  <c:v>113.73817357604092</c:v>
                </c:pt>
                <c:pt idx="86">
                  <c:v>112.75008078056656</c:v>
                </c:pt>
                <c:pt idx="87">
                  <c:v>111.55357021124122</c:v>
                </c:pt>
                <c:pt idx="88">
                  <c:v>110.56841124033893</c:v>
                </c:pt>
                <c:pt idx="89">
                  <c:v>109.35373592004545</c:v>
                </c:pt>
                <c:pt idx="90">
                  <c:v>108.07151107922228</c:v>
                </c:pt>
                <c:pt idx="91">
                  <c:v>106.84179075250785</c:v>
                </c:pt>
                <c:pt idx="92">
                  <c:v>105.5938330102062</c:v>
                </c:pt>
                <c:pt idx="93">
                  <c:v>104.22704349906252</c:v>
                </c:pt>
                <c:pt idx="94">
                  <c:v>102.59767473907755</c:v>
                </c:pt>
                <c:pt idx="95">
                  <c:v>100.89022652721265</c:v>
                </c:pt>
                <c:pt idx="96">
                  <c:v>98.872823401374731</c:v>
                </c:pt>
                <c:pt idx="97">
                  <c:v>96.538951198098985</c:v>
                </c:pt>
                <c:pt idx="98">
                  <c:v>93.443228927750923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E65D-417D-9AD7-EAF2F293116A}"/>
            </c:ext>
          </c:extLst>
        </c:ser>
        <c:ser>
          <c:idx val="20"/>
          <c:order val="20"/>
          <c:tx>
            <c:strRef>
              <c:f>'UMi-60GHz'!$V$155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-195.9905534728988</c:v>
                </c:pt>
                <c:pt idx="1">
                  <c:v>-181.96465960980106</c:v>
                </c:pt>
                <c:pt idx="2">
                  <c:v>-178.73267689746945</c:v>
                </c:pt>
                <c:pt idx="3">
                  <c:v>-176.39289555536973</c:v>
                </c:pt>
                <c:pt idx="4">
                  <c:v>-174.6683721428939</c:v>
                </c:pt>
                <c:pt idx="5">
                  <c:v>-173.24126170113675</c:v>
                </c:pt>
                <c:pt idx="6">
                  <c:v>-171.91486977696186</c:v>
                </c:pt>
                <c:pt idx="7">
                  <c:v>-170.80891725584885</c:v>
                </c:pt>
                <c:pt idx="8">
                  <c:v>-169.56710178470425</c:v>
                </c:pt>
                <c:pt idx="9">
                  <c:v>-168.62432071282643</c:v>
                </c:pt>
                <c:pt idx="10">
                  <c:v>-167.71918273436768</c:v>
                </c:pt>
                <c:pt idx="11">
                  <c:v>-166.81985147196642</c:v>
                </c:pt>
                <c:pt idx="12">
                  <c:v>-165.95851686919616</c:v>
                </c:pt>
                <c:pt idx="13">
                  <c:v>-165.31097410301928</c:v>
                </c:pt>
                <c:pt idx="14">
                  <c:v>-164.47184780883623</c:v>
                </c:pt>
                <c:pt idx="15">
                  <c:v>-163.65316090966783</c:v>
                </c:pt>
                <c:pt idx="16">
                  <c:v>-162.80056956787487</c:v>
                </c:pt>
                <c:pt idx="17">
                  <c:v>-162.16322986590839</c:v>
                </c:pt>
                <c:pt idx="18">
                  <c:v>-161.38403299216236</c:v>
                </c:pt>
                <c:pt idx="19">
                  <c:v>-160.64977004765794</c:v>
                </c:pt>
                <c:pt idx="20">
                  <c:v>-159.94072529583971</c:v>
                </c:pt>
                <c:pt idx="21">
                  <c:v>-159.25439815889098</c:v>
                </c:pt>
                <c:pt idx="22">
                  <c:v>-158.62250660450223</c:v>
                </c:pt>
                <c:pt idx="23">
                  <c:v>-157.91840767214163</c:v>
                </c:pt>
                <c:pt idx="24">
                  <c:v>-157.25008964373421</c:v>
                </c:pt>
                <c:pt idx="25">
                  <c:v>-156.62127473518828</c:v>
                </c:pt>
                <c:pt idx="26">
                  <c:v>-155.97169216080539</c:v>
                </c:pt>
                <c:pt idx="27">
                  <c:v>-155.30020604878362</c:v>
                </c:pt>
                <c:pt idx="28">
                  <c:v>-154.61478960281508</c:v>
                </c:pt>
                <c:pt idx="29">
                  <c:v>-153.839971800413</c:v>
                </c:pt>
                <c:pt idx="30">
                  <c:v>-153.30016326693814</c:v>
                </c:pt>
                <c:pt idx="31">
                  <c:v>-152.65996791746423</c:v>
                </c:pt>
                <c:pt idx="32">
                  <c:v>-152.06739092429913</c:v>
                </c:pt>
                <c:pt idx="33">
                  <c:v>-151.4213271059557</c:v>
                </c:pt>
                <c:pt idx="34">
                  <c:v>-150.84811728527771</c:v>
                </c:pt>
                <c:pt idx="35">
                  <c:v>-150.33814600740422</c:v>
                </c:pt>
                <c:pt idx="36">
                  <c:v>-149.74762774535284</c:v>
                </c:pt>
                <c:pt idx="37">
                  <c:v>-149.23079553847754</c:v>
                </c:pt>
                <c:pt idx="38">
                  <c:v>-148.57007132829472</c:v>
                </c:pt>
                <c:pt idx="39">
                  <c:v>-148.06458618621147</c:v>
                </c:pt>
                <c:pt idx="40">
                  <c:v>-147.46341430946697</c:v>
                </c:pt>
                <c:pt idx="41">
                  <c:v>-146.80974003695584</c:v>
                </c:pt>
                <c:pt idx="42">
                  <c:v>-146.17629601314349</c:v>
                </c:pt>
                <c:pt idx="43">
                  <c:v>-145.50119869946215</c:v>
                </c:pt>
                <c:pt idx="44">
                  <c:v>-144.8999317367514</c:v>
                </c:pt>
                <c:pt idx="45">
                  <c:v>-144.27698688504398</c:v>
                </c:pt>
                <c:pt idx="46">
                  <c:v>-143.7174589749479</c:v>
                </c:pt>
                <c:pt idx="47">
                  <c:v>-143.13756832403442</c:v>
                </c:pt>
                <c:pt idx="48">
                  <c:v>-142.52116745954092</c:v>
                </c:pt>
                <c:pt idx="49">
                  <c:v>-141.93620749072454</c:v>
                </c:pt>
                <c:pt idx="50">
                  <c:v>-141.37996749409996</c:v>
                </c:pt>
                <c:pt idx="51">
                  <c:v>-140.80977316040602</c:v>
                </c:pt>
                <c:pt idx="52">
                  <c:v>-140.17229200008717</c:v>
                </c:pt>
                <c:pt idx="53">
                  <c:v>-139.62616527535423</c:v>
                </c:pt>
                <c:pt idx="54">
                  <c:v>-139.09245844692023</c:v>
                </c:pt>
                <c:pt idx="55">
                  <c:v>-138.5016254800228</c:v>
                </c:pt>
                <c:pt idx="56">
                  <c:v>-137.91124727114126</c:v>
                </c:pt>
                <c:pt idx="57">
                  <c:v>-137.25239919900312</c:v>
                </c:pt>
                <c:pt idx="58">
                  <c:v>-136.58576043145322</c:v>
                </c:pt>
                <c:pt idx="59">
                  <c:v>-136.05193545776623</c:v>
                </c:pt>
                <c:pt idx="60">
                  <c:v>-135.47312539601947</c:v>
                </c:pt>
                <c:pt idx="61">
                  <c:v>-134.84494974021462</c:v>
                </c:pt>
                <c:pt idx="62">
                  <c:v>-134.1001757693999</c:v>
                </c:pt>
                <c:pt idx="63">
                  <c:v>-133.47418600722804</c:v>
                </c:pt>
                <c:pt idx="64">
                  <c:v>-132.84074350922984</c:v>
                </c:pt>
                <c:pt idx="65">
                  <c:v>-132.1765563981584</c:v>
                </c:pt>
                <c:pt idx="66">
                  <c:v>-131.53037919157521</c:v>
                </c:pt>
                <c:pt idx="67">
                  <c:v>-130.61759566236316</c:v>
                </c:pt>
                <c:pt idx="68">
                  <c:v>-129.81421775790815</c:v>
                </c:pt>
                <c:pt idx="69">
                  <c:v>-128.95132081929191</c:v>
                </c:pt>
                <c:pt idx="70">
                  <c:v>-128.23252363142004</c:v>
                </c:pt>
                <c:pt idx="71">
                  <c:v>-127.42096385710484</c:v>
                </c:pt>
                <c:pt idx="72">
                  <c:v>-126.60249779162939</c:v>
                </c:pt>
                <c:pt idx="73">
                  <c:v>-125.73667993403893</c:v>
                </c:pt>
                <c:pt idx="74">
                  <c:v>-124.95464510703032</c:v>
                </c:pt>
                <c:pt idx="75">
                  <c:v>-124.07412429503329</c:v>
                </c:pt>
                <c:pt idx="76">
                  <c:v>-123.09481735645689</c:v>
                </c:pt>
                <c:pt idx="77">
                  <c:v>-122.19437853135541</c:v>
                </c:pt>
                <c:pt idx="78">
                  <c:v>-121.09923778265443</c:v>
                </c:pt>
                <c:pt idx="79">
                  <c:v>-120.1109667245896</c:v>
                </c:pt>
                <c:pt idx="80">
                  <c:v>-119.04323805496794</c:v>
                </c:pt>
                <c:pt idx="81">
                  <c:v>-117.96084350613363</c:v>
                </c:pt>
                <c:pt idx="82">
                  <c:v>-116.95626963299917</c:v>
                </c:pt>
                <c:pt idx="83">
                  <c:v>-115.92214301503033</c:v>
                </c:pt>
                <c:pt idx="84">
                  <c:v>-114.891000149189</c:v>
                </c:pt>
                <c:pt idx="85">
                  <c:v>-113.73817357604092</c:v>
                </c:pt>
                <c:pt idx="86">
                  <c:v>-112.75008078056656</c:v>
                </c:pt>
                <c:pt idx="87">
                  <c:v>-111.55357021124122</c:v>
                </c:pt>
                <c:pt idx="88">
                  <c:v>-110.56841124033893</c:v>
                </c:pt>
                <c:pt idx="89">
                  <c:v>-109.35373592004545</c:v>
                </c:pt>
                <c:pt idx="90">
                  <c:v>-108.07151107922228</c:v>
                </c:pt>
                <c:pt idx="91">
                  <c:v>-106.84179075250785</c:v>
                </c:pt>
                <c:pt idx="92">
                  <c:v>-105.5938330102062</c:v>
                </c:pt>
                <c:pt idx="93">
                  <c:v>-104.22704349906252</c:v>
                </c:pt>
                <c:pt idx="94">
                  <c:v>-102.59767473907755</c:v>
                </c:pt>
                <c:pt idx="95">
                  <c:v>-100.89022652721265</c:v>
                </c:pt>
                <c:pt idx="96">
                  <c:v>-98.872823401374731</c:v>
                </c:pt>
                <c:pt idx="97">
                  <c:v>-96.538951198098985</c:v>
                </c:pt>
                <c:pt idx="98">
                  <c:v>-93.443228927750923</c:v>
                </c:pt>
              </c:numCache>
            </c:numRef>
          </c:xVal>
          <c:yVal>
            <c:numRef>
              <c:f>'UMi-60GHz'!$V$156:$V$254</c:f>
              <c:numCache>
                <c:formatCode>0.000_ </c:formatCode>
                <c:ptCount val="99"/>
                <c:pt idx="0">
                  <c:v>195.9905534728988</c:v>
                </c:pt>
                <c:pt idx="1">
                  <c:v>181.96465960980106</c:v>
                </c:pt>
                <c:pt idx="2">
                  <c:v>178.73267689746945</c:v>
                </c:pt>
                <c:pt idx="3">
                  <c:v>176.39289555536973</c:v>
                </c:pt>
                <c:pt idx="4">
                  <c:v>174.6683721428939</c:v>
                </c:pt>
                <c:pt idx="5">
                  <c:v>173.24126170113675</c:v>
                </c:pt>
                <c:pt idx="6">
                  <c:v>171.91486977696186</c:v>
                </c:pt>
                <c:pt idx="7">
                  <c:v>170.80891725584885</c:v>
                </c:pt>
                <c:pt idx="8">
                  <c:v>169.56710178470425</c:v>
                </c:pt>
                <c:pt idx="9">
                  <c:v>168.62432071282643</c:v>
                </c:pt>
                <c:pt idx="10">
                  <c:v>167.71918273436768</c:v>
                </c:pt>
                <c:pt idx="11">
                  <c:v>166.81985147196642</c:v>
                </c:pt>
                <c:pt idx="12">
                  <c:v>165.95851686919616</c:v>
                </c:pt>
                <c:pt idx="13">
                  <c:v>165.31097410301928</c:v>
                </c:pt>
                <c:pt idx="14">
                  <c:v>164.47184780883623</c:v>
                </c:pt>
                <c:pt idx="15">
                  <c:v>163.65316090966783</c:v>
                </c:pt>
                <c:pt idx="16">
                  <c:v>162.80056956787487</c:v>
                </c:pt>
                <c:pt idx="17">
                  <c:v>162.16322986590839</c:v>
                </c:pt>
                <c:pt idx="18">
                  <c:v>161.38403299216236</c:v>
                </c:pt>
                <c:pt idx="19">
                  <c:v>160.64977004765794</c:v>
                </c:pt>
                <c:pt idx="20">
                  <c:v>159.94072529583971</c:v>
                </c:pt>
                <c:pt idx="21">
                  <c:v>159.25439815889098</c:v>
                </c:pt>
                <c:pt idx="22">
                  <c:v>158.62250660450223</c:v>
                </c:pt>
                <c:pt idx="23">
                  <c:v>157.91840767214163</c:v>
                </c:pt>
                <c:pt idx="24">
                  <c:v>157.25008964373421</c:v>
                </c:pt>
                <c:pt idx="25">
                  <c:v>156.62127473518828</c:v>
                </c:pt>
                <c:pt idx="26">
                  <c:v>155.97169216080539</c:v>
                </c:pt>
                <c:pt idx="27">
                  <c:v>155.30020604878362</c:v>
                </c:pt>
                <c:pt idx="28">
                  <c:v>154.61478960281508</c:v>
                </c:pt>
                <c:pt idx="29">
                  <c:v>153.839971800413</c:v>
                </c:pt>
                <c:pt idx="30">
                  <c:v>153.30016326693814</c:v>
                </c:pt>
                <c:pt idx="31">
                  <c:v>152.65996791746423</c:v>
                </c:pt>
                <c:pt idx="32">
                  <c:v>152.06739092429913</c:v>
                </c:pt>
                <c:pt idx="33">
                  <c:v>151.4213271059557</c:v>
                </c:pt>
                <c:pt idx="34">
                  <c:v>150.84811728527771</c:v>
                </c:pt>
                <c:pt idx="35">
                  <c:v>150.33814600740422</c:v>
                </c:pt>
                <c:pt idx="36">
                  <c:v>149.74762774535284</c:v>
                </c:pt>
                <c:pt idx="37">
                  <c:v>149.23079553847754</c:v>
                </c:pt>
                <c:pt idx="38">
                  <c:v>148.57007132829472</c:v>
                </c:pt>
                <c:pt idx="39">
                  <c:v>148.06458618621147</c:v>
                </c:pt>
                <c:pt idx="40">
                  <c:v>147.46341430946697</c:v>
                </c:pt>
                <c:pt idx="41">
                  <c:v>146.80974003695584</c:v>
                </c:pt>
                <c:pt idx="42">
                  <c:v>146.17629601314349</c:v>
                </c:pt>
                <c:pt idx="43">
                  <c:v>145.50119869946215</c:v>
                </c:pt>
                <c:pt idx="44">
                  <c:v>144.8999317367514</c:v>
                </c:pt>
                <c:pt idx="45">
                  <c:v>144.27698688504398</c:v>
                </c:pt>
                <c:pt idx="46">
                  <c:v>143.7174589749479</c:v>
                </c:pt>
                <c:pt idx="47">
                  <c:v>143.13756832403442</c:v>
                </c:pt>
                <c:pt idx="48">
                  <c:v>142.52116745954092</c:v>
                </c:pt>
                <c:pt idx="49">
                  <c:v>141.93620749072454</c:v>
                </c:pt>
                <c:pt idx="50">
                  <c:v>141.37996749409996</c:v>
                </c:pt>
                <c:pt idx="51">
                  <c:v>140.80977316040602</c:v>
                </c:pt>
                <c:pt idx="52">
                  <c:v>140.17229200008717</c:v>
                </c:pt>
                <c:pt idx="53">
                  <c:v>139.62616527535423</c:v>
                </c:pt>
                <c:pt idx="54">
                  <c:v>139.09245844692023</c:v>
                </c:pt>
                <c:pt idx="55">
                  <c:v>138.5016254800228</c:v>
                </c:pt>
                <c:pt idx="56">
                  <c:v>137.91124727114126</c:v>
                </c:pt>
                <c:pt idx="57">
                  <c:v>137.25239919900312</c:v>
                </c:pt>
                <c:pt idx="58">
                  <c:v>136.58576043145322</c:v>
                </c:pt>
                <c:pt idx="59">
                  <c:v>136.05193545776623</c:v>
                </c:pt>
                <c:pt idx="60">
                  <c:v>135.47312539601947</c:v>
                </c:pt>
                <c:pt idx="61">
                  <c:v>134.84494974021462</c:v>
                </c:pt>
                <c:pt idx="62">
                  <c:v>134.1001757693999</c:v>
                </c:pt>
                <c:pt idx="63">
                  <c:v>133.47418600722804</c:v>
                </c:pt>
                <c:pt idx="64">
                  <c:v>132.84074350922984</c:v>
                </c:pt>
                <c:pt idx="65">
                  <c:v>132.1765563981584</c:v>
                </c:pt>
                <c:pt idx="66">
                  <c:v>131.53037919157521</c:v>
                </c:pt>
                <c:pt idx="67">
                  <c:v>130.61759566236316</c:v>
                </c:pt>
                <c:pt idx="68">
                  <c:v>129.81421775790815</c:v>
                </c:pt>
                <c:pt idx="69">
                  <c:v>128.95132081929191</c:v>
                </c:pt>
                <c:pt idx="70">
                  <c:v>128.23252363142004</c:v>
                </c:pt>
                <c:pt idx="71">
                  <c:v>127.42096385710484</c:v>
                </c:pt>
                <c:pt idx="72">
                  <c:v>126.60249779162939</c:v>
                </c:pt>
                <c:pt idx="73">
                  <c:v>125.73667993403893</c:v>
                </c:pt>
                <c:pt idx="74">
                  <c:v>124.95464510703032</c:v>
                </c:pt>
                <c:pt idx="75">
                  <c:v>124.07412429503329</c:v>
                </c:pt>
                <c:pt idx="76">
                  <c:v>123.09481735645689</c:v>
                </c:pt>
                <c:pt idx="77">
                  <c:v>122.19437853135541</c:v>
                </c:pt>
                <c:pt idx="78">
                  <c:v>121.09923778265443</c:v>
                </c:pt>
                <c:pt idx="79">
                  <c:v>120.1109667245896</c:v>
                </c:pt>
                <c:pt idx="80">
                  <c:v>119.04323805496794</c:v>
                </c:pt>
                <c:pt idx="81">
                  <c:v>117.96084350613363</c:v>
                </c:pt>
                <c:pt idx="82">
                  <c:v>116.95626963299917</c:v>
                </c:pt>
                <c:pt idx="83">
                  <c:v>115.92214301503033</c:v>
                </c:pt>
                <c:pt idx="84">
                  <c:v>114.891000149189</c:v>
                </c:pt>
                <c:pt idx="85">
                  <c:v>113.73817357604092</c:v>
                </c:pt>
                <c:pt idx="86">
                  <c:v>112.75008078056656</c:v>
                </c:pt>
                <c:pt idx="87">
                  <c:v>111.55357021124122</c:v>
                </c:pt>
                <c:pt idx="88">
                  <c:v>110.56841124033893</c:v>
                </c:pt>
                <c:pt idx="89">
                  <c:v>109.35373592004545</c:v>
                </c:pt>
                <c:pt idx="90">
                  <c:v>108.07151107922228</c:v>
                </c:pt>
                <c:pt idx="91">
                  <c:v>106.84179075250785</c:v>
                </c:pt>
                <c:pt idx="92">
                  <c:v>105.5938330102062</c:v>
                </c:pt>
                <c:pt idx="93">
                  <c:v>104.22704349906252</c:v>
                </c:pt>
                <c:pt idx="94">
                  <c:v>102.59767473907755</c:v>
                </c:pt>
                <c:pt idx="95">
                  <c:v>100.89022652721265</c:v>
                </c:pt>
                <c:pt idx="96">
                  <c:v>98.872823401374731</c:v>
                </c:pt>
                <c:pt idx="97">
                  <c:v>96.538951198098985</c:v>
                </c:pt>
                <c:pt idx="98">
                  <c:v>93.443228927750923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E65D-417D-9AD7-EAF2F293116A}"/>
            </c:ext>
          </c:extLst>
        </c:ser>
        <c:ser>
          <c:idx val="21"/>
          <c:order val="21"/>
          <c:tx>
            <c:strRef>
              <c:f>'UMi-60GHz'!$W$155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-195.9905534728988</c:v>
                </c:pt>
                <c:pt idx="1">
                  <c:v>-181.96465960980106</c:v>
                </c:pt>
                <c:pt idx="2">
                  <c:v>-178.73267689746945</c:v>
                </c:pt>
                <c:pt idx="3">
                  <c:v>-176.39289555536973</c:v>
                </c:pt>
                <c:pt idx="4">
                  <c:v>-174.6683721428939</c:v>
                </c:pt>
                <c:pt idx="5">
                  <c:v>-173.24126170113675</c:v>
                </c:pt>
                <c:pt idx="6">
                  <c:v>-171.91486977696186</c:v>
                </c:pt>
                <c:pt idx="7">
                  <c:v>-170.80891725584885</c:v>
                </c:pt>
                <c:pt idx="8">
                  <c:v>-169.56710178470425</c:v>
                </c:pt>
                <c:pt idx="9">
                  <c:v>-168.62432071282643</c:v>
                </c:pt>
                <c:pt idx="10">
                  <c:v>-167.71918273436768</c:v>
                </c:pt>
                <c:pt idx="11">
                  <c:v>-166.81985147196642</c:v>
                </c:pt>
                <c:pt idx="12">
                  <c:v>-165.95851686919616</c:v>
                </c:pt>
                <c:pt idx="13">
                  <c:v>-165.31097410301928</c:v>
                </c:pt>
                <c:pt idx="14">
                  <c:v>-164.47184780883623</c:v>
                </c:pt>
                <c:pt idx="15">
                  <c:v>-163.65316090966783</c:v>
                </c:pt>
                <c:pt idx="16">
                  <c:v>-162.80056956787487</c:v>
                </c:pt>
                <c:pt idx="17">
                  <c:v>-162.16322986590839</c:v>
                </c:pt>
                <c:pt idx="18">
                  <c:v>-161.38403299216236</c:v>
                </c:pt>
                <c:pt idx="19">
                  <c:v>-160.64977004765794</c:v>
                </c:pt>
                <c:pt idx="20">
                  <c:v>-159.94072529583971</c:v>
                </c:pt>
                <c:pt idx="21">
                  <c:v>-159.25439815889098</c:v>
                </c:pt>
                <c:pt idx="22">
                  <c:v>-158.62250660450223</c:v>
                </c:pt>
                <c:pt idx="23">
                  <c:v>-157.91840767214163</c:v>
                </c:pt>
                <c:pt idx="24">
                  <c:v>-157.25008964373421</c:v>
                </c:pt>
                <c:pt idx="25">
                  <c:v>-156.62127473518828</c:v>
                </c:pt>
                <c:pt idx="26">
                  <c:v>-155.97169216080539</c:v>
                </c:pt>
                <c:pt idx="27">
                  <c:v>-155.30020604878362</c:v>
                </c:pt>
                <c:pt idx="28">
                  <c:v>-154.61478960281508</c:v>
                </c:pt>
                <c:pt idx="29">
                  <c:v>-153.839971800413</c:v>
                </c:pt>
                <c:pt idx="30">
                  <c:v>-153.30016326693814</c:v>
                </c:pt>
                <c:pt idx="31">
                  <c:v>-152.65996791746423</c:v>
                </c:pt>
                <c:pt idx="32">
                  <c:v>-152.06739092429913</c:v>
                </c:pt>
                <c:pt idx="33">
                  <c:v>-151.4213271059557</c:v>
                </c:pt>
                <c:pt idx="34">
                  <c:v>-150.84811728527771</c:v>
                </c:pt>
                <c:pt idx="35">
                  <c:v>-150.33814600740422</c:v>
                </c:pt>
                <c:pt idx="36">
                  <c:v>-149.74762774535284</c:v>
                </c:pt>
                <c:pt idx="37">
                  <c:v>-149.23079553847754</c:v>
                </c:pt>
                <c:pt idx="38">
                  <c:v>-148.57007132829472</c:v>
                </c:pt>
                <c:pt idx="39">
                  <c:v>-148.06458618621147</c:v>
                </c:pt>
                <c:pt idx="40">
                  <c:v>-147.46341430946697</c:v>
                </c:pt>
                <c:pt idx="41">
                  <c:v>-146.80974003695584</c:v>
                </c:pt>
                <c:pt idx="42">
                  <c:v>-146.17629601314349</c:v>
                </c:pt>
                <c:pt idx="43">
                  <c:v>-145.50119869946215</c:v>
                </c:pt>
                <c:pt idx="44">
                  <c:v>-144.8999317367514</c:v>
                </c:pt>
                <c:pt idx="45">
                  <c:v>-144.27698688504398</c:v>
                </c:pt>
                <c:pt idx="46">
                  <c:v>-143.7174589749479</c:v>
                </c:pt>
                <c:pt idx="47">
                  <c:v>-143.13756832403442</c:v>
                </c:pt>
                <c:pt idx="48">
                  <c:v>-142.52116745954092</c:v>
                </c:pt>
                <c:pt idx="49">
                  <c:v>-141.93620749072454</c:v>
                </c:pt>
                <c:pt idx="50">
                  <c:v>-141.37996749409996</c:v>
                </c:pt>
                <c:pt idx="51">
                  <c:v>-140.80977316040602</c:v>
                </c:pt>
                <c:pt idx="52">
                  <c:v>-140.17229200008717</c:v>
                </c:pt>
                <c:pt idx="53">
                  <c:v>-139.62616527535423</c:v>
                </c:pt>
                <c:pt idx="54">
                  <c:v>-139.09245844692023</c:v>
                </c:pt>
                <c:pt idx="55">
                  <c:v>-138.5016254800228</c:v>
                </c:pt>
                <c:pt idx="56">
                  <c:v>-137.91124727114126</c:v>
                </c:pt>
                <c:pt idx="57">
                  <c:v>-137.25239919900312</c:v>
                </c:pt>
                <c:pt idx="58">
                  <c:v>-136.58576043145322</c:v>
                </c:pt>
                <c:pt idx="59">
                  <c:v>-136.05193545776623</c:v>
                </c:pt>
                <c:pt idx="60">
                  <c:v>-135.47312539601947</c:v>
                </c:pt>
                <c:pt idx="61">
                  <c:v>-134.84494974021462</c:v>
                </c:pt>
                <c:pt idx="62">
                  <c:v>-134.1001757693999</c:v>
                </c:pt>
                <c:pt idx="63">
                  <c:v>-133.47418600722804</c:v>
                </c:pt>
                <c:pt idx="64">
                  <c:v>-132.84074350922984</c:v>
                </c:pt>
                <c:pt idx="65">
                  <c:v>-132.1765563981584</c:v>
                </c:pt>
                <c:pt idx="66">
                  <c:v>-131.53037919157521</c:v>
                </c:pt>
                <c:pt idx="67">
                  <c:v>-130.61759566236316</c:v>
                </c:pt>
                <c:pt idx="68">
                  <c:v>-129.81421775790815</c:v>
                </c:pt>
                <c:pt idx="69">
                  <c:v>-128.95132081929191</c:v>
                </c:pt>
                <c:pt idx="70">
                  <c:v>-128.23252363142004</c:v>
                </c:pt>
                <c:pt idx="71">
                  <c:v>-127.42096385710484</c:v>
                </c:pt>
                <c:pt idx="72">
                  <c:v>-126.60249779162939</c:v>
                </c:pt>
                <c:pt idx="73">
                  <c:v>-125.73667993403893</c:v>
                </c:pt>
                <c:pt idx="74">
                  <c:v>-124.95464510703032</c:v>
                </c:pt>
                <c:pt idx="75">
                  <c:v>-124.07412429503329</c:v>
                </c:pt>
                <c:pt idx="76">
                  <c:v>-123.09481735645689</c:v>
                </c:pt>
                <c:pt idx="77">
                  <c:v>-122.19437853135541</c:v>
                </c:pt>
                <c:pt idx="78">
                  <c:v>-121.09923778265443</c:v>
                </c:pt>
                <c:pt idx="79">
                  <c:v>-120.1109667245896</c:v>
                </c:pt>
                <c:pt idx="80">
                  <c:v>-119.04323805496794</c:v>
                </c:pt>
                <c:pt idx="81">
                  <c:v>-117.96084350613363</c:v>
                </c:pt>
                <c:pt idx="82">
                  <c:v>-116.95626963299917</c:v>
                </c:pt>
                <c:pt idx="83">
                  <c:v>-115.92214301503033</c:v>
                </c:pt>
                <c:pt idx="84">
                  <c:v>-114.891000149189</c:v>
                </c:pt>
                <c:pt idx="85">
                  <c:v>-113.73817357604092</c:v>
                </c:pt>
                <c:pt idx="86">
                  <c:v>-112.75008078056656</c:v>
                </c:pt>
                <c:pt idx="87">
                  <c:v>-111.55357021124122</c:v>
                </c:pt>
                <c:pt idx="88">
                  <c:v>-110.56841124033893</c:v>
                </c:pt>
                <c:pt idx="89">
                  <c:v>-109.35373592004545</c:v>
                </c:pt>
                <c:pt idx="90">
                  <c:v>-108.07151107922228</c:v>
                </c:pt>
                <c:pt idx="91">
                  <c:v>-106.84179075250785</c:v>
                </c:pt>
                <c:pt idx="92">
                  <c:v>-105.5938330102062</c:v>
                </c:pt>
                <c:pt idx="93">
                  <c:v>-104.22704349906252</c:v>
                </c:pt>
                <c:pt idx="94">
                  <c:v>-102.59767473907755</c:v>
                </c:pt>
                <c:pt idx="95">
                  <c:v>-100.89022652721265</c:v>
                </c:pt>
                <c:pt idx="96">
                  <c:v>-98.872823401374731</c:v>
                </c:pt>
                <c:pt idx="97">
                  <c:v>-96.538951198098985</c:v>
                </c:pt>
                <c:pt idx="98">
                  <c:v>-93.443228927750923</c:v>
                </c:pt>
              </c:numCache>
            </c:numRef>
          </c:xVal>
          <c:yVal>
            <c:numRef>
              <c:f>'UMi-60GHz'!$W$156:$W$254</c:f>
              <c:numCache>
                <c:formatCode>0.000_ </c:formatCode>
                <c:ptCount val="99"/>
                <c:pt idx="0">
                  <c:v>195.9905534728988</c:v>
                </c:pt>
                <c:pt idx="1">
                  <c:v>181.96465960980106</c:v>
                </c:pt>
                <c:pt idx="2">
                  <c:v>178.73267689746945</c:v>
                </c:pt>
                <c:pt idx="3">
                  <c:v>176.39289555536973</c:v>
                </c:pt>
                <c:pt idx="4">
                  <c:v>174.6683721428939</c:v>
                </c:pt>
                <c:pt idx="5">
                  <c:v>173.24126170113675</c:v>
                </c:pt>
                <c:pt idx="6">
                  <c:v>171.91486977696186</c:v>
                </c:pt>
                <c:pt idx="7">
                  <c:v>170.80891725584885</c:v>
                </c:pt>
                <c:pt idx="8">
                  <c:v>169.56710178470425</c:v>
                </c:pt>
                <c:pt idx="9">
                  <c:v>168.62432071282643</c:v>
                </c:pt>
                <c:pt idx="10">
                  <c:v>167.71918273436768</c:v>
                </c:pt>
                <c:pt idx="11">
                  <c:v>166.81985147196642</c:v>
                </c:pt>
                <c:pt idx="12">
                  <c:v>165.95851686919616</c:v>
                </c:pt>
                <c:pt idx="13">
                  <c:v>165.31097410301928</c:v>
                </c:pt>
                <c:pt idx="14">
                  <c:v>164.47184780883623</c:v>
                </c:pt>
                <c:pt idx="15">
                  <c:v>163.65316090966783</c:v>
                </c:pt>
                <c:pt idx="16">
                  <c:v>162.80056956787487</c:v>
                </c:pt>
                <c:pt idx="17">
                  <c:v>162.16322986590839</c:v>
                </c:pt>
                <c:pt idx="18">
                  <c:v>161.38403299216236</c:v>
                </c:pt>
                <c:pt idx="19">
                  <c:v>160.64977004765794</c:v>
                </c:pt>
                <c:pt idx="20">
                  <c:v>159.94072529583971</c:v>
                </c:pt>
                <c:pt idx="21">
                  <c:v>159.25439815889098</c:v>
                </c:pt>
                <c:pt idx="22">
                  <c:v>158.62250660450223</c:v>
                </c:pt>
                <c:pt idx="23">
                  <c:v>157.91840767214163</c:v>
                </c:pt>
                <c:pt idx="24">
                  <c:v>157.25008964373421</c:v>
                </c:pt>
                <c:pt idx="25">
                  <c:v>156.62127473518828</c:v>
                </c:pt>
                <c:pt idx="26">
                  <c:v>155.97169216080539</c:v>
                </c:pt>
                <c:pt idx="27">
                  <c:v>155.30020604878362</c:v>
                </c:pt>
                <c:pt idx="28">
                  <c:v>154.61478960281508</c:v>
                </c:pt>
                <c:pt idx="29">
                  <c:v>153.839971800413</c:v>
                </c:pt>
                <c:pt idx="30">
                  <c:v>153.30016326693814</c:v>
                </c:pt>
                <c:pt idx="31">
                  <c:v>152.65996791746423</c:v>
                </c:pt>
                <c:pt idx="32">
                  <c:v>152.06739092429913</c:v>
                </c:pt>
                <c:pt idx="33">
                  <c:v>151.4213271059557</c:v>
                </c:pt>
                <c:pt idx="34">
                  <c:v>150.84811728527771</c:v>
                </c:pt>
                <c:pt idx="35">
                  <c:v>150.33814600740422</c:v>
                </c:pt>
                <c:pt idx="36">
                  <c:v>149.74762774535284</c:v>
                </c:pt>
                <c:pt idx="37">
                  <c:v>149.23079553847754</c:v>
                </c:pt>
                <c:pt idx="38">
                  <c:v>148.57007132829472</c:v>
                </c:pt>
                <c:pt idx="39">
                  <c:v>148.06458618621147</c:v>
                </c:pt>
                <c:pt idx="40">
                  <c:v>147.46341430946697</c:v>
                </c:pt>
                <c:pt idx="41">
                  <c:v>146.80974003695584</c:v>
                </c:pt>
                <c:pt idx="42">
                  <c:v>146.17629601314349</c:v>
                </c:pt>
                <c:pt idx="43">
                  <c:v>145.50119869946215</c:v>
                </c:pt>
                <c:pt idx="44">
                  <c:v>144.8999317367514</c:v>
                </c:pt>
                <c:pt idx="45">
                  <c:v>144.27698688504398</c:v>
                </c:pt>
                <c:pt idx="46">
                  <c:v>143.7174589749479</c:v>
                </c:pt>
                <c:pt idx="47">
                  <c:v>143.13756832403442</c:v>
                </c:pt>
                <c:pt idx="48">
                  <c:v>142.52116745954092</c:v>
                </c:pt>
                <c:pt idx="49">
                  <c:v>141.93620749072454</c:v>
                </c:pt>
                <c:pt idx="50">
                  <c:v>141.37996749409996</c:v>
                </c:pt>
                <c:pt idx="51">
                  <c:v>140.80977316040602</c:v>
                </c:pt>
                <c:pt idx="52">
                  <c:v>140.17229200008717</c:v>
                </c:pt>
                <c:pt idx="53">
                  <c:v>139.62616527535423</c:v>
                </c:pt>
                <c:pt idx="54">
                  <c:v>139.09245844692023</c:v>
                </c:pt>
                <c:pt idx="55">
                  <c:v>138.5016254800228</c:v>
                </c:pt>
                <c:pt idx="56">
                  <c:v>137.91124727114126</c:v>
                </c:pt>
                <c:pt idx="57">
                  <c:v>137.25239919900312</c:v>
                </c:pt>
                <c:pt idx="58">
                  <c:v>136.58576043145322</c:v>
                </c:pt>
                <c:pt idx="59">
                  <c:v>136.05193545776623</c:v>
                </c:pt>
                <c:pt idx="60">
                  <c:v>135.47312539601947</c:v>
                </c:pt>
                <c:pt idx="61">
                  <c:v>134.84494974021462</c:v>
                </c:pt>
                <c:pt idx="62">
                  <c:v>134.1001757693999</c:v>
                </c:pt>
                <c:pt idx="63">
                  <c:v>133.47418600722804</c:v>
                </c:pt>
                <c:pt idx="64">
                  <c:v>132.84074350922984</c:v>
                </c:pt>
                <c:pt idx="65">
                  <c:v>132.1765563981584</c:v>
                </c:pt>
                <c:pt idx="66">
                  <c:v>131.53037919157521</c:v>
                </c:pt>
                <c:pt idx="67">
                  <c:v>130.61759566236316</c:v>
                </c:pt>
                <c:pt idx="68">
                  <c:v>129.81421775790815</c:v>
                </c:pt>
                <c:pt idx="69">
                  <c:v>128.95132081929191</c:v>
                </c:pt>
                <c:pt idx="70">
                  <c:v>128.23252363142004</c:v>
                </c:pt>
                <c:pt idx="71">
                  <c:v>127.42096385710484</c:v>
                </c:pt>
                <c:pt idx="72">
                  <c:v>126.60249779162939</c:v>
                </c:pt>
                <c:pt idx="73">
                  <c:v>125.73667993403893</c:v>
                </c:pt>
                <c:pt idx="74">
                  <c:v>124.95464510703032</c:v>
                </c:pt>
                <c:pt idx="75">
                  <c:v>124.07412429503329</c:v>
                </c:pt>
                <c:pt idx="76">
                  <c:v>123.09481735645689</c:v>
                </c:pt>
                <c:pt idx="77">
                  <c:v>122.19437853135541</c:v>
                </c:pt>
                <c:pt idx="78">
                  <c:v>121.09923778265443</c:v>
                </c:pt>
                <c:pt idx="79">
                  <c:v>120.1109667245896</c:v>
                </c:pt>
                <c:pt idx="80">
                  <c:v>119.04323805496794</c:v>
                </c:pt>
                <c:pt idx="81">
                  <c:v>117.96084350613363</c:v>
                </c:pt>
                <c:pt idx="82">
                  <c:v>116.95626963299917</c:v>
                </c:pt>
                <c:pt idx="83">
                  <c:v>115.92214301503033</c:v>
                </c:pt>
                <c:pt idx="84">
                  <c:v>114.891000149189</c:v>
                </c:pt>
                <c:pt idx="85">
                  <c:v>113.73817357604092</c:v>
                </c:pt>
                <c:pt idx="86">
                  <c:v>112.75008078056656</c:v>
                </c:pt>
                <c:pt idx="87">
                  <c:v>111.55357021124122</c:v>
                </c:pt>
                <c:pt idx="88">
                  <c:v>110.56841124033893</c:v>
                </c:pt>
                <c:pt idx="89">
                  <c:v>109.35373592004545</c:v>
                </c:pt>
                <c:pt idx="90">
                  <c:v>108.07151107922228</c:v>
                </c:pt>
                <c:pt idx="91">
                  <c:v>106.84179075250785</c:v>
                </c:pt>
                <c:pt idx="92">
                  <c:v>105.5938330102062</c:v>
                </c:pt>
                <c:pt idx="93">
                  <c:v>104.22704349906252</c:v>
                </c:pt>
                <c:pt idx="94">
                  <c:v>102.59767473907755</c:v>
                </c:pt>
                <c:pt idx="95">
                  <c:v>100.89022652721265</c:v>
                </c:pt>
                <c:pt idx="96">
                  <c:v>98.872823401374731</c:v>
                </c:pt>
                <c:pt idx="97">
                  <c:v>96.538951198098985</c:v>
                </c:pt>
                <c:pt idx="98">
                  <c:v>93.443228927750923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E65D-417D-9AD7-EAF2F293116A}"/>
            </c:ext>
          </c:extLst>
        </c:ser>
        <c:ser>
          <c:idx val="22"/>
          <c:order val="22"/>
          <c:tx>
            <c:strRef>
              <c:f>'UMi-60GHz'!$X$155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-195.9905534728988</c:v>
                </c:pt>
                <c:pt idx="1">
                  <c:v>-181.96465960980106</c:v>
                </c:pt>
                <c:pt idx="2">
                  <c:v>-178.73267689746945</c:v>
                </c:pt>
                <c:pt idx="3">
                  <c:v>-176.39289555536973</c:v>
                </c:pt>
                <c:pt idx="4">
                  <c:v>-174.6683721428939</c:v>
                </c:pt>
                <c:pt idx="5">
                  <c:v>-173.24126170113675</c:v>
                </c:pt>
                <c:pt idx="6">
                  <c:v>-171.91486977696186</c:v>
                </c:pt>
                <c:pt idx="7">
                  <c:v>-170.80891725584885</c:v>
                </c:pt>
                <c:pt idx="8">
                  <c:v>-169.56710178470425</c:v>
                </c:pt>
                <c:pt idx="9">
                  <c:v>-168.62432071282643</c:v>
                </c:pt>
                <c:pt idx="10">
                  <c:v>-167.71918273436768</c:v>
                </c:pt>
                <c:pt idx="11">
                  <c:v>-166.81985147196642</c:v>
                </c:pt>
                <c:pt idx="12">
                  <c:v>-165.95851686919616</c:v>
                </c:pt>
                <c:pt idx="13">
                  <c:v>-165.31097410301928</c:v>
                </c:pt>
                <c:pt idx="14">
                  <c:v>-164.47184780883623</c:v>
                </c:pt>
                <c:pt idx="15">
                  <c:v>-163.65316090966783</c:v>
                </c:pt>
                <c:pt idx="16">
                  <c:v>-162.80056956787487</c:v>
                </c:pt>
                <c:pt idx="17">
                  <c:v>-162.16322986590839</c:v>
                </c:pt>
                <c:pt idx="18">
                  <c:v>-161.38403299216236</c:v>
                </c:pt>
                <c:pt idx="19">
                  <c:v>-160.64977004765794</c:v>
                </c:pt>
                <c:pt idx="20">
                  <c:v>-159.94072529583971</c:v>
                </c:pt>
                <c:pt idx="21">
                  <c:v>-159.25439815889098</c:v>
                </c:pt>
                <c:pt idx="22">
                  <c:v>-158.62250660450223</c:v>
                </c:pt>
                <c:pt idx="23">
                  <c:v>-157.91840767214163</c:v>
                </c:pt>
                <c:pt idx="24">
                  <c:v>-157.25008964373421</c:v>
                </c:pt>
                <c:pt idx="25">
                  <c:v>-156.62127473518828</c:v>
                </c:pt>
                <c:pt idx="26">
                  <c:v>-155.97169216080539</c:v>
                </c:pt>
                <c:pt idx="27">
                  <c:v>-155.30020604878362</c:v>
                </c:pt>
                <c:pt idx="28">
                  <c:v>-154.61478960281508</c:v>
                </c:pt>
                <c:pt idx="29">
                  <c:v>-153.839971800413</c:v>
                </c:pt>
                <c:pt idx="30">
                  <c:v>-153.30016326693814</c:v>
                </c:pt>
                <c:pt idx="31">
                  <c:v>-152.65996791746423</c:v>
                </c:pt>
                <c:pt idx="32">
                  <c:v>-152.06739092429913</c:v>
                </c:pt>
                <c:pt idx="33">
                  <c:v>-151.4213271059557</c:v>
                </c:pt>
                <c:pt idx="34">
                  <c:v>-150.84811728527771</c:v>
                </c:pt>
                <c:pt idx="35">
                  <c:v>-150.33814600740422</c:v>
                </c:pt>
                <c:pt idx="36">
                  <c:v>-149.74762774535284</c:v>
                </c:pt>
                <c:pt idx="37">
                  <c:v>-149.23079553847754</c:v>
                </c:pt>
                <c:pt idx="38">
                  <c:v>-148.57007132829472</c:v>
                </c:pt>
                <c:pt idx="39">
                  <c:v>-148.06458618621147</c:v>
                </c:pt>
                <c:pt idx="40">
                  <c:v>-147.46341430946697</c:v>
                </c:pt>
                <c:pt idx="41">
                  <c:v>-146.80974003695584</c:v>
                </c:pt>
                <c:pt idx="42">
                  <c:v>-146.17629601314349</c:v>
                </c:pt>
                <c:pt idx="43">
                  <c:v>-145.50119869946215</c:v>
                </c:pt>
                <c:pt idx="44">
                  <c:v>-144.8999317367514</c:v>
                </c:pt>
                <c:pt idx="45">
                  <c:v>-144.27698688504398</c:v>
                </c:pt>
                <c:pt idx="46">
                  <c:v>-143.7174589749479</c:v>
                </c:pt>
                <c:pt idx="47">
                  <c:v>-143.13756832403442</c:v>
                </c:pt>
                <c:pt idx="48">
                  <c:v>-142.52116745954092</c:v>
                </c:pt>
                <c:pt idx="49">
                  <c:v>-141.93620749072454</c:v>
                </c:pt>
                <c:pt idx="50">
                  <c:v>-141.37996749409996</c:v>
                </c:pt>
                <c:pt idx="51">
                  <c:v>-140.80977316040602</c:v>
                </c:pt>
                <c:pt idx="52">
                  <c:v>-140.17229200008717</c:v>
                </c:pt>
                <c:pt idx="53">
                  <c:v>-139.62616527535423</c:v>
                </c:pt>
                <c:pt idx="54">
                  <c:v>-139.09245844692023</c:v>
                </c:pt>
                <c:pt idx="55">
                  <c:v>-138.5016254800228</c:v>
                </c:pt>
                <c:pt idx="56">
                  <c:v>-137.91124727114126</c:v>
                </c:pt>
                <c:pt idx="57">
                  <c:v>-137.25239919900312</c:v>
                </c:pt>
                <c:pt idx="58">
                  <c:v>-136.58576043145322</c:v>
                </c:pt>
                <c:pt idx="59">
                  <c:v>-136.05193545776623</c:v>
                </c:pt>
                <c:pt idx="60">
                  <c:v>-135.47312539601947</c:v>
                </c:pt>
                <c:pt idx="61">
                  <c:v>-134.84494974021462</c:v>
                </c:pt>
                <c:pt idx="62">
                  <c:v>-134.1001757693999</c:v>
                </c:pt>
                <c:pt idx="63">
                  <c:v>-133.47418600722804</c:v>
                </c:pt>
                <c:pt idx="64">
                  <c:v>-132.84074350922984</c:v>
                </c:pt>
                <c:pt idx="65">
                  <c:v>-132.1765563981584</c:v>
                </c:pt>
                <c:pt idx="66">
                  <c:v>-131.53037919157521</c:v>
                </c:pt>
                <c:pt idx="67">
                  <c:v>-130.61759566236316</c:v>
                </c:pt>
                <c:pt idx="68">
                  <c:v>-129.81421775790815</c:v>
                </c:pt>
                <c:pt idx="69">
                  <c:v>-128.95132081929191</c:v>
                </c:pt>
                <c:pt idx="70">
                  <c:v>-128.23252363142004</c:v>
                </c:pt>
                <c:pt idx="71">
                  <c:v>-127.42096385710484</c:v>
                </c:pt>
                <c:pt idx="72">
                  <c:v>-126.60249779162939</c:v>
                </c:pt>
                <c:pt idx="73">
                  <c:v>-125.73667993403893</c:v>
                </c:pt>
                <c:pt idx="74">
                  <c:v>-124.95464510703032</c:v>
                </c:pt>
                <c:pt idx="75">
                  <c:v>-124.07412429503329</c:v>
                </c:pt>
                <c:pt idx="76">
                  <c:v>-123.09481735645689</c:v>
                </c:pt>
                <c:pt idx="77">
                  <c:v>-122.19437853135541</c:v>
                </c:pt>
                <c:pt idx="78">
                  <c:v>-121.09923778265443</c:v>
                </c:pt>
                <c:pt idx="79">
                  <c:v>-120.1109667245896</c:v>
                </c:pt>
                <c:pt idx="80">
                  <c:v>-119.04323805496794</c:v>
                </c:pt>
                <c:pt idx="81">
                  <c:v>-117.96084350613363</c:v>
                </c:pt>
                <c:pt idx="82">
                  <c:v>-116.95626963299917</c:v>
                </c:pt>
                <c:pt idx="83">
                  <c:v>-115.92214301503033</c:v>
                </c:pt>
                <c:pt idx="84">
                  <c:v>-114.891000149189</c:v>
                </c:pt>
                <c:pt idx="85">
                  <c:v>-113.73817357604092</c:v>
                </c:pt>
                <c:pt idx="86">
                  <c:v>-112.75008078056656</c:v>
                </c:pt>
                <c:pt idx="87">
                  <c:v>-111.55357021124122</c:v>
                </c:pt>
                <c:pt idx="88">
                  <c:v>-110.56841124033893</c:v>
                </c:pt>
                <c:pt idx="89">
                  <c:v>-109.35373592004545</c:v>
                </c:pt>
                <c:pt idx="90">
                  <c:v>-108.07151107922228</c:v>
                </c:pt>
                <c:pt idx="91">
                  <c:v>-106.84179075250785</c:v>
                </c:pt>
                <c:pt idx="92">
                  <c:v>-105.5938330102062</c:v>
                </c:pt>
                <c:pt idx="93">
                  <c:v>-104.22704349906252</c:v>
                </c:pt>
                <c:pt idx="94">
                  <c:v>-102.59767473907755</c:v>
                </c:pt>
                <c:pt idx="95">
                  <c:v>-100.89022652721265</c:v>
                </c:pt>
                <c:pt idx="96">
                  <c:v>-98.872823401374731</c:v>
                </c:pt>
                <c:pt idx="97">
                  <c:v>-96.538951198098985</c:v>
                </c:pt>
                <c:pt idx="98">
                  <c:v>-93.443228927750923</c:v>
                </c:pt>
              </c:numCache>
            </c:numRef>
          </c:xVal>
          <c:yVal>
            <c:numRef>
              <c:f>'UMi-60GHz'!$X$156:$X$254</c:f>
              <c:numCache>
                <c:formatCode>0.000_ </c:formatCode>
                <c:ptCount val="99"/>
                <c:pt idx="0">
                  <c:v>195.9905534728988</c:v>
                </c:pt>
                <c:pt idx="1">
                  <c:v>181.96465960980106</c:v>
                </c:pt>
                <c:pt idx="2">
                  <c:v>178.73267689746945</c:v>
                </c:pt>
                <c:pt idx="3">
                  <c:v>176.39289555536973</c:v>
                </c:pt>
                <c:pt idx="4">
                  <c:v>174.6683721428939</c:v>
                </c:pt>
                <c:pt idx="5">
                  <c:v>173.24126170113675</c:v>
                </c:pt>
                <c:pt idx="6">
                  <c:v>171.91486977696186</c:v>
                </c:pt>
                <c:pt idx="7">
                  <c:v>170.80891725584885</c:v>
                </c:pt>
                <c:pt idx="8">
                  <c:v>169.56710178470425</c:v>
                </c:pt>
                <c:pt idx="9">
                  <c:v>168.62432071282643</c:v>
                </c:pt>
                <c:pt idx="10">
                  <c:v>167.71918273436768</c:v>
                </c:pt>
                <c:pt idx="11">
                  <c:v>166.81985147196642</c:v>
                </c:pt>
                <c:pt idx="12">
                  <c:v>165.95851686919616</c:v>
                </c:pt>
                <c:pt idx="13">
                  <c:v>165.31097410301928</c:v>
                </c:pt>
                <c:pt idx="14">
                  <c:v>164.47184780883623</c:v>
                </c:pt>
                <c:pt idx="15">
                  <c:v>163.65316090966783</c:v>
                </c:pt>
                <c:pt idx="16">
                  <c:v>162.80056956787487</c:v>
                </c:pt>
                <c:pt idx="17">
                  <c:v>162.16322986590839</c:v>
                </c:pt>
                <c:pt idx="18">
                  <c:v>161.38403299216236</c:v>
                </c:pt>
                <c:pt idx="19">
                  <c:v>160.64977004765794</c:v>
                </c:pt>
                <c:pt idx="20">
                  <c:v>159.94072529583971</c:v>
                </c:pt>
                <c:pt idx="21">
                  <c:v>159.25439815889098</c:v>
                </c:pt>
                <c:pt idx="22">
                  <c:v>158.62250660450223</c:v>
                </c:pt>
                <c:pt idx="23">
                  <c:v>157.91840767214163</c:v>
                </c:pt>
                <c:pt idx="24">
                  <c:v>157.25008964373421</c:v>
                </c:pt>
                <c:pt idx="25">
                  <c:v>156.62127473518828</c:v>
                </c:pt>
                <c:pt idx="26">
                  <c:v>155.97169216080539</c:v>
                </c:pt>
                <c:pt idx="27">
                  <c:v>155.30020604878362</c:v>
                </c:pt>
                <c:pt idx="28">
                  <c:v>154.61478960281508</c:v>
                </c:pt>
                <c:pt idx="29">
                  <c:v>153.839971800413</c:v>
                </c:pt>
                <c:pt idx="30">
                  <c:v>153.30016326693814</c:v>
                </c:pt>
                <c:pt idx="31">
                  <c:v>152.65996791746423</c:v>
                </c:pt>
                <c:pt idx="32">
                  <c:v>152.06739092429913</c:v>
                </c:pt>
                <c:pt idx="33">
                  <c:v>151.4213271059557</c:v>
                </c:pt>
                <c:pt idx="34">
                  <c:v>150.84811728527771</c:v>
                </c:pt>
                <c:pt idx="35">
                  <c:v>150.33814600740422</c:v>
                </c:pt>
                <c:pt idx="36">
                  <c:v>149.74762774535284</c:v>
                </c:pt>
                <c:pt idx="37">
                  <c:v>149.23079553847754</c:v>
                </c:pt>
                <c:pt idx="38">
                  <c:v>148.57007132829472</c:v>
                </c:pt>
                <c:pt idx="39">
                  <c:v>148.06458618621147</c:v>
                </c:pt>
                <c:pt idx="40">
                  <c:v>147.46341430946697</c:v>
                </c:pt>
                <c:pt idx="41">
                  <c:v>146.80974003695584</c:v>
                </c:pt>
                <c:pt idx="42">
                  <c:v>146.17629601314349</c:v>
                </c:pt>
                <c:pt idx="43">
                  <c:v>145.50119869946215</c:v>
                </c:pt>
                <c:pt idx="44">
                  <c:v>144.8999317367514</c:v>
                </c:pt>
                <c:pt idx="45">
                  <c:v>144.27698688504398</c:v>
                </c:pt>
                <c:pt idx="46">
                  <c:v>143.7174589749479</c:v>
                </c:pt>
                <c:pt idx="47">
                  <c:v>143.13756832403442</c:v>
                </c:pt>
                <c:pt idx="48">
                  <c:v>142.52116745954092</c:v>
                </c:pt>
                <c:pt idx="49">
                  <c:v>141.93620749072454</c:v>
                </c:pt>
                <c:pt idx="50">
                  <c:v>141.37996749409996</c:v>
                </c:pt>
                <c:pt idx="51">
                  <c:v>140.80977316040602</c:v>
                </c:pt>
                <c:pt idx="52">
                  <c:v>140.17229200008717</c:v>
                </c:pt>
                <c:pt idx="53">
                  <c:v>139.62616527535423</c:v>
                </c:pt>
                <c:pt idx="54">
                  <c:v>139.09245844692023</c:v>
                </c:pt>
                <c:pt idx="55">
                  <c:v>138.5016254800228</c:v>
                </c:pt>
                <c:pt idx="56">
                  <c:v>137.91124727114126</c:v>
                </c:pt>
                <c:pt idx="57">
                  <c:v>137.25239919900312</c:v>
                </c:pt>
                <c:pt idx="58">
                  <c:v>136.58576043145322</c:v>
                </c:pt>
                <c:pt idx="59">
                  <c:v>136.05193545776623</c:v>
                </c:pt>
                <c:pt idx="60">
                  <c:v>135.47312539601947</c:v>
                </c:pt>
                <c:pt idx="61">
                  <c:v>134.84494974021462</c:v>
                </c:pt>
                <c:pt idx="62">
                  <c:v>134.1001757693999</c:v>
                </c:pt>
                <c:pt idx="63">
                  <c:v>133.47418600722804</c:v>
                </c:pt>
                <c:pt idx="64">
                  <c:v>132.84074350922984</c:v>
                </c:pt>
                <c:pt idx="65">
                  <c:v>132.1765563981584</c:v>
                </c:pt>
                <c:pt idx="66">
                  <c:v>131.53037919157521</c:v>
                </c:pt>
                <c:pt idx="67">
                  <c:v>130.61759566236316</c:v>
                </c:pt>
                <c:pt idx="68">
                  <c:v>129.81421775790815</c:v>
                </c:pt>
                <c:pt idx="69">
                  <c:v>128.95132081929191</c:v>
                </c:pt>
                <c:pt idx="70">
                  <c:v>128.23252363142004</c:v>
                </c:pt>
                <c:pt idx="71">
                  <c:v>127.42096385710484</c:v>
                </c:pt>
                <c:pt idx="72">
                  <c:v>126.60249779162939</c:v>
                </c:pt>
                <c:pt idx="73">
                  <c:v>125.73667993403893</c:v>
                </c:pt>
                <c:pt idx="74">
                  <c:v>124.95464510703032</c:v>
                </c:pt>
                <c:pt idx="75">
                  <c:v>124.07412429503329</c:v>
                </c:pt>
                <c:pt idx="76">
                  <c:v>123.09481735645689</c:v>
                </c:pt>
                <c:pt idx="77">
                  <c:v>122.19437853135541</c:v>
                </c:pt>
                <c:pt idx="78">
                  <c:v>121.09923778265443</c:v>
                </c:pt>
                <c:pt idx="79">
                  <c:v>120.1109667245896</c:v>
                </c:pt>
                <c:pt idx="80">
                  <c:v>119.04323805496794</c:v>
                </c:pt>
                <c:pt idx="81">
                  <c:v>117.96084350613363</c:v>
                </c:pt>
                <c:pt idx="82">
                  <c:v>116.95626963299917</c:v>
                </c:pt>
                <c:pt idx="83">
                  <c:v>115.92214301503033</c:v>
                </c:pt>
                <c:pt idx="84">
                  <c:v>114.891000149189</c:v>
                </c:pt>
                <c:pt idx="85">
                  <c:v>113.73817357604092</c:v>
                </c:pt>
                <c:pt idx="86">
                  <c:v>112.75008078056656</c:v>
                </c:pt>
                <c:pt idx="87">
                  <c:v>111.55357021124122</c:v>
                </c:pt>
                <c:pt idx="88">
                  <c:v>110.56841124033893</c:v>
                </c:pt>
                <c:pt idx="89">
                  <c:v>109.35373592004545</c:v>
                </c:pt>
                <c:pt idx="90">
                  <c:v>108.07151107922228</c:v>
                </c:pt>
                <c:pt idx="91">
                  <c:v>106.84179075250785</c:v>
                </c:pt>
                <c:pt idx="92">
                  <c:v>105.5938330102062</c:v>
                </c:pt>
                <c:pt idx="93">
                  <c:v>104.22704349906252</c:v>
                </c:pt>
                <c:pt idx="94">
                  <c:v>102.59767473907755</c:v>
                </c:pt>
                <c:pt idx="95">
                  <c:v>100.89022652721265</c:v>
                </c:pt>
                <c:pt idx="96">
                  <c:v>98.872823401374731</c:v>
                </c:pt>
                <c:pt idx="97">
                  <c:v>96.538951198098985</c:v>
                </c:pt>
                <c:pt idx="98">
                  <c:v>93.443228927750923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E65D-417D-9AD7-EAF2F293116A}"/>
            </c:ext>
          </c:extLst>
        </c:ser>
        <c:ser>
          <c:idx val="23"/>
          <c:order val="23"/>
          <c:tx>
            <c:strRef>
              <c:f>'UMi-60GHz'!$Y$155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-195.9905534728988</c:v>
                </c:pt>
                <c:pt idx="1">
                  <c:v>-181.96465960980106</c:v>
                </c:pt>
                <c:pt idx="2">
                  <c:v>-178.73267689746945</c:v>
                </c:pt>
                <c:pt idx="3">
                  <c:v>-176.39289555536973</c:v>
                </c:pt>
                <c:pt idx="4">
                  <c:v>-174.6683721428939</c:v>
                </c:pt>
                <c:pt idx="5">
                  <c:v>-173.24126170113675</c:v>
                </c:pt>
                <c:pt idx="6">
                  <c:v>-171.91486977696186</c:v>
                </c:pt>
                <c:pt idx="7">
                  <c:v>-170.80891725584885</c:v>
                </c:pt>
                <c:pt idx="8">
                  <c:v>-169.56710178470425</c:v>
                </c:pt>
                <c:pt idx="9">
                  <c:v>-168.62432071282643</c:v>
                </c:pt>
                <c:pt idx="10">
                  <c:v>-167.71918273436768</c:v>
                </c:pt>
                <c:pt idx="11">
                  <c:v>-166.81985147196642</c:v>
                </c:pt>
                <c:pt idx="12">
                  <c:v>-165.95851686919616</c:v>
                </c:pt>
                <c:pt idx="13">
                  <c:v>-165.31097410301928</c:v>
                </c:pt>
                <c:pt idx="14">
                  <c:v>-164.47184780883623</c:v>
                </c:pt>
                <c:pt idx="15">
                  <c:v>-163.65316090966783</c:v>
                </c:pt>
                <c:pt idx="16">
                  <c:v>-162.80056956787487</c:v>
                </c:pt>
                <c:pt idx="17">
                  <c:v>-162.16322986590839</c:v>
                </c:pt>
                <c:pt idx="18">
                  <c:v>-161.38403299216236</c:v>
                </c:pt>
                <c:pt idx="19">
                  <c:v>-160.64977004765794</c:v>
                </c:pt>
                <c:pt idx="20">
                  <c:v>-159.94072529583971</c:v>
                </c:pt>
                <c:pt idx="21">
                  <c:v>-159.25439815889098</c:v>
                </c:pt>
                <c:pt idx="22">
                  <c:v>-158.62250660450223</c:v>
                </c:pt>
                <c:pt idx="23">
                  <c:v>-157.91840767214163</c:v>
                </c:pt>
                <c:pt idx="24">
                  <c:v>-157.25008964373421</c:v>
                </c:pt>
                <c:pt idx="25">
                  <c:v>-156.62127473518828</c:v>
                </c:pt>
                <c:pt idx="26">
                  <c:v>-155.97169216080539</c:v>
                </c:pt>
                <c:pt idx="27">
                  <c:v>-155.30020604878362</c:v>
                </c:pt>
                <c:pt idx="28">
                  <c:v>-154.61478960281508</c:v>
                </c:pt>
                <c:pt idx="29">
                  <c:v>-153.839971800413</c:v>
                </c:pt>
                <c:pt idx="30">
                  <c:v>-153.30016326693814</c:v>
                </c:pt>
                <c:pt idx="31">
                  <c:v>-152.65996791746423</c:v>
                </c:pt>
                <c:pt idx="32">
                  <c:v>-152.06739092429913</c:v>
                </c:pt>
                <c:pt idx="33">
                  <c:v>-151.4213271059557</c:v>
                </c:pt>
                <c:pt idx="34">
                  <c:v>-150.84811728527771</c:v>
                </c:pt>
                <c:pt idx="35">
                  <c:v>-150.33814600740422</c:v>
                </c:pt>
                <c:pt idx="36">
                  <c:v>-149.74762774535284</c:v>
                </c:pt>
                <c:pt idx="37">
                  <c:v>-149.23079553847754</c:v>
                </c:pt>
                <c:pt idx="38">
                  <c:v>-148.57007132829472</c:v>
                </c:pt>
                <c:pt idx="39">
                  <c:v>-148.06458618621147</c:v>
                </c:pt>
                <c:pt idx="40">
                  <c:v>-147.46341430946697</c:v>
                </c:pt>
                <c:pt idx="41">
                  <c:v>-146.80974003695584</c:v>
                </c:pt>
                <c:pt idx="42">
                  <c:v>-146.17629601314349</c:v>
                </c:pt>
                <c:pt idx="43">
                  <c:v>-145.50119869946215</c:v>
                </c:pt>
                <c:pt idx="44">
                  <c:v>-144.8999317367514</c:v>
                </c:pt>
                <c:pt idx="45">
                  <c:v>-144.27698688504398</c:v>
                </c:pt>
                <c:pt idx="46">
                  <c:v>-143.7174589749479</c:v>
                </c:pt>
                <c:pt idx="47">
                  <c:v>-143.13756832403442</c:v>
                </c:pt>
                <c:pt idx="48">
                  <c:v>-142.52116745954092</c:v>
                </c:pt>
                <c:pt idx="49">
                  <c:v>-141.93620749072454</c:v>
                </c:pt>
                <c:pt idx="50">
                  <c:v>-141.37996749409996</c:v>
                </c:pt>
                <c:pt idx="51">
                  <c:v>-140.80977316040602</c:v>
                </c:pt>
                <c:pt idx="52">
                  <c:v>-140.17229200008717</c:v>
                </c:pt>
                <c:pt idx="53">
                  <c:v>-139.62616527535423</c:v>
                </c:pt>
                <c:pt idx="54">
                  <c:v>-139.09245844692023</c:v>
                </c:pt>
                <c:pt idx="55">
                  <c:v>-138.5016254800228</c:v>
                </c:pt>
                <c:pt idx="56">
                  <c:v>-137.91124727114126</c:v>
                </c:pt>
                <c:pt idx="57">
                  <c:v>-137.25239919900312</c:v>
                </c:pt>
                <c:pt idx="58">
                  <c:v>-136.58576043145322</c:v>
                </c:pt>
                <c:pt idx="59">
                  <c:v>-136.05193545776623</c:v>
                </c:pt>
                <c:pt idx="60">
                  <c:v>-135.47312539601947</c:v>
                </c:pt>
                <c:pt idx="61">
                  <c:v>-134.84494974021462</c:v>
                </c:pt>
                <c:pt idx="62">
                  <c:v>-134.1001757693999</c:v>
                </c:pt>
                <c:pt idx="63">
                  <c:v>-133.47418600722804</c:v>
                </c:pt>
                <c:pt idx="64">
                  <c:v>-132.84074350922984</c:v>
                </c:pt>
                <c:pt idx="65">
                  <c:v>-132.1765563981584</c:v>
                </c:pt>
                <c:pt idx="66">
                  <c:v>-131.53037919157521</c:v>
                </c:pt>
                <c:pt idx="67">
                  <c:v>-130.61759566236316</c:v>
                </c:pt>
                <c:pt idx="68">
                  <c:v>-129.81421775790815</c:v>
                </c:pt>
                <c:pt idx="69">
                  <c:v>-128.95132081929191</c:v>
                </c:pt>
                <c:pt idx="70">
                  <c:v>-128.23252363142004</c:v>
                </c:pt>
                <c:pt idx="71">
                  <c:v>-127.42096385710484</c:v>
                </c:pt>
                <c:pt idx="72">
                  <c:v>-126.60249779162939</c:v>
                </c:pt>
                <c:pt idx="73">
                  <c:v>-125.73667993403893</c:v>
                </c:pt>
                <c:pt idx="74">
                  <c:v>-124.95464510703032</c:v>
                </c:pt>
                <c:pt idx="75">
                  <c:v>-124.07412429503329</c:v>
                </c:pt>
                <c:pt idx="76">
                  <c:v>-123.09481735645689</c:v>
                </c:pt>
                <c:pt idx="77">
                  <c:v>-122.19437853135541</c:v>
                </c:pt>
                <c:pt idx="78">
                  <c:v>-121.09923778265443</c:v>
                </c:pt>
                <c:pt idx="79">
                  <c:v>-120.1109667245896</c:v>
                </c:pt>
                <c:pt idx="80">
                  <c:v>-119.04323805496794</c:v>
                </c:pt>
                <c:pt idx="81">
                  <c:v>-117.96084350613363</c:v>
                </c:pt>
                <c:pt idx="82">
                  <c:v>-116.95626963299917</c:v>
                </c:pt>
                <c:pt idx="83">
                  <c:v>-115.92214301503033</c:v>
                </c:pt>
                <c:pt idx="84">
                  <c:v>-114.891000149189</c:v>
                </c:pt>
                <c:pt idx="85">
                  <c:v>-113.73817357604092</c:v>
                </c:pt>
                <c:pt idx="86">
                  <c:v>-112.75008078056656</c:v>
                </c:pt>
                <c:pt idx="87">
                  <c:v>-111.55357021124122</c:v>
                </c:pt>
                <c:pt idx="88">
                  <c:v>-110.56841124033893</c:v>
                </c:pt>
                <c:pt idx="89">
                  <c:v>-109.35373592004545</c:v>
                </c:pt>
                <c:pt idx="90">
                  <c:v>-108.07151107922228</c:v>
                </c:pt>
                <c:pt idx="91">
                  <c:v>-106.84179075250785</c:v>
                </c:pt>
                <c:pt idx="92">
                  <c:v>-105.5938330102062</c:v>
                </c:pt>
                <c:pt idx="93">
                  <c:v>-104.22704349906252</c:v>
                </c:pt>
                <c:pt idx="94">
                  <c:v>-102.59767473907755</c:v>
                </c:pt>
                <c:pt idx="95">
                  <c:v>-100.89022652721265</c:v>
                </c:pt>
                <c:pt idx="96">
                  <c:v>-98.872823401374731</c:v>
                </c:pt>
                <c:pt idx="97">
                  <c:v>-96.538951198098985</c:v>
                </c:pt>
                <c:pt idx="98">
                  <c:v>-93.443228927750923</c:v>
                </c:pt>
              </c:numCache>
            </c:numRef>
          </c:xVal>
          <c:yVal>
            <c:numRef>
              <c:f>'UMi-60GHz'!$Y$156:$Y$254</c:f>
              <c:numCache>
                <c:formatCode>0.000_ </c:formatCode>
                <c:ptCount val="99"/>
                <c:pt idx="0">
                  <c:v>195.9905534728988</c:v>
                </c:pt>
                <c:pt idx="1">
                  <c:v>181.96465960980106</c:v>
                </c:pt>
                <c:pt idx="2">
                  <c:v>178.73267689746945</c:v>
                </c:pt>
                <c:pt idx="3">
                  <c:v>176.39289555536973</c:v>
                </c:pt>
                <c:pt idx="4">
                  <c:v>174.6683721428939</c:v>
                </c:pt>
                <c:pt idx="5">
                  <c:v>173.24126170113675</c:v>
                </c:pt>
                <c:pt idx="6">
                  <c:v>171.91486977696186</c:v>
                </c:pt>
                <c:pt idx="7">
                  <c:v>170.80891725584885</c:v>
                </c:pt>
                <c:pt idx="8">
                  <c:v>169.56710178470425</c:v>
                </c:pt>
                <c:pt idx="9">
                  <c:v>168.62432071282643</c:v>
                </c:pt>
                <c:pt idx="10">
                  <c:v>167.71918273436768</c:v>
                </c:pt>
                <c:pt idx="11">
                  <c:v>166.81985147196642</c:v>
                </c:pt>
                <c:pt idx="12">
                  <c:v>165.95851686919616</c:v>
                </c:pt>
                <c:pt idx="13">
                  <c:v>165.31097410301928</c:v>
                </c:pt>
                <c:pt idx="14">
                  <c:v>164.47184780883623</c:v>
                </c:pt>
                <c:pt idx="15">
                  <c:v>163.65316090966783</c:v>
                </c:pt>
                <c:pt idx="16">
                  <c:v>162.80056956787487</c:v>
                </c:pt>
                <c:pt idx="17">
                  <c:v>162.16322986590839</c:v>
                </c:pt>
                <c:pt idx="18">
                  <c:v>161.38403299216236</c:v>
                </c:pt>
                <c:pt idx="19">
                  <c:v>160.64977004765794</c:v>
                </c:pt>
                <c:pt idx="20">
                  <c:v>159.94072529583971</c:v>
                </c:pt>
                <c:pt idx="21">
                  <c:v>159.25439815889098</c:v>
                </c:pt>
                <c:pt idx="22">
                  <c:v>158.62250660450223</c:v>
                </c:pt>
                <c:pt idx="23">
                  <c:v>157.91840767214163</c:v>
                </c:pt>
                <c:pt idx="24">
                  <c:v>157.25008964373421</c:v>
                </c:pt>
                <c:pt idx="25">
                  <c:v>156.62127473518828</c:v>
                </c:pt>
                <c:pt idx="26">
                  <c:v>155.97169216080539</c:v>
                </c:pt>
                <c:pt idx="27">
                  <c:v>155.30020604878362</c:v>
                </c:pt>
                <c:pt idx="28">
                  <c:v>154.61478960281508</c:v>
                </c:pt>
                <c:pt idx="29">
                  <c:v>153.839971800413</c:v>
                </c:pt>
                <c:pt idx="30">
                  <c:v>153.30016326693814</c:v>
                </c:pt>
                <c:pt idx="31">
                  <c:v>152.65996791746423</c:v>
                </c:pt>
                <c:pt idx="32">
                  <c:v>152.06739092429913</c:v>
                </c:pt>
                <c:pt idx="33">
                  <c:v>151.4213271059557</c:v>
                </c:pt>
                <c:pt idx="34">
                  <c:v>150.84811728527771</c:v>
                </c:pt>
                <c:pt idx="35">
                  <c:v>150.33814600740422</c:v>
                </c:pt>
                <c:pt idx="36">
                  <c:v>149.74762774535284</c:v>
                </c:pt>
                <c:pt idx="37">
                  <c:v>149.23079553847754</c:v>
                </c:pt>
                <c:pt idx="38">
                  <c:v>148.57007132829472</c:v>
                </c:pt>
                <c:pt idx="39">
                  <c:v>148.06458618621147</c:v>
                </c:pt>
                <c:pt idx="40">
                  <c:v>147.46341430946697</c:v>
                </c:pt>
                <c:pt idx="41">
                  <c:v>146.80974003695584</c:v>
                </c:pt>
                <c:pt idx="42">
                  <c:v>146.17629601314349</c:v>
                </c:pt>
                <c:pt idx="43">
                  <c:v>145.50119869946215</c:v>
                </c:pt>
                <c:pt idx="44">
                  <c:v>144.8999317367514</c:v>
                </c:pt>
                <c:pt idx="45">
                  <c:v>144.27698688504398</c:v>
                </c:pt>
                <c:pt idx="46">
                  <c:v>143.7174589749479</c:v>
                </c:pt>
                <c:pt idx="47">
                  <c:v>143.13756832403442</c:v>
                </c:pt>
                <c:pt idx="48">
                  <c:v>142.52116745954092</c:v>
                </c:pt>
                <c:pt idx="49">
                  <c:v>141.93620749072454</c:v>
                </c:pt>
                <c:pt idx="50">
                  <c:v>141.37996749409996</c:v>
                </c:pt>
                <c:pt idx="51">
                  <c:v>140.80977316040602</c:v>
                </c:pt>
                <c:pt idx="52">
                  <c:v>140.17229200008717</c:v>
                </c:pt>
                <c:pt idx="53">
                  <c:v>139.62616527535423</c:v>
                </c:pt>
                <c:pt idx="54">
                  <c:v>139.09245844692023</c:v>
                </c:pt>
                <c:pt idx="55">
                  <c:v>138.5016254800228</c:v>
                </c:pt>
                <c:pt idx="56">
                  <c:v>137.91124727114126</c:v>
                </c:pt>
                <c:pt idx="57">
                  <c:v>137.25239919900312</c:v>
                </c:pt>
                <c:pt idx="58">
                  <c:v>136.58576043145322</c:v>
                </c:pt>
                <c:pt idx="59">
                  <c:v>136.05193545776623</c:v>
                </c:pt>
                <c:pt idx="60">
                  <c:v>135.47312539601947</c:v>
                </c:pt>
                <c:pt idx="61">
                  <c:v>134.84494974021462</c:v>
                </c:pt>
                <c:pt idx="62">
                  <c:v>134.1001757693999</c:v>
                </c:pt>
                <c:pt idx="63">
                  <c:v>133.47418600722804</c:v>
                </c:pt>
                <c:pt idx="64">
                  <c:v>132.84074350922984</c:v>
                </c:pt>
                <c:pt idx="65">
                  <c:v>132.1765563981584</c:v>
                </c:pt>
                <c:pt idx="66">
                  <c:v>131.53037919157521</c:v>
                </c:pt>
                <c:pt idx="67">
                  <c:v>130.61759566236316</c:v>
                </c:pt>
                <c:pt idx="68">
                  <c:v>129.81421775790815</c:v>
                </c:pt>
                <c:pt idx="69">
                  <c:v>128.95132081929191</c:v>
                </c:pt>
                <c:pt idx="70">
                  <c:v>128.23252363142004</c:v>
                </c:pt>
                <c:pt idx="71">
                  <c:v>127.42096385710484</c:v>
                </c:pt>
                <c:pt idx="72">
                  <c:v>126.60249779162939</c:v>
                </c:pt>
                <c:pt idx="73">
                  <c:v>125.73667993403893</c:v>
                </c:pt>
                <c:pt idx="74">
                  <c:v>124.95464510703032</c:v>
                </c:pt>
                <c:pt idx="75">
                  <c:v>124.07412429503329</c:v>
                </c:pt>
                <c:pt idx="76">
                  <c:v>123.09481735645689</c:v>
                </c:pt>
                <c:pt idx="77">
                  <c:v>122.19437853135541</c:v>
                </c:pt>
                <c:pt idx="78">
                  <c:v>121.09923778265443</c:v>
                </c:pt>
                <c:pt idx="79">
                  <c:v>120.1109667245896</c:v>
                </c:pt>
                <c:pt idx="80">
                  <c:v>119.04323805496794</c:v>
                </c:pt>
                <c:pt idx="81">
                  <c:v>117.96084350613363</c:v>
                </c:pt>
                <c:pt idx="82">
                  <c:v>116.95626963299917</c:v>
                </c:pt>
                <c:pt idx="83">
                  <c:v>115.92214301503033</c:v>
                </c:pt>
                <c:pt idx="84">
                  <c:v>114.891000149189</c:v>
                </c:pt>
                <c:pt idx="85">
                  <c:v>113.73817357604092</c:v>
                </c:pt>
                <c:pt idx="86">
                  <c:v>112.75008078056656</c:v>
                </c:pt>
                <c:pt idx="87">
                  <c:v>111.55357021124122</c:v>
                </c:pt>
                <c:pt idx="88">
                  <c:v>110.56841124033893</c:v>
                </c:pt>
                <c:pt idx="89">
                  <c:v>109.35373592004545</c:v>
                </c:pt>
                <c:pt idx="90">
                  <c:v>108.07151107922228</c:v>
                </c:pt>
                <c:pt idx="91">
                  <c:v>106.84179075250785</c:v>
                </c:pt>
                <c:pt idx="92">
                  <c:v>105.5938330102062</c:v>
                </c:pt>
                <c:pt idx="93">
                  <c:v>104.22704349906252</c:v>
                </c:pt>
                <c:pt idx="94">
                  <c:v>102.59767473907755</c:v>
                </c:pt>
                <c:pt idx="95">
                  <c:v>100.89022652721265</c:v>
                </c:pt>
                <c:pt idx="96">
                  <c:v>98.872823401374731</c:v>
                </c:pt>
                <c:pt idx="97">
                  <c:v>96.538951198098985</c:v>
                </c:pt>
                <c:pt idx="98">
                  <c:v>93.443228927750923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E65D-417D-9AD7-EAF2F293116A}"/>
            </c:ext>
          </c:extLst>
        </c:ser>
        <c:ser>
          <c:idx val="24"/>
          <c:order val="24"/>
          <c:tx>
            <c:strRef>
              <c:f>'UMi-60GHz'!$Z$155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-195.9905534728988</c:v>
                </c:pt>
                <c:pt idx="1">
                  <c:v>-181.96465960980106</c:v>
                </c:pt>
                <c:pt idx="2">
                  <c:v>-178.73267689746945</c:v>
                </c:pt>
                <c:pt idx="3">
                  <c:v>-176.39289555536973</c:v>
                </c:pt>
                <c:pt idx="4">
                  <c:v>-174.6683721428939</c:v>
                </c:pt>
                <c:pt idx="5">
                  <c:v>-173.24126170113675</c:v>
                </c:pt>
                <c:pt idx="6">
                  <c:v>-171.91486977696186</c:v>
                </c:pt>
                <c:pt idx="7">
                  <c:v>-170.80891725584885</c:v>
                </c:pt>
                <c:pt idx="8">
                  <c:v>-169.56710178470425</c:v>
                </c:pt>
                <c:pt idx="9">
                  <c:v>-168.62432071282643</c:v>
                </c:pt>
                <c:pt idx="10">
                  <c:v>-167.71918273436768</c:v>
                </c:pt>
                <c:pt idx="11">
                  <c:v>-166.81985147196642</c:v>
                </c:pt>
                <c:pt idx="12">
                  <c:v>-165.95851686919616</c:v>
                </c:pt>
                <c:pt idx="13">
                  <c:v>-165.31097410301928</c:v>
                </c:pt>
                <c:pt idx="14">
                  <c:v>-164.47184780883623</c:v>
                </c:pt>
                <c:pt idx="15">
                  <c:v>-163.65316090966783</c:v>
                </c:pt>
                <c:pt idx="16">
                  <c:v>-162.80056956787487</c:v>
                </c:pt>
                <c:pt idx="17">
                  <c:v>-162.16322986590839</c:v>
                </c:pt>
                <c:pt idx="18">
                  <c:v>-161.38403299216236</c:v>
                </c:pt>
                <c:pt idx="19">
                  <c:v>-160.64977004765794</c:v>
                </c:pt>
                <c:pt idx="20">
                  <c:v>-159.94072529583971</c:v>
                </c:pt>
                <c:pt idx="21">
                  <c:v>-159.25439815889098</c:v>
                </c:pt>
                <c:pt idx="22">
                  <c:v>-158.62250660450223</c:v>
                </c:pt>
                <c:pt idx="23">
                  <c:v>-157.91840767214163</c:v>
                </c:pt>
                <c:pt idx="24">
                  <c:v>-157.25008964373421</c:v>
                </c:pt>
                <c:pt idx="25">
                  <c:v>-156.62127473518828</c:v>
                </c:pt>
                <c:pt idx="26">
                  <c:v>-155.97169216080539</c:v>
                </c:pt>
                <c:pt idx="27">
                  <c:v>-155.30020604878362</c:v>
                </c:pt>
                <c:pt idx="28">
                  <c:v>-154.61478960281508</c:v>
                </c:pt>
                <c:pt idx="29">
                  <c:v>-153.839971800413</c:v>
                </c:pt>
                <c:pt idx="30">
                  <c:v>-153.30016326693814</c:v>
                </c:pt>
                <c:pt idx="31">
                  <c:v>-152.65996791746423</c:v>
                </c:pt>
                <c:pt idx="32">
                  <c:v>-152.06739092429913</c:v>
                </c:pt>
                <c:pt idx="33">
                  <c:v>-151.4213271059557</c:v>
                </c:pt>
                <c:pt idx="34">
                  <c:v>-150.84811728527771</c:v>
                </c:pt>
                <c:pt idx="35">
                  <c:v>-150.33814600740422</c:v>
                </c:pt>
                <c:pt idx="36">
                  <c:v>-149.74762774535284</c:v>
                </c:pt>
                <c:pt idx="37">
                  <c:v>-149.23079553847754</c:v>
                </c:pt>
                <c:pt idx="38">
                  <c:v>-148.57007132829472</c:v>
                </c:pt>
                <c:pt idx="39">
                  <c:v>-148.06458618621147</c:v>
                </c:pt>
                <c:pt idx="40">
                  <c:v>-147.46341430946697</c:v>
                </c:pt>
                <c:pt idx="41">
                  <c:v>-146.80974003695584</c:v>
                </c:pt>
                <c:pt idx="42">
                  <c:v>-146.17629601314349</c:v>
                </c:pt>
                <c:pt idx="43">
                  <c:v>-145.50119869946215</c:v>
                </c:pt>
                <c:pt idx="44">
                  <c:v>-144.8999317367514</c:v>
                </c:pt>
                <c:pt idx="45">
                  <c:v>-144.27698688504398</c:v>
                </c:pt>
                <c:pt idx="46">
                  <c:v>-143.7174589749479</c:v>
                </c:pt>
                <c:pt idx="47">
                  <c:v>-143.13756832403442</c:v>
                </c:pt>
                <c:pt idx="48">
                  <c:v>-142.52116745954092</c:v>
                </c:pt>
                <c:pt idx="49">
                  <c:v>-141.93620749072454</c:v>
                </c:pt>
                <c:pt idx="50">
                  <c:v>-141.37996749409996</c:v>
                </c:pt>
                <c:pt idx="51">
                  <c:v>-140.80977316040602</c:v>
                </c:pt>
                <c:pt idx="52">
                  <c:v>-140.17229200008717</c:v>
                </c:pt>
                <c:pt idx="53">
                  <c:v>-139.62616527535423</c:v>
                </c:pt>
                <c:pt idx="54">
                  <c:v>-139.09245844692023</c:v>
                </c:pt>
                <c:pt idx="55">
                  <c:v>-138.5016254800228</c:v>
                </c:pt>
                <c:pt idx="56">
                  <c:v>-137.91124727114126</c:v>
                </c:pt>
                <c:pt idx="57">
                  <c:v>-137.25239919900312</c:v>
                </c:pt>
                <c:pt idx="58">
                  <c:v>-136.58576043145322</c:v>
                </c:pt>
                <c:pt idx="59">
                  <c:v>-136.05193545776623</c:v>
                </c:pt>
                <c:pt idx="60">
                  <c:v>-135.47312539601947</c:v>
                </c:pt>
                <c:pt idx="61">
                  <c:v>-134.84494974021462</c:v>
                </c:pt>
                <c:pt idx="62">
                  <c:v>-134.1001757693999</c:v>
                </c:pt>
                <c:pt idx="63">
                  <c:v>-133.47418600722804</c:v>
                </c:pt>
                <c:pt idx="64">
                  <c:v>-132.84074350922984</c:v>
                </c:pt>
                <c:pt idx="65">
                  <c:v>-132.1765563981584</c:v>
                </c:pt>
                <c:pt idx="66">
                  <c:v>-131.53037919157521</c:v>
                </c:pt>
                <c:pt idx="67">
                  <c:v>-130.61759566236316</c:v>
                </c:pt>
                <c:pt idx="68">
                  <c:v>-129.81421775790815</c:v>
                </c:pt>
                <c:pt idx="69">
                  <c:v>-128.95132081929191</c:v>
                </c:pt>
                <c:pt idx="70">
                  <c:v>-128.23252363142004</c:v>
                </c:pt>
                <c:pt idx="71">
                  <c:v>-127.42096385710484</c:v>
                </c:pt>
                <c:pt idx="72">
                  <c:v>-126.60249779162939</c:v>
                </c:pt>
                <c:pt idx="73">
                  <c:v>-125.73667993403893</c:v>
                </c:pt>
                <c:pt idx="74">
                  <c:v>-124.95464510703032</c:v>
                </c:pt>
                <c:pt idx="75">
                  <c:v>-124.07412429503329</c:v>
                </c:pt>
                <c:pt idx="76">
                  <c:v>-123.09481735645689</c:v>
                </c:pt>
                <c:pt idx="77">
                  <c:v>-122.19437853135541</c:v>
                </c:pt>
                <c:pt idx="78">
                  <c:v>-121.09923778265443</c:v>
                </c:pt>
                <c:pt idx="79">
                  <c:v>-120.1109667245896</c:v>
                </c:pt>
                <c:pt idx="80">
                  <c:v>-119.04323805496794</c:v>
                </c:pt>
                <c:pt idx="81">
                  <c:v>-117.96084350613363</c:v>
                </c:pt>
                <c:pt idx="82">
                  <c:v>-116.95626963299917</c:v>
                </c:pt>
                <c:pt idx="83">
                  <c:v>-115.92214301503033</c:v>
                </c:pt>
                <c:pt idx="84">
                  <c:v>-114.891000149189</c:v>
                </c:pt>
                <c:pt idx="85">
                  <c:v>-113.73817357604092</c:v>
                </c:pt>
                <c:pt idx="86">
                  <c:v>-112.75008078056656</c:v>
                </c:pt>
                <c:pt idx="87">
                  <c:v>-111.55357021124122</c:v>
                </c:pt>
                <c:pt idx="88">
                  <c:v>-110.56841124033893</c:v>
                </c:pt>
                <c:pt idx="89">
                  <c:v>-109.35373592004545</c:v>
                </c:pt>
                <c:pt idx="90">
                  <c:v>-108.07151107922228</c:v>
                </c:pt>
                <c:pt idx="91">
                  <c:v>-106.84179075250785</c:v>
                </c:pt>
                <c:pt idx="92">
                  <c:v>-105.5938330102062</c:v>
                </c:pt>
                <c:pt idx="93">
                  <c:v>-104.22704349906252</c:v>
                </c:pt>
                <c:pt idx="94">
                  <c:v>-102.59767473907755</c:v>
                </c:pt>
                <c:pt idx="95">
                  <c:v>-100.89022652721265</c:v>
                </c:pt>
                <c:pt idx="96">
                  <c:v>-98.872823401374731</c:v>
                </c:pt>
                <c:pt idx="97">
                  <c:v>-96.538951198098985</c:v>
                </c:pt>
                <c:pt idx="98">
                  <c:v>-93.443228927750923</c:v>
                </c:pt>
              </c:numCache>
            </c:numRef>
          </c:xVal>
          <c:yVal>
            <c:numRef>
              <c:f>'UMi-60GHz'!$Z$156:$Z$254</c:f>
              <c:numCache>
                <c:formatCode>0.000_ </c:formatCode>
                <c:ptCount val="99"/>
                <c:pt idx="0">
                  <c:v>195.9905534728988</c:v>
                </c:pt>
                <c:pt idx="1">
                  <c:v>181.96465960980106</c:v>
                </c:pt>
                <c:pt idx="2">
                  <c:v>178.73267689746945</c:v>
                </c:pt>
                <c:pt idx="3">
                  <c:v>176.39289555536973</c:v>
                </c:pt>
                <c:pt idx="4">
                  <c:v>174.6683721428939</c:v>
                </c:pt>
                <c:pt idx="5">
                  <c:v>173.24126170113675</c:v>
                </c:pt>
                <c:pt idx="6">
                  <c:v>171.91486977696186</c:v>
                </c:pt>
                <c:pt idx="7">
                  <c:v>170.80891725584885</c:v>
                </c:pt>
                <c:pt idx="8">
                  <c:v>169.56710178470425</c:v>
                </c:pt>
                <c:pt idx="9">
                  <c:v>168.62432071282643</c:v>
                </c:pt>
                <c:pt idx="10">
                  <c:v>167.71918273436768</c:v>
                </c:pt>
                <c:pt idx="11">
                  <c:v>166.81985147196642</c:v>
                </c:pt>
                <c:pt idx="12">
                  <c:v>165.95851686919616</c:v>
                </c:pt>
                <c:pt idx="13">
                  <c:v>165.31097410301928</c:v>
                </c:pt>
                <c:pt idx="14">
                  <c:v>164.47184780883623</c:v>
                </c:pt>
                <c:pt idx="15">
                  <c:v>163.65316090966783</c:v>
                </c:pt>
                <c:pt idx="16">
                  <c:v>162.80056956787487</c:v>
                </c:pt>
                <c:pt idx="17">
                  <c:v>162.16322986590839</c:v>
                </c:pt>
                <c:pt idx="18">
                  <c:v>161.38403299216236</c:v>
                </c:pt>
                <c:pt idx="19">
                  <c:v>160.64977004765794</c:v>
                </c:pt>
                <c:pt idx="20">
                  <c:v>159.94072529583971</c:v>
                </c:pt>
                <c:pt idx="21">
                  <c:v>159.25439815889098</c:v>
                </c:pt>
                <c:pt idx="22">
                  <c:v>158.62250660450223</c:v>
                </c:pt>
                <c:pt idx="23">
                  <c:v>157.91840767214163</c:v>
                </c:pt>
                <c:pt idx="24">
                  <c:v>157.25008964373421</c:v>
                </c:pt>
                <c:pt idx="25">
                  <c:v>156.62127473518828</c:v>
                </c:pt>
                <c:pt idx="26">
                  <c:v>155.97169216080539</c:v>
                </c:pt>
                <c:pt idx="27">
                  <c:v>155.30020604878362</c:v>
                </c:pt>
                <c:pt idx="28">
                  <c:v>154.61478960281508</c:v>
                </c:pt>
                <c:pt idx="29">
                  <c:v>153.839971800413</c:v>
                </c:pt>
                <c:pt idx="30">
                  <c:v>153.30016326693814</c:v>
                </c:pt>
                <c:pt idx="31">
                  <c:v>152.65996791746423</c:v>
                </c:pt>
                <c:pt idx="32">
                  <c:v>152.06739092429913</c:v>
                </c:pt>
                <c:pt idx="33">
                  <c:v>151.4213271059557</c:v>
                </c:pt>
                <c:pt idx="34">
                  <c:v>150.84811728527771</c:v>
                </c:pt>
                <c:pt idx="35">
                  <c:v>150.33814600740422</c:v>
                </c:pt>
                <c:pt idx="36">
                  <c:v>149.74762774535284</c:v>
                </c:pt>
                <c:pt idx="37">
                  <c:v>149.23079553847754</c:v>
                </c:pt>
                <c:pt idx="38">
                  <c:v>148.57007132829472</c:v>
                </c:pt>
                <c:pt idx="39">
                  <c:v>148.06458618621147</c:v>
                </c:pt>
                <c:pt idx="40">
                  <c:v>147.46341430946697</c:v>
                </c:pt>
                <c:pt idx="41">
                  <c:v>146.80974003695584</c:v>
                </c:pt>
                <c:pt idx="42">
                  <c:v>146.17629601314349</c:v>
                </c:pt>
                <c:pt idx="43">
                  <c:v>145.50119869946215</c:v>
                </c:pt>
                <c:pt idx="44">
                  <c:v>144.8999317367514</c:v>
                </c:pt>
                <c:pt idx="45">
                  <c:v>144.27698688504398</c:v>
                </c:pt>
                <c:pt idx="46">
                  <c:v>143.7174589749479</c:v>
                </c:pt>
                <c:pt idx="47">
                  <c:v>143.13756832403442</c:v>
                </c:pt>
                <c:pt idx="48">
                  <c:v>142.52116745954092</c:v>
                </c:pt>
                <c:pt idx="49">
                  <c:v>141.93620749072454</c:v>
                </c:pt>
                <c:pt idx="50">
                  <c:v>141.37996749409996</c:v>
                </c:pt>
                <c:pt idx="51">
                  <c:v>140.80977316040602</c:v>
                </c:pt>
                <c:pt idx="52">
                  <c:v>140.17229200008717</c:v>
                </c:pt>
                <c:pt idx="53">
                  <c:v>139.62616527535423</c:v>
                </c:pt>
                <c:pt idx="54">
                  <c:v>139.09245844692023</c:v>
                </c:pt>
                <c:pt idx="55">
                  <c:v>138.5016254800228</c:v>
                </c:pt>
                <c:pt idx="56">
                  <c:v>137.91124727114126</c:v>
                </c:pt>
                <c:pt idx="57">
                  <c:v>137.25239919900312</c:v>
                </c:pt>
                <c:pt idx="58">
                  <c:v>136.58576043145322</c:v>
                </c:pt>
                <c:pt idx="59">
                  <c:v>136.05193545776623</c:v>
                </c:pt>
                <c:pt idx="60">
                  <c:v>135.47312539601947</c:v>
                </c:pt>
                <c:pt idx="61">
                  <c:v>134.84494974021462</c:v>
                </c:pt>
                <c:pt idx="62">
                  <c:v>134.1001757693999</c:v>
                </c:pt>
                <c:pt idx="63">
                  <c:v>133.47418600722804</c:v>
                </c:pt>
                <c:pt idx="64">
                  <c:v>132.84074350922984</c:v>
                </c:pt>
                <c:pt idx="65">
                  <c:v>132.1765563981584</c:v>
                </c:pt>
                <c:pt idx="66">
                  <c:v>131.53037919157521</c:v>
                </c:pt>
                <c:pt idx="67">
                  <c:v>130.61759566236316</c:v>
                </c:pt>
                <c:pt idx="68">
                  <c:v>129.81421775790815</c:v>
                </c:pt>
                <c:pt idx="69">
                  <c:v>128.95132081929191</c:v>
                </c:pt>
                <c:pt idx="70">
                  <c:v>128.23252363142004</c:v>
                </c:pt>
                <c:pt idx="71">
                  <c:v>127.42096385710484</c:v>
                </c:pt>
                <c:pt idx="72">
                  <c:v>126.60249779162939</c:v>
                </c:pt>
                <c:pt idx="73">
                  <c:v>125.73667993403893</c:v>
                </c:pt>
                <c:pt idx="74">
                  <c:v>124.95464510703032</c:v>
                </c:pt>
                <c:pt idx="75">
                  <c:v>124.07412429503329</c:v>
                </c:pt>
                <c:pt idx="76">
                  <c:v>123.09481735645689</c:v>
                </c:pt>
                <c:pt idx="77">
                  <c:v>122.19437853135541</c:v>
                </c:pt>
                <c:pt idx="78">
                  <c:v>121.09923778265443</c:v>
                </c:pt>
                <c:pt idx="79">
                  <c:v>120.1109667245896</c:v>
                </c:pt>
                <c:pt idx="80">
                  <c:v>119.04323805496794</c:v>
                </c:pt>
                <c:pt idx="81">
                  <c:v>117.96084350613363</c:v>
                </c:pt>
                <c:pt idx="82">
                  <c:v>116.95626963299917</c:v>
                </c:pt>
                <c:pt idx="83">
                  <c:v>115.92214301503033</c:v>
                </c:pt>
                <c:pt idx="84">
                  <c:v>114.891000149189</c:v>
                </c:pt>
                <c:pt idx="85">
                  <c:v>113.73817357604092</c:v>
                </c:pt>
                <c:pt idx="86">
                  <c:v>112.75008078056656</c:v>
                </c:pt>
                <c:pt idx="87">
                  <c:v>111.55357021124122</c:v>
                </c:pt>
                <c:pt idx="88">
                  <c:v>110.56841124033893</c:v>
                </c:pt>
                <c:pt idx="89">
                  <c:v>109.35373592004545</c:v>
                </c:pt>
                <c:pt idx="90">
                  <c:v>108.07151107922228</c:v>
                </c:pt>
                <c:pt idx="91">
                  <c:v>106.84179075250785</c:v>
                </c:pt>
                <c:pt idx="92">
                  <c:v>105.5938330102062</c:v>
                </c:pt>
                <c:pt idx="93">
                  <c:v>104.22704349906252</c:v>
                </c:pt>
                <c:pt idx="94">
                  <c:v>102.59767473907755</c:v>
                </c:pt>
                <c:pt idx="95">
                  <c:v>100.89022652721265</c:v>
                </c:pt>
                <c:pt idx="96">
                  <c:v>98.872823401374731</c:v>
                </c:pt>
                <c:pt idx="97">
                  <c:v>96.538951198098985</c:v>
                </c:pt>
                <c:pt idx="98">
                  <c:v>93.443228927750923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E65D-417D-9AD7-EAF2F293116A}"/>
            </c:ext>
          </c:extLst>
        </c:ser>
        <c:ser>
          <c:idx val="25"/>
          <c:order val="25"/>
          <c:tx>
            <c:strRef>
              <c:f>'UMi-60GHz'!$AA$155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-195.9905534728988</c:v>
                </c:pt>
                <c:pt idx="1">
                  <c:v>-181.96465960980106</c:v>
                </c:pt>
                <c:pt idx="2">
                  <c:v>-178.73267689746945</c:v>
                </c:pt>
                <c:pt idx="3">
                  <c:v>-176.39289555536973</c:v>
                </c:pt>
                <c:pt idx="4">
                  <c:v>-174.6683721428939</c:v>
                </c:pt>
                <c:pt idx="5">
                  <c:v>-173.24126170113675</c:v>
                </c:pt>
                <c:pt idx="6">
                  <c:v>-171.91486977696186</c:v>
                </c:pt>
                <c:pt idx="7">
                  <c:v>-170.80891725584885</c:v>
                </c:pt>
                <c:pt idx="8">
                  <c:v>-169.56710178470425</c:v>
                </c:pt>
                <c:pt idx="9">
                  <c:v>-168.62432071282643</c:v>
                </c:pt>
                <c:pt idx="10">
                  <c:v>-167.71918273436768</c:v>
                </c:pt>
                <c:pt idx="11">
                  <c:v>-166.81985147196642</c:v>
                </c:pt>
                <c:pt idx="12">
                  <c:v>-165.95851686919616</c:v>
                </c:pt>
                <c:pt idx="13">
                  <c:v>-165.31097410301928</c:v>
                </c:pt>
                <c:pt idx="14">
                  <c:v>-164.47184780883623</c:v>
                </c:pt>
                <c:pt idx="15">
                  <c:v>-163.65316090966783</c:v>
                </c:pt>
                <c:pt idx="16">
                  <c:v>-162.80056956787487</c:v>
                </c:pt>
                <c:pt idx="17">
                  <c:v>-162.16322986590839</c:v>
                </c:pt>
                <c:pt idx="18">
                  <c:v>-161.38403299216236</c:v>
                </c:pt>
                <c:pt idx="19">
                  <c:v>-160.64977004765794</c:v>
                </c:pt>
                <c:pt idx="20">
                  <c:v>-159.94072529583971</c:v>
                </c:pt>
                <c:pt idx="21">
                  <c:v>-159.25439815889098</c:v>
                </c:pt>
                <c:pt idx="22">
                  <c:v>-158.62250660450223</c:v>
                </c:pt>
                <c:pt idx="23">
                  <c:v>-157.91840767214163</c:v>
                </c:pt>
                <c:pt idx="24">
                  <c:v>-157.25008964373421</c:v>
                </c:pt>
                <c:pt idx="25">
                  <c:v>-156.62127473518828</c:v>
                </c:pt>
                <c:pt idx="26">
                  <c:v>-155.97169216080539</c:v>
                </c:pt>
                <c:pt idx="27">
                  <c:v>-155.30020604878362</c:v>
                </c:pt>
                <c:pt idx="28">
                  <c:v>-154.61478960281508</c:v>
                </c:pt>
                <c:pt idx="29">
                  <c:v>-153.839971800413</c:v>
                </c:pt>
                <c:pt idx="30">
                  <c:v>-153.30016326693814</c:v>
                </c:pt>
                <c:pt idx="31">
                  <c:v>-152.65996791746423</c:v>
                </c:pt>
                <c:pt idx="32">
                  <c:v>-152.06739092429913</c:v>
                </c:pt>
                <c:pt idx="33">
                  <c:v>-151.4213271059557</c:v>
                </c:pt>
                <c:pt idx="34">
                  <c:v>-150.84811728527771</c:v>
                </c:pt>
                <c:pt idx="35">
                  <c:v>-150.33814600740422</c:v>
                </c:pt>
                <c:pt idx="36">
                  <c:v>-149.74762774535284</c:v>
                </c:pt>
                <c:pt idx="37">
                  <c:v>-149.23079553847754</c:v>
                </c:pt>
                <c:pt idx="38">
                  <c:v>-148.57007132829472</c:v>
                </c:pt>
                <c:pt idx="39">
                  <c:v>-148.06458618621147</c:v>
                </c:pt>
                <c:pt idx="40">
                  <c:v>-147.46341430946697</c:v>
                </c:pt>
                <c:pt idx="41">
                  <c:v>-146.80974003695584</c:v>
                </c:pt>
                <c:pt idx="42">
                  <c:v>-146.17629601314349</c:v>
                </c:pt>
                <c:pt idx="43">
                  <c:v>-145.50119869946215</c:v>
                </c:pt>
                <c:pt idx="44">
                  <c:v>-144.8999317367514</c:v>
                </c:pt>
                <c:pt idx="45">
                  <c:v>-144.27698688504398</c:v>
                </c:pt>
                <c:pt idx="46">
                  <c:v>-143.7174589749479</c:v>
                </c:pt>
                <c:pt idx="47">
                  <c:v>-143.13756832403442</c:v>
                </c:pt>
                <c:pt idx="48">
                  <c:v>-142.52116745954092</c:v>
                </c:pt>
                <c:pt idx="49">
                  <c:v>-141.93620749072454</c:v>
                </c:pt>
                <c:pt idx="50">
                  <c:v>-141.37996749409996</c:v>
                </c:pt>
                <c:pt idx="51">
                  <c:v>-140.80977316040602</c:v>
                </c:pt>
                <c:pt idx="52">
                  <c:v>-140.17229200008717</c:v>
                </c:pt>
                <c:pt idx="53">
                  <c:v>-139.62616527535423</c:v>
                </c:pt>
                <c:pt idx="54">
                  <c:v>-139.09245844692023</c:v>
                </c:pt>
                <c:pt idx="55">
                  <c:v>-138.5016254800228</c:v>
                </c:pt>
                <c:pt idx="56">
                  <c:v>-137.91124727114126</c:v>
                </c:pt>
                <c:pt idx="57">
                  <c:v>-137.25239919900312</c:v>
                </c:pt>
                <c:pt idx="58">
                  <c:v>-136.58576043145322</c:v>
                </c:pt>
                <c:pt idx="59">
                  <c:v>-136.05193545776623</c:v>
                </c:pt>
                <c:pt idx="60">
                  <c:v>-135.47312539601947</c:v>
                </c:pt>
                <c:pt idx="61">
                  <c:v>-134.84494974021462</c:v>
                </c:pt>
                <c:pt idx="62">
                  <c:v>-134.1001757693999</c:v>
                </c:pt>
                <c:pt idx="63">
                  <c:v>-133.47418600722804</c:v>
                </c:pt>
                <c:pt idx="64">
                  <c:v>-132.84074350922984</c:v>
                </c:pt>
                <c:pt idx="65">
                  <c:v>-132.1765563981584</c:v>
                </c:pt>
                <c:pt idx="66">
                  <c:v>-131.53037919157521</c:v>
                </c:pt>
                <c:pt idx="67">
                  <c:v>-130.61759566236316</c:v>
                </c:pt>
                <c:pt idx="68">
                  <c:v>-129.81421775790815</c:v>
                </c:pt>
                <c:pt idx="69">
                  <c:v>-128.95132081929191</c:v>
                </c:pt>
                <c:pt idx="70">
                  <c:v>-128.23252363142004</c:v>
                </c:pt>
                <c:pt idx="71">
                  <c:v>-127.42096385710484</c:v>
                </c:pt>
                <c:pt idx="72">
                  <c:v>-126.60249779162939</c:v>
                </c:pt>
                <c:pt idx="73">
                  <c:v>-125.73667993403893</c:v>
                </c:pt>
                <c:pt idx="74">
                  <c:v>-124.95464510703032</c:v>
                </c:pt>
                <c:pt idx="75">
                  <c:v>-124.07412429503329</c:v>
                </c:pt>
                <c:pt idx="76">
                  <c:v>-123.09481735645689</c:v>
                </c:pt>
                <c:pt idx="77">
                  <c:v>-122.19437853135541</c:v>
                </c:pt>
                <c:pt idx="78">
                  <c:v>-121.09923778265443</c:v>
                </c:pt>
                <c:pt idx="79">
                  <c:v>-120.1109667245896</c:v>
                </c:pt>
                <c:pt idx="80">
                  <c:v>-119.04323805496794</c:v>
                </c:pt>
                <c:pt idx="81">
                  <c:v>-117.96084350613363</c:v>
                </c:pt>
                <c:pt idx="82">
                  <c:v>-116.95626963299917</c:v>
                </c:pt>
                <c:pt idx="83">
                  <c:v>-115.92214301503033</c:v>
                </c:pt>
                <c:pt idx="84">
                  <c:v>-114.891000149189</c:v>
                </c:pt>
                <c:pt idx="85">
                  <c:v>-113.73817357604092</c:v>
                </c:pt>
                <c:pt idx="86">
                  <c:v>-112.75008078056656</c:v>
                </c:pt>
                <c:pt idx="87">
                  <c:v>-111.55357021124122</c:v>
                </c:pt>
                <c:pt idx="88">
                  <c:v>-110.56841124033893</c:v>
                </c:pt>
                <c:pt idx="89">
                  <c:v>-109.35373592004545</c:v>
                </c:pt>
                <c:pt idx="90">
                  <c:v>-108.07151107922228</c:v>
                </c:pt>
                <c:pt idx="91">
                  <c:v>-106.84179075250785</c:v>
                </c:pt>
                <c:pt idx="92">
                  <c:v>-105.5938330102062</c:v>
                </c:pt>
                <c:pt idx="93">
                  <c:v>-104.22704349906252</c:v>
                </c:pt>
                <c:pt idx="94">
                  <c:v>-102.59767473907755</c:v>
                </c:pt>
                <c:pt idx="95">
                  <c:v>-100.89022652721265</c:v>
                </c:pt>
                <c:pt idx="96">
                  <c:v>-98.872823401374731</c:v>
                </c:pt>
                <c:pt idx="97">
                  <c:v>-96.538951198098985</c:v>
                </c:pt>
                <c:pt idx="98">
                  <c:v>-93.443228927750923</c:v>
                </c:pt>
              </c:numCache>
            </c:numRef>
          </c:xVal>
          <c:yVal>
            <c:numRef>
              <c:f>'UMi-60GHz'!$AA$156:$AA$254</c:f>
              <c:numCache>
                <c:formatCode>0.000_ </c:formatCode>
                <c:ptCount val="99"/>
                <c:pt idx="0">
                  <c:v>195.9905534728988</c:v>
                </c:pt>
                <c:pt idx="1">
                  <c:v>181.96465960980106</c:v>
                </c:pt>
                <c:pt idx="2">
                  <c:v>178.73267689746945</c:v>
                </c:pt>
                <c:pt idx="3">
                  <c:v>176.39289555536973</c:v>
                </c:pt>
                <c:pt idx="4">
                  <c:v>174.6683721428939</c:v>
                </c:pt>
                <c:pt idx="5">
                  <c:v>173.24126170113675</c:v>
                </c:pt>
                <c:pt idx="6">
                  <c:v>171.91486977696186</c:v>
                </c:pt>
                <c:pt idx="7">
                  <c:v>170.80891725584885</c:v>
                </c:pt>
                <c:pt idx="8">
                  <c:v>169.56710178470425</c:v>
                </c:pt>
                <c:pt idx="9">
                  <c:v>168.62432071282643</c:v>
                </c:pt>
                <c:pt idx="10">
                  <c:v>167.71918273436768</c:v>
                </c:pt>
                <c:pt idx="11">
                  <c:v>166.81985147196642</c:v>
                </c:pt>
                <c:pt idx="12">
                  <c:v>165.95851686919616</c:v>
                </c:pt>
                <c:pt idx="13">
                  <c:v>165.31097410301928</c:v>
                </c:pt>
                <c:pt idx="14">
                  <c:v>164.47184780883623</c:v>
                </c:pt>
                <c:pt idx="15">
                  <c:v>163.65316090966783</c:v>
                </c:pt>
                <c:pt idx="16">
                  <c:v>162.80056956787487</c:v>
                </c:pt>
                <c:pt idx="17">
                  <c:v>162.16322986590839</c:v>
                </c:pt>
                <c:pt idx="18">
                  <c:v>161.38403299216236</c:v>
                </c:pt>
                <c:pt idx="19">
                  <c:v>160.64977004765794</c:v>
                </c:pt>
                <c:pt idx="20">
                  <c:v>159.94072529583971</c:v>
                </c:pt>
                <c:pt idx="21">
                  <c:v>159.25439815889098</c:v>
                </c:pt>
                <c:pt idx="22">
                  <c:v>158.62250660450223</c:v>
                </c:pt>
                <c:pt idx="23">
                  <c:v>157.91840767214163</c:v>
                </c:pt>
                <c:pt idx="24">
                  <c:v>157.25008964373421</c:v>
                </c:pt>
                <c:pt idx="25">
                  <c:v>156.62127473518828</c:v>
                </c:pt>
                <c:pt idx="26">
                  <c:v>155.97169216080539</c:v>
                </c:pt>
                <c:pt idx="27">
                  <c:v>155.30020604878362</c:v>
                </c:pt>
                <c:pt idx="28">
                  <c:v>154.61478960281508</c:v>
                </c:pt>
                <c:pt idx="29">
                  <c:v>153.839971800413</c:v>
                </c:pt>
                <c:pt idx="30">
                  <c:v>153.30016326693814</c:v>
                </c:pt>
                <c:pt idx="31">
                  <c:v>152.65996791746423</c:v>
                </c:pt>
                <c:pt idx="32">
                  <c:v>152.06739092429913</c:v>
                </c:pt>
                <c:pt idx="33">
                  <c:v>151.4213271059557</c:v>
                </c:pt>
                <c:pt idx="34">
                  <c:v>150.84811728527771</c:v>
                </c:pt>
                <c:pt idx="35">
                  <c:v>150.33814600740422</c:v>
                </c:pt>
                <c:pt idx="36">
                  <c:v>149.74762774535284</c:v>
                </c:pt>
                <c:pt idx="37">
                  <c:v>149.23079553847754</c:v>
                </c:pt>
                <c:pt idx="38">
                  <c:v>148.57007132829472</c:v>
                </c:pt>
                <c:pt idx="39">
                  <c:v>148.06458618621147</c:v>
                </c:pt>
                <c:pt idx="40">
                  <c:v>147.46341430946697</c:v>
                </c:pt>
                <c:pt idx="41">
                  <c:v>146.80974003695584</c:v>
                </c:pt>
                <c:pt idx="42">
                  <c:v>146.17629601314349</c:v>
                </c:pt>
                <c:pt idx="43">
                  <c:v>145.50119869946215</c:v>
                </c:pt>
                <c:pt idx="44">
                  <c:v>144.8999317367514</c:v>
                </c:pt>
                <c:pt idx="45">
                  <c:v>144.27698688504398</c:v>
                </c:pt>
                <c:pt idx="46">
                  <c:v>143.7174589749479</c:v>
                </c:pt>
                <c:pt idx="47">
                  <c:v>143.13756832403442</c:v>
                </c:pt>
                <c:pt idx="48">
                  <c:v>142.52116745954092</c:v>
                </c:pt>
                <c:pt idx="49">
                  <c:v>141.93620749072454</c:v>
                </c:pt>
                <c:pt idx="50">
                  <c:v>141.37996749409996</c:v>
                </c:pt>
                <c:pt idx="51">
                  <c:v>140.80977316040602</c:v>
                </c:pt>
                <c:pt idx="52">
                  <c:v>140.17229200008717</c:v>
                </c:pt>
                <c:pt idx="53">
                  <c:v>139.62616527535423</c:v>
                </c:pt>
                <c:pt idx="54">
                  <c:v>139.09245844692023</c:v>
                </c:pt>
                <c:pt idx="55">
                  <c:v>138.5016254800228</c:v>
                </c:pt>
                <c:pt idx="56">
                  <c:v>137.91124727114126</c:v>
                </c:pt>
                <c:pt idx="57">
                  <c:v>137.25239919900312</c:v>
                </c:pt>
                <c:pt idx="58">
                  <c:v>136.58576043145322</c:v>
                </c:pt>
                <c:pt idx="59">
                  <c:v>136.05193545776623</c:v>
                </c:pt>
                <c:pt idx="60">
                  <c:v>135.47312539601947</c:v>
                </c:pt>
                <c:pt idx="61">
                  <c:v>134.84494974021462</c:v>
                </c:pt>
                <c:pt idx="62">
                  <c:v>134.1001757693999</c:v>
                </c:pt>
                <c:pt idx="63">
                  <c:v>133.47418600722804</c:v>
                </c:pt>
                <c:pt idx="64">
                  <c:v>132.84074350922984</c:v>
                </c:pt>
                <c:pt idx="65">
                  <c:v>132.1765563981584</c:v>
                </c:pt>
                <c:pt idx="66">
                  <c:v>131.53037919157521</c:v>
                </c:pt>
                <c:pt idx="67">
                  <c:v>130.61759566236316</c:v>
                </c:pt>
                <c:pt idx="68">
                  <c:v>129.81421775790815</c:v>
                </c:pt>
                <c:pt idx="69">
                  <c:v>128.95132081929191</c:v>
                </c:pt>
                <c:pt idx="70">
                  <c:v>128.23252363142004</c:v>
                </c:pt>
                <c:pt idx="71">
                  <c:v>127.42096385710484</c:v>
                </c:pt>
                <c:pt idx="72">
                  <c:v>126.60249779162939</c:v>
                </c:pt>
                <c:pt idx="73">
                  <c:v>125.73667993403893</c:v>
                </c:pt>
                <c:pt idx="74">
                  <c:v>124.95464510703032</c:v>
                </c:pt>
                <c:pt idx="75">
                  <c:v>124.07412429503329</c:v>
                </c:pt>
                <c:pt idx="76">
                  <c:v>123.09481735645689</c:v>
                </c:pt>
                <c:pt idx="77">
                  <c:v>122.19437853135541</c:v>
                </c:pt>
                <c:pt idx="78">
                  <c:v>121.09923778265443</c:v>
                </c:pt>
                <c:pt idx="79">
                  <c:v>120.1109667245896</c:v>
                </c:pt>
                <c:pt idx="80">
                  <c:v>119.04323805496794</c:v>
                </c:pt>
                <c:pt idx="81">
                  <c:v>117.96084350613363</c:v>
                </c:pt>
                <c:pt idx="82">
                  <c:v>116.95626963299917</c:v>
                </c:pt>
                <c:pt idx="83">
                  <c:v>115.92214301503033</c:v>
                </c:pt>
                <c:pt idx="84">
                  <c:v>114.891000149189</c:v>
                </c:pt>
                <c:pt idx="85">
                  <c:v>113.73817357604092</c:v>
                </c:pt>
                <c:pt idx="86">
                  <c:v>112.75008078056656</c:v>
                </c:pt>
                <c:pt idx="87">
                  <c:v>111.55357021124122</c:v>
                </c:pt>
                <c:pt idx="88">
                  <c:v>110.56841124033893</c:v>
                </c:pt>
                <c:pt idx="89">
                  <c:v>109.35373592004545</c:v>
                </c:pt>
                <c:pt idx="90">
                  <c:v>108.07151107922228</c:v>
                </c:pt>
                <c:pt idx="91">
                  <c:v>106.84179075250785</c:v>
                </c:pt>
                <c:pt idx="92">
                  <c:v>105.5938330102062</c:v>
                </c:pt>
                <c:pt idx="93">
                  <c:v>104.22704349906252</c:v>
                </c:pt>
                <c:pt idx="94">
                  <c:v>102.59767473907755</c:v>
                </c:pt>
                <c:pt idx="95">
                  <c:v>100.89022652721265</c:v>
                </c:pt>
                <c:pt idx="96">
                  <c:v>98.872823401374731</c:v>
                </c:pt>
                <c:pt idx="97">
                  <c:v>96.538951198098985</c:v>
                </c:pt>
                <c:pt idx="98">
                  <c:v>93.443228927750923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E65D-417D-9AD7-EAF2F293116A}"/>
            </c:ext>
          </c:extLst>
        </c:ser>
        <c:ser>
          <c:idx val="26"/>
          <c:order val="26"/>
          <c:tx>
            <c:strRef>
              <c:f>'UMi-60GHz'!$AB$155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-195.9905534728988</c:v>
                </c:pt>
                <c:pt idx="1">
                  <c:v>-181.96465960980106</c:v>
                </c:pt>
                <c:pt idx="2">
                  <c:v>-178.73267689746945</c:v>
                </c:pt>
                <c:pt idx="3">
                  <c:v>-176.39289555536973</c:v>
                </c:pt>
                <c:pt idx="4">
                  <c:v>-174.6683721428939</c:v>
                </c:pt>
                <c:pt idx="5">
                  <c:v>-173.24126170113675</c:v>
                </c:pt>
                <c:pt idx="6">
                  <c:v>-171.91486977696186</c:v>
                </c:pt>
                <c:pt idx="7">
                  <c:v>-170.80891725584885</c:v>
                </c:pt>
                <c:pt idx="8">
                  <c:v>-169.56710178470425</c:v>
                </c:pt>
                <c:pt idx="9">
                  <c:v>-168.62432071282643</c:v>
                </c:pt>
                <c:pt idx="10">
                  <c:v>-167.71918273436768</c:v>
                </c:pt>
                <c:pt idx="11">
                  <c:v>-166.81985147196642</c:v>
                </c:pt>
                <c:pt idx="12">
                  <c:v>-165.95851686919616</c:v>
                </c:pt>
                <c:pt idx="13">
                  <c:v>-165.31097410301928</c:v>
                </c:pt>
                <c:pt idx="14">
                  <c:v>-164.47184780883623</c:v>
                </c:pt>
                <c:pt idx="15">
                  <c:v>-163.65316090966783</c:v>
                </c:pt>
                <c:pt idx="16">
                  <c:v>-162.80056956787487</c:v>
                </c:pt>
                <c:pt idx="17">
                  <c:v>-162.16322986590839</c:v>
                </c:pt>
                <c:pt idx="18">
                  <c:v>-161.38403299216236</c:v>
                </c:pt>
                <c:pt idx="19">
                  <c:v>-160.64977004765794</c:v>
                </c:pt>
                <c:pt idx="20">
                  <c:v>-159.94072529583971</c:v>
                </c:pt>
                <c:pt idx="21">
                  <c:v>-159.25439815889098</c:v>
                </c:pt>
                <c:pt idx="22">
                  <c:v>-158.62250660450223</c:v>
                </c:pt>
                <c:pt idx="23">
                  <c:v>-157.91840767214163</c:v>
                </c:pt>
                <c:pt idx="24">
                  <c:v>-157.25008964373421</c:v>
                </c:pt>
                <c:pt idx="25">
                  <c:v>-156.62127473518828</c:v>
                </c:pt>
                <c:pt idx="26">
                  <c:v>-155.97169216080539</c:v>
                </c:pt>
                <c:pt idx="27">
                  <c:v>-155.30020604878362</c:v>
                </c:pt>
                <c:pt idx="28">
                  <c:v>-154.61478960281508</c:v>
                </c:pt>
                <c:pt idx="29">
                  <c:v>-153.839971800413</c:v>
                </c:pt>
                <c:pt idx="30">
                  <c:v>-153.30016326693814</c:v>
                </c:pt>
                <c:pt idx="31">
                  <c:v>-152.65996791746423</c:v>
                </c:pt>
                <c:pt idx="32">
                  <c:v>-152.06739092429913</c:v>
                </c:pt>
                <c:pt idx="33">
                  <c:v>-151.4213271059557</c:v>
                </c:pt>
                <c:pt idx="34">
                  <c:v>-150.84811728527771</c:v>
                </c:pt>
                <c:pt idx="35">
                  <c:v>-150.33814600740422</c:v>
                </c:pt>
                <c:pt idx="36">
                  <c:v>-149.74762774535284</c:v>
                </c:pt>
                <c:pt idx="37">
                  <c:v>-149.23079553847754</c:v>
                </c:pt>
                <c:pt idx="38">
                  <c:v>-148.57007132829472</c:v>
                </c:pt>
                <c:pt idx="39">
                  <c:v>-148.06458618621147</c:v>
                </c:pt>
                <c:pt idx="40">
                  <c:v>-147.46341430946697</c:v>
                </c:pt>
                <c:pt idx="41">
                  <c:v>-146.80974003695584</c:v>
                </c:pt>
                <c:pt idx="42">
                  <c:v>-146.17629601314349</c:v>
                </c:pt>
                <c:pt idx="43">
                  <c:v>-145.50119869946215</c:v>
                </c:pt>
                <c:pt idx="44">
                  <c:v>-144.8999317367514</c:v>
                </c:pt>
                <c:pt idx="45">
                  <c:v>-144.27698688504398</c:v>
                </c:pt>
                <c:pt idx="46">
                  <c:v>-143.7174589749479</c:v>
                </c:pt>
                <c:pt idx="47">
                  <c:v>-143.13756832403442</c:v>
                </c:pt>
                <c:pt idx="48">
                  <c:v>-142.52116745954092</c:v>
                </c:pt>
                <c:pt idx="49">
                  <c:v>-141.93620749072454</c:v>
                </c:pt>
                <c:pt idx="50">
                  <c:v>-141.37996749409996</c:v>
                </c:pt>
                <c:pt idx="51">
                  <c:v>-140.80977316040602</c:v>
                </c:pt>
                <c:pt idx="52">
                  <c:v>-140.17229200008717</c:v>
                </c:pt>
                <c:pt idx="53">
                  <c:v>-139.62616527535423</c:v>
                </c:pt>
                <c:pt idx="54">
                  <c:v>-139.09245844692023</c:v>
                </c:pt>
                <c:pt idx="55">
                  <c:v>-138.5016254800228</c:v>
                </c:pt>
                <c:pt idx="56">
                  <c:v>-137.91124727114126</c:v>
                </c:pt>
                <c:pt idx="57">
                  <c:v>-137.25239919900312</c:v>
                </c:pt>
                <c:pt idx="58">
                  <c:v>-136.58576043145322</c:v>
                </c:pt>
                <c:pt idx="59">
                  <c:v>-136.05193545776623</c:v>
                </c:pt>
                <c:pt idx="60">
                  <c:v>-135.47312539601947</c:v>
                </c:pt>
                <c:pt idx="61">
                  <c:v>-134.84494974021462</c:v>
                </c:pt>
                <c:pt idx="62">
                  <c:v>-134.1001757693999</c:v>
                </c:pt>
                <c:pt idx="63">
                  <c:v>-133.47418600722804</c:v>
                </c:pt>
                <c:pt idx="64">
                  <c:v>-132.84074350922984</c:v>
                </c:pt>
                <c:pt idx="65">
                  <c:v>-132.1765563981584</c:v>
                </c:pt>
                <c:pt idx="66">
                  <c:v>-131.53037919157521</c:v>
                </c:pt>
                <c:pt idx="67">
                  <c:v>-130.61759566236316</c:v>
                </c:pt>
                <c:pt idx="68">
                  <c:v>-129.81421775790815</c:v>
                </c:pt>
                <c:pt idx="69">
                  <c:v>-128.95132081929191</c:v>
                </c:pt>
                <c:pt idx="70">
                  <c:v>-128.23252363142004</c:v>
                </c:pt>
                <c:pt idx="71">
                  <c:v>-127.42096385710484</c:v>
                </c:pt>
                <c:pt idx="72">
                  <c:v>-126.60249779162939</c:v>
                </c:pt>
                <c:pt idx="73">
                  <c:v>-125.73667993403893</c:v>
                </c:pt>
                <c:pt idx="74">
                  <c:v>-124.95464510703032</c:v>
                </c:pt>
                <c:pt idx="75">
                  <c:v>-124.07412429503329</c:v>
                </c:pt>
                <c:pt idx="76">
                  <c:v>-123.09481735645689</c:v>
                </c:pt>
                <c:pt idx="77">
                  <c:v>-122.19437853135541</c:v>
                </c:pt>
                <c:pt idx="78">
                  <c:v>-121.09923778265443</c:v>
                </c:pt>
                <c:pt idx="79">
                  <c:v>-120.1109667245896</c:v>
                </c:pt>
                <c:pt idx="80">
                  <c:v>-119.04323805496794</c:v>
                </c:pt>
                <c:pt idx="81">
                  <c:v>-117.96084350613363</c:v>
                </c:pt>
                <c:pt idx="82">
                  <c:v>-116.95626963299917</c:v>
                </c:pt>
                <c:pt idx="83">
                  <c:v>-115.92214301503033</c:v>
                </c:pt>
                <c:pt idx="84">
                  <c:v>-114.891000149189</c:v>
                </c:pt>
                <c:pt idx="85">
                  <c:v>-113.73817357604092</c:v>
                </c:pt>
                <c:pt idx="86">
                  <c:v>-112.75008078056656</c:v>
                </c:pt>
                <c:pt idx="87">
                  <c:v>-111.55357021124122</c:v>
                </c:pt>
                <c:pt idx="88">
                  <c:v>-110.56841124033893</c:v>
                </c:pt>
                <c:pt idx="89">
                  <c:v>-109.35373592004545</c:v>
                </c:pt>
                <c:pt idx="90">
                  <c:v>-108.07151107922228</c:v>
                </c:pt>
                <c:pt idx="91">
                  <c:v>-106.84179075250785</c:v>
                </c:pt>
                <c:pt idx="92">
                  <c:v>-105.5938330102062</c:v>
                </c:pt>
                <c:pt idx="93">
                  <c:v>-104.22704349906252</c:v>
                </c:pt>
                <c:pt idx="94">
                  <c:v>-102.59767473907755</c:v>
                </c:pt>
                <c:pt idx="95">
                  <c:v>-100.89022652721265</c:v>
                </c:pt>
                <c:pt idx="96">
                  <c:v>-98.872823401374731</c:v>
                </c:pt>
                <c:pt idx="97">
                  <c:v>-96.538951198098985</c:v>
                </c:pt>
                <c:pt idx="98">
                  <c:v>-93.443228927750923</c:v>
                </c:pt>
              </c:numCache>
            </c:numRef>
          </c:xVal>
          <c:yVal>
            <c:numRef>
              <c:f>'UMi-60GHz'!$AB$156:$AB$254</c:f>
              <c:numCache>
                <c:formatCode>0.000_ </c:formatCode>
                <c:ptCount val="99"/>
                <c:pt idx="0">
                  <c:v>195.9905534728988</c:v>
                </c:pt>
                <c:pt idx="1">
                  <c:v>181.96465960980106</c:v>
                </c:pt>
                <c:pt idx="2">
                  <c:v>178.73267689746945</c:v>
                </c:pt>
                <c:pt idx="3">
                  <c:v>176.39289555536973</c:v>
                </c:pt>
                <c:pt idx="4">
                  <c:v>174.6683721428939</c:v>
                </c:pt>
                <c:pt idx="5">
                  <c:v>173.24126170113675</c:v>
                </c:pt>
                <c:pt idx="6">
                  <c:v>171.91486977696186</c:v>
                </c:pt>
                <c:pt idx="7">
                  <c:v>170.80891725584885</c:v>
                </c:pt>
                <c:pt idx="8">
                  <c:v>169.56710178470425</c:v>
                </c:pt>
                <c:pt idx="9">
                  <c:v>168.62432071282643</c:v>
                </c:pt>
                <c:pt idx="10">
                  <c:v>167.71918273436768</c:v>
                </c:pt>
                <c:pt idx="11">
                  <c:v>166.81985147196642</c:v>
                </c:pt>
                <c:pt idx="12">
                  <c:v>165.95851686919616</c:v>
                </c:pt>
                <c:pt idx="13">
                  <c:v>165.31097410301928</c:v>
                </c:pt>
                <c:pt idx="14">
                  <c:v>164.47184780883623</c:v>
                </c:pt>
                <c:pt idx="15">
                  <c:v>163.65316090966783</c:v>
                </c:pt>
                <c:pt idx="16">
                  <c:v>162.80056956787487</c:v>
                </c:pt>
                <c:pt idx="17">
                  <c:v>162.16322986590839</c:v>
                </c:pt>
                <c:pt idx="18">
                  <c:v>161.38403299216236</c:v>
                </c:pt>
                <c:pt idx="19">
                  <c:v>160.64977004765794</c:v>
                </c:pt>
                <c:pt idx="20">
                  <c:v>159.94072529583971</c:v>
                </c:pt>
                <c:pt idx="21">
                  <c:v>159.25439815889098</c:v>
                </c:pt>
                <c:pt idx="22">
                  <c:v>158.62250660450223</c:v>
                </c:pt>
                <c:pt idx="23">
                  <c:v>157.91840767214163</c:v>
                </c:pt>
                <c:pt idx="24">
                  <c:v>157.25008964373421</c:v>
                </c:pt>
                <c:pt idx="25">
                  <c:v>156.62127473518828</c:v>
                </c:pt>
                <c:pt idx="26">
                  <c:v>155.97169216080539</c:v>
                </c:pt>
                <c:pt idx="27">
                  <c:v>155.30020604878362</c:v>
                </c:pt>
                <c:pt idx="28">
                  <c:v>154.61478960281508</c:v>
                </c:pt>
                <c:pt idx="29">
                  <c:v>153.839971800413</c:v>
                </c:pt>
                <c:pt idx="30">
                  <c:v>153.30016326693814</c:v>
                </c:pt>
                <c:pt idx="31">
                  <c:v>152.65996791746423</c:v>
                </c:pt>
                <c:pt idx="32">
                  <c:v>152.06739092429913</c:v>
                </c:pt>
                <c:pt idx="33">
                  <c:v>151.4213271059557</c:v>
                </c:pt>
                <c:pt idx="34">
                  <c:v>150.84811728527771</c:v>
                </c:pt>
                <c:pt idx="35">
                  <c:v>150.33814600740422</c:v>
                </c:pt>
                <c:pt idx="36">
                  <c:v>149.74762774535284</c:v>
                </c:pt>
                <c:pt idx="37">
                  <c:v>149.23079553847754</c:v>
                </c:pt>
                <c:pt idx="38">
                  <c:v>148.57007132829472</c:v>
                </c:pt>
                <c:pt idx="39">
                  <c:v>148.06458618621147</c:v>
                </c:pt>
                <c:pt idx="40">
                  <c:v>147.46341430946697</c:v>
                </c:pt>
                <c:pt idx="41">
                  <c:v>146.80974003695584</c:v>
                </c:pt>
                <c:pt idx="42">
                  <c:v>146.17629601314349</c:v>
                </c:pt>
                <c:pt idx="43">
                  <c:v>145.50119869946215</c:v>
                </c:pt>
                <c:pt idx="44">
                  <c:v>144.8999317367514</c:v>
                </c:pt>
                <c:pt idx="45">
                  <c:v>144.27698688504398</c:v>
                </c:pt>
                <c:pt idx="46">
                  <c:v>143.7174589749479</c:v>
                </c:pt>
                <c:pt idx="47">
                  <c:v>143.13756832403442</c:v>
                </c:pt>
                <c:pt idx="48">
                  <c:v>142.52116745954092</c:v>
                </c:pt>
                <c:pt idx="49">
                  <c:v>141.93620749072454</c:v>
                </c:pt>
                <c:pt idx="50">
                  <c:v>141.37996749409996</c:v>
                </c:pt>
                <c:pt idx="51">
                  <c:v>140.80977316040602</c:v>
                </c:pt>
                <c:pt idx="52">
                  <c:v>140.17229200008717</c:v>
                </c:pt>
                <c:pt idx="53">
                  <c:v>139.62616527535423</c:v>
                </c:pt>
                <c:pt idx="54">
                  <c:v>139.09245844692023</c:v>
                </c:pt>
                <c:pt idx="55">
                  <c:v>138.5016254800228</c:v>
                </c:pt>
                <c:pt idx="56">
                  <c:v>137.91124727114126</c:v>
                </c:pt>
                <c:pt idx="57">
                  <c:v>137.25239919900312</c:v>
                </c:pt>
                <c:pt idx="58">
                  <c:v>136.58576043145322</c:v>
                </c:pt>
                <c:pt idx="59">
                  <c:v>136.05193545776623</c:v>
                </c:pt>
                <c:pt idx="60">
                  <c:v>135.47312539601947</c:v>
                </c:pt>
                <c:pt idx="61">
                  <c:v>134.84494974021462</c:v>
                </c:pt>
                <c:pt idx="62">
                  <c:v>134.1001757693999</c:v>
                </c:pt>
                <c:pt idx="63">
                  <c:v>133.47418600722804</c:v>
                </c:pt>
                <c:pt idx="64">
                  <c:v>132.84074350922984</c:v>
                </c:pt>
                <c:pt idx="65">
                  <c:v>132.1765563981584</c:v>
                </c:pt>
                <c:pt idx="66">
                  <c:v>131.53037919157521</c:v>
                </c:pt>
                <c:pt idx="67">
                  <c:v>130.61759566236316</c:v>
                </c:pt>
                <c:pt idx="68">
                  <c:v>129.81421775790815</c:v>
                </c:pt>
                <c:pt idx="69">
                  <c:v>128.95132081929191</c:v>
                </c:pt>
                <c:pt idx="70">
                  <c:v>128.23252363142004</c:v>
                </c:pt>
                <c:pt idx="71">
                  <c:v>127.42096385710484</c:v>
                </c:pt>
                <c:pt idx="72">
                  <c:v>126.60249779162939</c:v>
                </c:pt>
                <c:pt idx="73">
                  <c:v>125.73667993403893</c:v>
                </c:pt>
                <c:pt idx="74">
                  <c:v>124.95464510703032</c:v>
                </c:pt>
                <c:pt idx="75">
                  <c:v>124.07412429503329</c:v>
                </c:pt>
                <c:pt idx="76">
                  <c:v>123.09481735645689</c:v>
                </c:pt>
                <c:pt idx="77">
                  <c:v>122.19437853135541</c:v>
                </c:pt>
                <c:pt idx="78">
                  <c:v>121.09923778265443</c:v>
                </c:pt>
                <c:pt idx="79">
                  <c:v>120.1109667245896</c:v>
                </c:pt>
                <c:pt idx="80">
                  <c:v>119.04323805496794</c:v>
                </c:pt>
                <c:pt idx="81">
                  <c:v>117.96084350613363</c:v>
                </c:pt>
                <c:pt idx="82">
                  <c:v>116.95626963299917</c:v>
                </c:pt>
                <c:pt idx="83">
                  <c:v>115.92214301503033</c:v>
                </c:pt>
                <c:pt idx="84">
                  <c:v>114.891000149189</c:v>
                </c:pt>
                <c:pt idx="85">
                  <c:v>113.73817357604092</c:v>
                </c:pt>
                <c:pt idx="86">
                  <c:v>112.75008078056656</c:v>
                </c:pt>
                <c:pt idx="87">
                  <c:v>111.55357021124122</c:v>
                </c:pt>
                <c:pt idx="88">
                  <c:v>110.56841124033893</c:v>
                </c:pt>
                <c:pt idx="89">
                  <c:v>109.35373592004545</c:v>
                </c:pt>
                <c:pt idx="90">
                  <c:v>108.07151107922228</c:v>
                </c:pt>
                <c:pt idx="91">
                  <c:v>106.84179075250785</c:v>
                </c:pt>
                <c:pt idx="92">
                  <c:v>105.5938330102062</c:v>
                </c:pt>
                <c:pt idx="93">
                  <c:v>104.22704349906252</c:v>
                </c:pt>
                <c:pt idx="94">
                  <c:v>102.59767473907755</c:v>
                </c:pt>
                <c:pt idx="95">
                  <c:v>100.89022652721265</c:v>
                </c:pt>
                <c:pt idx="96">
                  <c:v>98.872823401374731</c:v>
                </c:pt>
                <c:pt idx="97">
                  <c:v>96.538951198098985</c:v>
                </c:pt>
                <c:pt idx="98">
                  <c:v>93.443228927750923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E65D-417D-9AD7-EAF2F293116A}"/>
            </c:ext>
          </c:extLst>
        </c:ser>
        <c:ser>
          <c:idx val="27"/>
          <c:order val="27"/>
          <c:tx>
            <c:strRef>
              <c:f>'UMi-60GHz'!$AC$155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-195.9905534728988</c:v>
                </c:pt>
                <c:pt idx="1">
                  <c:v>-181.96465960980106</c:v>
                </c:pt>
                <c:pt idx="2">
                  <c:v>-178.73267689746945</c:v>
                </c:pt>
                <c:pt idx="3">
                  <c:v>-176.39289555536973</c:v>
                </c:pt>
                <c:pt idx="4">
                  <c:v>-174.6683721428939</c:v>
                </c:pt>
                <c:pt idx="5">
                  <c:v>-173.24126170113675</c:v>
                </c:pt>
                <c:pt idx="6">
                  <c:v>-171.91486977696186</c:v>
                </c:pt>
                <c:pt idx="7">
                  <c:v>-170.80891725584885</c:v>
                </c:pt>
                <c:pt idx="8">
                  <c:v>-169.56710178470425</c:v>
                </c:pt>
                <c:pt idx="9">
                  <c:v>-168.62432071282643</c:v>
                </c:pt>
                <c:pt idx="10">
                  <c:v>-167.71918273436768</c:v>
                </c:pt>
                <c:pt idx="11">
                  <c:v>-166.81985147196642</c:v>
                </c:pt>
                <c:pt idx="12">
                  <c:v>-165.95851686919616</c:v>
                </c:pt>
                <c:pt idx="13">
                  <c:v>-165.31097410301928</c:v>
                </c:pt>
                <c:pt idx="14">
                  <c:v>-164.47184780883623</c:v>
                </c:pt>
                <c:pt idx="15">
                  <c:v>-163.65316090966783</c:v>
                </c:pt>
                <c:pt idx="16">
                  <c:v>-162.80056956787487</c:v>
                </c:pt>
                <c:pt idx="17">
                  <c:v>-162.16322986590839</c:v>
                </c:pt>
                <c:pt idx="18">
                  <c:v>-161.38403299216236</c:v>
                </c:pt>
                <c:pt idx="19">
                  <c:v>-160.64977004765794</c:v>
                </c:pt>
                <c:pt idx="20">
                  <c:v>-159.94072529583971</c:v>
                </c:pt>
                <c:pt idx="21">
                  <c:v>-159.25439815889098</c:v>
                </c:pt>
                <c:pt idx="22">
                  <c:v>-158.62250660450223</c:v>
                </c:pt>
                <c:pt idx="23">
                  <c:v>-157.91840767214163</c:v>
                </c:pt>
                <c:pt idx="24">
                  <c:v>-157.25008964373421</c:v>
                </c:pt>
                <c:pt idx="25">
                  <c:v>-156.62127473518828</c:v>
                </c:pt>
                <c:pt idx="26">
                  <c:v>-155.97169216080539</c:v>
                </c:pt>
                <c:pt idx="27">
                  <c:v>-155.30020604878362</c:v>
                </c:pt>
                <c:pt idx="28">
                  <c:v>-154.61478960281508</c:v>
                </c:pt>
                <c:pt idx="29">
                  <c:v>-153.839971800413</c:v>
                </c:pt>
                <c:pt idx="30">
                  <c:v>-153.30016326693814</c:v>
                </c:pt>
                <c:pt idx="31">
                  <c:v>-152.65996791746423</c:v>
                </c:pt>
                <c:pt idx="32">
                  <c:v>-152.06739092429913</c:v>
                </c:pt>
                <c:pt idx="33">
                  <c:v>-151.4213271059557</c:v>
                </c:pt>
                <c:pt idx="34">
                  <c:v>-150.84811728527771</c:v>
                </c:pt>
                <c:pt idx="35">
                  <c:v>-150.33814600740422</c:v>
                </c:pt>
                <c:pt idx="36">
                  <c:v>-149.74762774535284</c:v>
                </c:pt>
                <c:pt idx="37">
                  <c:v>-149.23079553847754</c:v>
                </c:pt>
                <c:pt idx="38">
                  <c:v>-148.57007132829472</c:v>
                </c:pt>
                <c:pt idx="39">
                  <c:v>-148.06458618621147</c:v>
                </c:pt>
                <c:pt idx="40">
                  <c:v>-147.46341430946697</c:v>
                </c:pt>
                <c:pt idx="41">
                  <c:v>-146.80974003695584</c:v>
                </c:pt>
                <c:pt idx="42">
                  <c:v>-146.17629601314349</c:v>
                </c:pt>
                <c:pt idx="43">
                  <c:v>-145.50119869946215</c:v>
                </c:pt>
                <c:pt idx="44">
                  <c:v>-144.8999317367514</c:v>
                </c:pt>
                <c:pt idx="45">
                  <c:v>-144.27698688504398</c:v>
                </c:pt>
                <c:pt idx="46">
                  <c:v>-143.7174589749479</c:v>
                </c:pt>
                <c:pt idx="47">
                  <c:v>-143.13756832403442</c:v>
                </c:pt>
                <c:pt idx="48">
                  <c:v>-142.52116745954092</c:v>
                </c:pt>
                <c:pt idx="49">
                  <c:v>-141.93620749072454</c:v>
                </c:pt>
                <c:pt idx="50">
                  <c:v>-141.37996749409996</c:v>
                </c:pt>
                <c:pt idx="51">
                  <c:v>-140.80977316040602</c:v>
                </c:pt>
                <c:pt idx="52">
                  <c:v>-140.17229200008717</c:v>
                </c:pt>
                <c:pt idx="53">
                  <c:v>-139.62616527535423</c:v>
                </c:pt>
                <c:pt idx="54">
                  <c:v>-139.09245844692023</c:v>
                </c:pt>
                <c:pt idx="55">
                  <c:v>-138.5016254800228</c:v>
                </c:pt>
                <c:pt idx="56">
                  <c:v>-137.91124727114126</c:v>
                </c:pt>
                <c:pt idx="57">
                  <c:v>-137.25239919900312</c:v>
                </c:pt>
                <c:pt idx="58">
                  <c:v>-136.58576043145322</c:v>
                </c:pt>
                <c:pt idx="59">
                  <c:v>-136.05193545776623</c:v>
                </c:pt>
                <c:pt idx="60">
                  <c:v>-135.47312539601947</c:v>
                </c:pt>
                <c:pt idx="61">
                  <c:v>-134.84494974021462</c:v>
                </c:pt>
                <c:pt idx="62">
                  <c:v>-134.1001757693999</c:v>
                </c:pt>
                <c:pt idx="63">
                  <c:v>-133.47418600722804</c:v>
                </c:pt>
                <c:pt idx="64">
                  <c:v>-132.84074350922984</c:v>
                </c:pt>
                <c:pt idx="65">
                  <c:v>-132.1765563981584</c:v>
                </c:pt>
                <c:pt idx="66">
                  <c:v>-131.53037919157521</c:v>
                </c:pt>
                <c:pt idx="67">
                  <c:v>-130.61759566236316</c:v>
                </c:pt>
                <c:pt idx="68">
                  <c:v>-129.81421775790815</c:v>
                </c:pt>
                <c:pt idx="69">
                  <c:v>-128.95132081929191</c:v>
                </c:pt>
                <c:pt idx="70">
                  <c:v>-128.23252363142004</c:v>
                </c:pt>
                <c:pt idx="71">
                  <c:v>-127.42096385710484</c:v>
                </c:pt>
                <c:pt idx="72">
                  <c:v>-126.60249779162939</c:v>
                </c:pt>
                <c:pt idx="73">
                  <c:v>-125.73667993403893</c:v>
                </c:pt>
                <c:pt idx="74">
                  <c:v>-124.95464510703032</c:v>
                </c:pt>
                <c:pt idx="75">
                  <c:v>-124.07412429503329</c:v>
                </c:pt>
                <c:pt idx="76">
                  <c:v>-123.09481735645689</c:v>
                </c:pt>
                <c:pt idx="77">
                  <c:v>-122.19437853135541</c:v>
                </c:pt>
                <c:pt idx="78">
                  <c:v>-121.09923778265443</c:v>
                </c:pt>
                <c:pt idx="79">
                  <c:v>-120.1109667245896</c:v>
                </c:pt>
                <c:pt idx="80">
                  <c:v>-119.04323805496794</c:v>
                </c:pt>
                <c:pt idx="81">
                  <c:v>-117.96084350613363</c:v>
                </c:pt>
                <c:pt idx="82">
                  <c:v>-116.95626963299917</c:v>
                </c:pt>
                <c:pt idx="83">
                  <c:v>-115.92214301503033</c:v>
                </c:pt>
                <c:pt idx="84">
                  <c:v>-114.891000149189</c:v>
                </c:pt>
                <c:pt idx="85">
                  <c:v>-113.73817357604092</c:v>
                </c:pt>
                <c:pt idx="86">
                  <c:v>-112.75008078056656</c:v>
                </c:pt>
                <c:pt idx="87">
                  <c:v>-111.55357021124122</c:v>
                </c:pt>
                <c:pt idx="88">
                  <c:v>-110.56841124033893</c:v>
                </c:pt>
                <c:pt idx="89">
                  <c:v>-109.35373592004545</c:v>
                </c:pt>
                <c:pt idx="90">
                  <c:v>-108.07151107922228</c:v>
                </c:pt>
                <c:pt idx="91">
                  <c:v>-106.84179075250785</c:v>
                </c:pt>
                <c:pt idx="92">
                  <c:v>-105.5938330102062</c:v>
                </c:pt>
                <c:pt idx="93">
                  <c:v>-104.22704349906252</c:v>
                </c:pt>
                <c:pt idx="94">
                  <c:v>-102.59767473907755</c:v>
                </c:pt>
                <c:pt idx="95">
                  <c:v>-100.89022652721265</c:v>
                </c:pt>
                <c:pt idx="96">
                  <c:v>-98.872823401374731</c:v>
                </c:pt>
                <c:pt idx="97">
                  <c:v>-96.538951198098985</c:v>
                </c:pt>
                <c:pt idx="98">
                  <c:v>-93.443228927750923</c:v>
                </c:pt>
              </c:numCache>
            </c:numRef>
          </c:xVal>
          <c:yVal>
            <c:numRef>
              <c:f>'UMi-60GHz'!$AC$156:$AC$254</c:f>
              <c:numCache>
                <c:formatCode>General</c:formatCode>
                <c:ptCount val="99"/>
                <c:pt idx="0">
                  <c:v>195.9905534728988</c:v>
                </c:pt>
                <c:pt idx="1">
                  <c:v>181.96465960980106</c:v>
                </c:pt>
                <c:pt idx="2">
                  <c:v>178.73267689746945</c:v>
                </c:pt>
                <c:pt idx="3">
                  <c:v>176.39289555536973</c:v>
                </c:pt>
                <c:pt idx="4">
                  <c:v>174.6683721428939</c:v>
                </c:pt>
                <c:pt idx="5">
                  <c:v>173.24126170113675</c:v>
                </c:pt>
                <c:pt idx="6">
                  <c:v>171.91486977696186</c:v>
                </c:pt>
                <c:pt idx="7">
                  <c:v>170.80891725584885</c:v>
                </c:pt>
                <c:pt idx="8">
                  <c:v>169.56710178470425</c:v>
                </c:pt>
                <c:pt idx="9">
                  <c:v>168.62432071282643</c:v>
                </c:pt>
                <c:pt idx="10">
                  <c:v>167.71918273436768</c:v>
                </c:pt>
                <c:pt idx="11">
                  <c:v>166.81985147196642</c:v>
                </c:pt>
                <c:pt idx="12">
                  <c:v>165.95851686919616</c:v>
                </c:pt>
                <c:pt idx="13">
                  <c:v>165.31097410301928</c:v>
                </c:pt>
                <c:pt idx="14">
                  <c:v>164.47184780883623</c:v>
                </c:pt>
                <c:pt idx="15">
                  <c:v>163.65316090966783</c:v>
                </c:pt>
                <c:pt idx="16">
                  <c:v>162.80056956787487</c:v>
                </c:pt>
                <c:pt idx="17">
                  <c:v>162.16322986590839</c:v>
                </c:pt>
                <c:pt idx="18">
                  <c:v>161.38403299216236</c:v>
                </c:pt>
                <c:pt idx="19">
                  <c:v>160.64977004765794</c:v>
                </c:pt>
                <c:pt idx="20">
                  <c:v>159.94072529583971</c:v>
                </c:pt>
                <c:pt idx="21">
                  <c:v>159.25439815889098</c:v>
                </c:pt>
                <c:pt idx="22">
                  <c:v>158.62250660450223</c:v>
                </c:pt>
                <c:pt idx="23">
                  <c:v>157.91840767214163</c:v>
                </c:pt>
                <c:pt idx="24">
                  <c:v>157.25008964373421</c:v>
                </c:pt>
                <c:pt idx="25">
                  <c:v>156.62127473518828</c:v>
                </c:pt>
                <c:pt idx="26">
                  <c:v>155.97169216080539</c:v>
                </c:pt>
                <c:pt idx="27">
                  <c:v>155.30020604878362</c:v>
                </c:pt>
                <c:pt idx="28">
                  <c:v>154.61478960281508</c:v>
                </c:pt>
                <c:pt idx="29">
                  <c:v>153.839971800413</c:v>
                </c:pt>
                <c:pt idx="30">
                  <c:v>153.30016326693814</c:v>
                </c:pt>
                <c:pt idx="31">
                  <c:v>152.65996791746423</c:v>
                </c:pt>
                <c:pt idx="32">
                  <c:v>152.06739092429913</c:v>
                </c:pt>
                <c:pt idx="33">
                  <c:v>151.4213271059557</c:v>
                </c:pt>
                <c:pt idx="34">
                  <c:v>150.84811728527771</c:v>
                </c:pt>
                <c:pt idx="35">
                  <c:v>150.33814600740422</c:v>
                </c:pt>
                <c:pt idx="36">
                  <c:v>149.74762774535284</c:v>
                </c:pt>
                <c:pt idx="37">
                  <c:v>149.23079553847754</c:v>
                </c:pt>
                <c:pt idx="38">
                  <c:v>148.57007132829472</c:v>
                </c:pt>
                <c:pt idx="39">
                  <c:v>148.06458618621147</c:v>
                </c:pt>
                <c:pt idx="40">
                  <c:v>147.46341430946697</c:v>
                </c:pt>
                <c:pt idx="41">
                  <c:v>146.80974003695584</c:v>
                </c:pt>
                <c:pt idx="42">
                  <c:v>146.17629601314349</c:v>
                </c:pt>
                <c:pt idx="43">
                  <c:v>145.50119869946215</c:v>
                </c:pt>
                <c:pt idx="44">
                  <c:v>144.8999317367514</c:v>
                </c:pt>
                <c:pt idx="45">
                  <c:v>144.27698688504398</c:v>
                </c:pt>
                <c:pt idx="46">
                  <c:v>143.7174589749479</c:v>
                </c:pt>
                <c:pt idx="47">
                  <c:v>143.13756832403442</c:v>
                </c:pt>
                <c:pt idx="48">
                  <c:v>142.52116745954092</c:v>
                </c:pt>
                <c:pt idx="49">
                  <c:v>141.93620749072454</c:v>
                </c:pt>
                <c:pt idx="50">
                  <c:v>141.37996749409996</c:v>
                </c:pt>
                <c:pt idx="51">
                  <c:v>140.80977316040602</c:v>
                </c:pt>
                <c:pt idx="52">
                  <c:v>140.17229200008717</c:v>
                </c:pt>
                <c:pt idx="53">
                  <c:v>139.62616527535423</c:v>
                </c:pt>
                <c:pt idx="54">
                  <c:v>139.09245844692023</c:v>
                </c:pt>
                <c:pt idx="55">
                  <c:v>138.5016254800228</c:v>
                </c:pt>
                <c:pt idx="56">
                  <c:v>137.91124727114126</c:v>
                </c:pt>
                <c:pt idx="57">
                  <c:v>137.25239919900312</c:v>
                </c:pt>
                <c:pt idx="58">
                  <c:v>136.58576043145322</c:v>
                </c:pt>
                <c:pt idx="59">
                  <c:v>136.05193545776623</c:v>
                </c:pt>
                <c:pt idx="60">
                  <c:v>135.47312539601947</c:v>
                </c:pt>
                <c:pt idx="61">
                  <c:v>134.84494974021462</c:v>
                </c:pt>
                <c:pt idx="62">
                  <c:v>134.1001757693999</c:v>
                </c:pt>
                <c:pt idx="63">
                  <c:v>133.47418600722804</c:v>
                </c:pt>
                <c:pt idx="64">
                  <c:v>132.84074350922984</c:v>
                </c:pt>
                <c:pt idx="65">
                  <c:v>132.1765563981584</c:v>
                </c:pt>
                <c:pt idx="66">
                  <c:v>131.53037919157521</c:v>
                </c:pt>
                <c:pt idx="67">
                  <c:v>130.61759566236316</c:v>
                </c:pt>
                <c:pt idx="68">
                  <c:v>129.81421775790815</c:v>
                </c:pt>
                <c:pt idx="69">
                  <c:v>128.95132081929191</c:v>
                </c:pt>
                <c:pt idx="70">
                  <c:v>128.23252363142004</c:v>
                </c:pt>
                <c:pt idx="71">
                  <c:v>127.42096385710484</c:v>
                </c:pt>
                <c:pt idx="72">
                  <c:v>126.60249779162939</c:v>
                </c:pt>
                <c:pt idx="73">
                  <c:v>125.73667993403893</c:v>
                </c:pt>
                <c:pt idx="74">
                  <c:v>124.95464510703032</c:v>
                </c:pt>
                <c:pt idx="75">
                  <c:v>124.07412429503329</c:v>
                </c:pt>
                <c:pt idx="76">
                  <c:v>123.09481735645689</c:v>
                </c:pt>
                <c:pt idx="77">
                  <c:v>122.19437853135541</c:v>
                </c:pt>
                <c:pt idx="78">
                  <c:v>121.09923778265443</c:v>
                </c:pt>
                <c:pt idx="79">
                  <c:v>120.1109667245896</c:v>
                </c:pt>
                <c:pt idx="80">
                  <c:v>119.04323805496794</c:v>
                </c:pt>
                <c:pt idx="81">
                  <c:v>117.96084350613363</c:v>
                </c:pt>
                <c:pt idx="82">
                  <c:v>116.95626963299917</c:v>
                </c:pt>
                <c:pt idx="83">
                  <c:v>115.92214301503033</c:v>
                </c:pt>
                <c:pt idx="84">
                  <c:v>114.891000149189</c:v>
                </c:pt>
                <c:pt idx="85">
                  <c:v>113.73817357604092</c:v>
                </c:pt>
                <c:pt idx="86">
                  <c:v>112.75008078056656</c:v>
                </c:pt>
                <c:pt idx="87">
                  <c:v>111.55357021124122</c:v>
                </c:pt>
                <c:pt idx="88">
                  <c:v>110.56841124033893</c:v>
                </c:pt>
                <c:pt idx="89">
                  <c:v>109.35373592004545</c:v>
                </c:pt>
                <c:pt idx="90">
                  <c:v>108.07151107922228</c:v>
                </c:pt>
                <c:pt idx="91">
                  <c:v>106.84179075250785</c:v>
                </c:pt>
                <c:pt idx="92">
                  <c:v>105.5938330102062</c:v>
                </c:pt>
                <c:pt idx="93">
                  <c:v>104.22704349906252</c:v>
                </c:pt>
                <c:pt idx="94">
                  <c:v>102.59767473907755</c:v>
                </c:pt>
                <c:pt idx="95">
                  <c:v>100.89022652721265</c:v>
                </c:pt>
                <c:pt idx="96">
                  <c:v>98.872823401374731</c:v>
                </c:pt>
                <c:pt idx="97">
                  <c:v>96.538951198098985</c:v>
                </c:pt>
                <c:pt idx="98">
                  <c:v>93.443228927750923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B-E65D-417D-9AD7-EAF2F293116A}"/>
            </c:ext>
          </c:extLst>
        </c:ser>
        <c:ser>
          <c:idx val="28"/>
          <c:order val="28"/>
          <c:tx>
            <c:strRef>
              <c:f>'UMi-60GHz'!$AD$155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-195.9905534728988</c:v>
                </c:pt>
                <c:pt idx="1">
                  <c:v>-181.96465960980106</c:v>
                </c:pt>
                <c:pt idx="2">
                  <c:v>-178.73267689746945</c:v>
                </c:pt>
                <c:pt idx="3">
                  <c:v>-176.39289555536973</c:v>
                </c:pt>
                <c:pt idx="4">
                  <c:v>-174.6683721428939</c:v>
                </c:pt>
                <c:pt idx="5">
                  <c:v>-173.24126170113675</c:v>
                </c:pt>
                <c:pt idx="6">
                  <c:v>-171.91486977696186</c:v>
                </c:pt>
                <c:pt idx="7">
                  <c:v>-170.80891725584885</c:v>
                </c:pt>
                <c:pt idx="8">
                  <c:v>-169.56710178470425</c:v>
                </c:pt>
                <c:pt idx="9">
                  <c:v>-168.62432071282643</c:v>
                </c:pt>
                <c:pt idx="10">
                  <c:v>-167.71918273436768</c:v>
                </c:pt>
                <c:pt idx="11">
                  <c:v>-166.81985147196642</c:v>
                </c:pt>
                <c:pt idx="12">
                  <c:v>-165.95851686919616</c:v>
                </c:pt>
                <c:pt idx="13">
                  <c:v>-165.31097410301928</c:v>
                </c:pt>
                <c:pt idx="14">
                  <c:v>-164.47184780883623</c:v>
                </c:pt>
                <c:pt idx="15">
                  <c:v>-163.65316090966783</c:v>
                </c:pt>
                <c:pt idx="16">
                  <c:v>-162.80056956787487</c:v>
                </c:pt>
                <c:pt idx="17">
                  <c:v>-162.16322986590839</c:v>
                </c:pt>
                <c:pt idx="18">
                  <c:v>-161.38403299216236</c:v>
                </c:pt>
                <c:pt idx="19">
                  <c:v>-160.64977004765794</c:v>
                </c:pt>
                <c:pt idx="20">
                  <c:v>-159.94072529583971</c:v>
                </c:pt>
                <c:pt idx="21">
                  <c:v>-159.25439815889098</c:v>
                </c:pt>
                <c:pt idx="22">
                  <c:v>-158.62250660450223</c:v>
                </c:pt>
                <c:pt idx="23">
                  <c:v>-157.91840767214163</c:v>
                </c:pt>
                <c:pt idx="24">
                  <c:v>-157.25008964373421</c:v>
                </c:pt>
                <c:pt idx="25">
                  <c:v>-156.62127473518828</c:v>
                </c:pt>
                <c:pt idx="26">
                  <c:v>-155.97169216080539</c:v>
                </c:pt>
                <c:pt idx="27">
                  <c:v>-155.30020604878362</c:v>
                </c:pt>
                <c:pt idx="28">
                  <c:v>-154.61478960281508</c:v>
                </c:pt>
                <c:pt idx="29">
                  <c:v>-153.839971800413</c:v>
                </c:pt>
                <c:pt idx="30">
                  <c:v>-153.30016326693814</c:v>
                </c:pt>
                <c:pt idx="31">
                  <c:v>-152.65996791746423</c:v>
                </c:pt>
                <c:pt idx="32">
                  <c:v>-152.06739092429913</c:v>
                </c:pt>
                <c:pt idx="33">
                  <c:v>-151.4213271059557</c:v>
                </c:pt>
                <c:pt idx="34">
                  <c:v>-150.84811728527771</c:v>
                </c:pt>
                <c:pt idx="35">
                  <c:v>-150.33814600740422</c:v>
                </c:pt>
                <c:pt idx="36">
                  <c:v>-149.74762774535284</c:v>
                </c:pt>
                <c:pt idx="37">
                  <c:v>-149.23079553847754</c:v>
                </c:pt>
                <c:pt idx="38">
                  <c:v>-148.57007132829472</c:v>
                </c:pt>
                <c:pt idx="39">
                  <c:v>-148.06458618621147</c:v>
                </c:pt>
                <c:pt idx="40">
                  <c:v>-147.46341430946697</c:v>
                </c:pt>
                <c:pt idx="41">
                  <c:v>-146.80974003695584</c:v>
                </c:pt>
                <c:pt idx="42">
                  <c:v>-146.17629601314349</c:v>
                </c:pt>
                <c:pt idx="43">
                  <c:v>-145.50119869946215</c:v>
                </c:pt>
                <c:pt idx="44">
                  <c:v>-144.8999317367514</c:v>
                </c:pt>
                <c:pt idx="45">
                  <c:v>-144.27698688504398</c:v>
                </c:pt>
                <c:pt idx="46">
                  <c:v>-143.7174589749479</c:v>
                </c:pt>
                <c:pt idx="47">
                  <c:v>-143.13756832403442</c:v>
                </c:pt>
                <c:pt idx="48">
                  <c:v>-142.52116745954092</c:v>
                </c:pt>
                <c:pt idx="49">
                  <c:v>-141.93620749072454</c:v>
                </c:pt>
                <c:pt idx="50">
                  <c:v>-141.37996749409996</c:v>
                </c:pt>
                <c:pt idx="51">
                  <c:v>-140.80977316040602</c:v>
                </c:pt>
                <c:pt idx="52">
                  <c:v>-140.17229200008717</c:v>
                </c:pt>
                <c:pt idx="53">
                  <c:v>-139.62616527535423</c:v>
                </c:pt>
                <c:pt idx="54">
                  <c:v>-139.09245844692023</c:v>
                </c:pt>
                <c:pt idx="55">
                  <c:v>-138.5016254800228</c:v>
                </c:pt>
                <c:pt idx="56">
                  <c:v>-137.91124727114126</c:v>
                </c:pt>
                <c:pt idx="57">
                  <c:v>-137.25239919900312</c:v>
                </c:pt>
                <c:pt idx="58">
                  <c:v>-136.58576043145322</c:v>
                </c:pt>
                <c:pt idx="59">
                  <c:v>-136.05193545776623</c:v>
                </c:pt>
                <c:pt idx="60">
                  <c:v>-135.47312539601947</c:v>
                </c:pt>
                <c:pt idx="61">
                  <c:v>-134.84494974021462</c:v>
                </c:pt>
                <c:pt idx="62">
                  <c:v>-134.1001757693999</c:v>
                </c:pt>
                <c:pt idx="63">
                  <c:v>-133.47418600722804</c:v>
                </c:pt>
                <c:pt idx="64">
                  <c:v>-132.84074350922984</c:v>
                </c:pt>
                <c:pt idx="65">
                  <c:v>-132.1765563981584</c:v>
                </c:pt>
                <c:pt idx="66">
                  <c:v>-131.53037919157521</c:v>
                </c:pt>
                <c:pt idx="67">
                  <c:v>-130.61759566236316</c:v>
                </c:pt>
                <c:pt idx="68">
                  <c:v>-129.81421775790815</c:v>
                </c:pt>
                <c:pt idx="69">
                  <c:v>-128.95132081929191</c:v>
                </c:pt>
                <c:pt idx="70">
                  <c:v>-128.23252363142004</c:v>
                </c:pt>
                <c:pt idx="71">
                  <c:v>-127.42096385710484</c:v>
                </c:pt>
                <c:pt idx="72">
                  <c:v>-126.60249779162939</c:v>
                </c:pt>
                <c:pt idx="73">
                  <c:v>-125.73667993403893</c:v>
                </c:pt>
                <c:pt idx="74">
                  <c:v>-124.95464510703032</c:v>
                </c:pt>
                <c:pt idx="75">
                  <c:v>-124.07412429503329</c:v>
                </c:pt>
                <c:pt idx="76">
                  <c:v>-123.09481735645689</c:v>
                </c:pt>
                <c:pt idx="77">
                  <c:v>-122.19437853135541</c:v>
                </c:pt>
                <c:pt idx="78">
                  <c:v>-121.09923778265443</c:v>
                </c:pt>
                <c:pt idx="79">
                  <c:v>-120.1109667245896</c:v>
                </c:pt>
                <c:pt idx="80">
                  <c:v>-119.04323805496794</c:v>
                </c:pt>
                <c:pt idx="81">
                  <c:v>-117.96084350613363</c:v>
                </c:pt>
                <c:pt idx="82">
                  <c:v>-116.95626963299917</c:v>
                </c:pt>
                <c:pt idx="83">
                  <c:v>-115.92214301503033</c:v>
                </c:pt>
                <c:pt idx="84">
                  <c:v>-114.891000149189</c:v>
                </c:pt>
                <c:pt idx="85">
                  <c:v>-113.73817357604092</c:v>
                </c:pt>
                <c:pt idx="86">
                  <c:v>-112.75008078056656</c:v>
                </c:pt>
                <c:pt idx="87">
                  <c:v>-111.55357021124122</c:v>
                </c:pt>
                <c:pt idx="88">
                  <c:v>-110.56841124033893</c:v>
                </c:pt>
                <c:pt idx="89">
                  <c:v>-109.35373592004545</c:v>
                </c:pt>
                <c:pt idx="90">
                  <c:v>-108.07151107922228</c:v>
                </c:pt>
                <c:pt idx="91">
                  <c:v>-106.84179075250785</c:v>
                </c:pt>
                <c:pt idx="92">
                  <c:v>-105.5938330102062</c:v>
                </c:pt>
                <c:pt idx="93">
                  <c:v>-104.22704349906252</c:v>
                </c:pt>
                <c:pt idx="94">
                  <c:v>-102.59767473907755</c:v>
                </c:pt>
                <c:pt idx="95">
                  <c:v>-100.89022652721265</c:v>
                </c:pt>
                <c:pt idx="96">
                  <c:v>-98.872823401374731</c:v>
                </c:pt>
                <c:pt idx="97">
                  <c:v>-96.538951198098985</c:v>
                </c:pt>
                <c:pt idx="98">
                  <c:v>-93.443228927750923</c:v>
                </c:pt>
              </c:numCache>
            </c:numRef>
          </c:xVal>
          <c:yVal>
            <c:numRef>
              <c:f>'UMi-60GHz'!$AD$156:$AD$254</c:f>
              <c:numCache>
                <c:formatCode>General</c:formatCode>
                <c:ptCount val="99"/>
                <c:pt idx="0">
                  <c:v>195.9905534728988</c:v>
                </c:pt>
                <c:pt idx="1">
                  <c:v>181.96465960980106</c:v>
                </c:pt>
                <c:pt idx="2">
                  <c:v>178.73267689746945</c:v>
                </c:pt>
                <c:pt idx="3">
                  <c:v>176.39289555536973</c:v>
                </c:pt>
                <c:pt idx="4">
                  <c:v>174.6683721428939</c:v>
                </c:pt>
                <c:pt idx="5">
                  <c:v>173.24126170113675</c:v>
                </c:pt>
                <c:pt idx="6">
                  <c:v>171.91486977696186</c:v>
                </c:pt>
                <c:pt idx="7">
                  <c:v>170.80891725584885</c:v>
                </c:pt>
                <c:pt idx="8">
                  <c:v>169.56710178470425</c:v>
                </c:pt>
                <c:pt idx="9">
                  <c:v>168.62432071282643</c:v>
                </c:pt>
                <c:pt idx="10">
                  <c:v>167.71918273436768</c:v>
                </c:pt>
                <c:pt idx="11">
                  <c:v>166.81985147196642</c:v>
                </c:pt>
                <c:pt idx="12">
                  <c:v>165.95851686919616</c:v>
                </c:pt>
                <c:pt idx="13">
                  <c:v>165.31097410301928</c:v>
                </c:pt>
                <c:pt idx="14">
                  <c:v>164.47184780883623</c:v>
                </c:pt>
                <c:pt idx="15">
                  <c:v>163.65316090966783</c:v>
                </c:pt>
                <c:pt idx="16">
                  <c:v>162.80056956787487</c:v>
                </c:pt>
                <c:pt idx="17">
                  <c:v>162.16322986590839</c:v>
                </c:pt>
                <c:pt idx="18">
                  <c:v>161.38403299216236</c:v>
                </c:pt>
                <c:pt idx="19">
                  <c:v>160.64977004765794</c:v>
                </c:pt>
                <c:pt idx="20">
                  <c:v>159.94072529583971</c:v>
                </c:pt>
                <c:pt idx="21">
                  <c:v>159.25439815889098</c:v>
                </c:pt>
                <c:pt idx="22">
                  <c:v>158.62250660450223</c:v>
                </c:pt>
                <c:pt idx="23">
                  <c:v>157.91840767214163</c:v>
                </c:pt>
                <c:pt idx="24">
                  <c:v>157.25008964373421</c:v>
                </c:pt>
                <c:pt idx="25">
                  <c:v>156.62127473518828</c:v>
                </c:pt>
                <c:pt idx="26">
                  <c:v>155.97169216080539</c:v>
                </c:pt>
                <c:pt idx="27">
                  <c:v>155.30020604878362</c:v>
                </c:pt>
                <c:pt idx="28">
                  <c:v>154.61478960281508</c:v>
                </c:pt>
                <c:pt idx="29">
                  <c:v>153.839971800413</c:v>
                </c:pt>
                <c:pt idx="30">
                  <c:v>153.30016326693814</c:v>
                </c:pt>
                <c:pt idx="31">
                  <c:v>152.65996791746423</c:v>
                </c:pt>
                <c:pt idx="32">
                  <c:v>152.06739092429913</c:v>
                </c:pt>
                <c:pt idx="33">
                  <c:v>151.4213271059557</c:v>
                </c:pt>
                <c:pt idx="34">
                  <c:v>150.84811728527771</c:v>
                </c:pt>
                <c:pt idx="35">
                  <c:v>150.33814600740422</c:v>
                </c:pt>
                <c:pt idx="36">
                  <c:v>149.74762774535284</c:v>
                </c:pt>
                <c:pt idx="37">
                  <c:v>149.23079553847754</c:v>
                </c:pt>
                <c:pt idx="38">
                  <c:v>148.57007132829472</c:v>
                </c:pt>
                <c:pt idx="39">
                  <c:v>148.06458618621147</c:v>
                </c:pt>
                <c:pt idx="40">
                  <c:v>147.46341430946697</c:v>
                </c:pt>
                <c:pt idx="41">
                  <c:v>146.80974003695584</c:v>
                </c:pt>
                <c:pt idx="42">
                  <c:v>146.17629601314349</c:v>
                </c:pt>
                <c:pt idx="43">
                  <c:v>145.50119869946215</c:v>
                </c:pt>
                <c:pt idx="44">
                  <c:v>144.8999317367514</c:v>
                </c:pt>
                <c:pt idx="45">
                  <c:v>144.27698688504398</c:v>
                </c:pt>
                <c:pt idx="46">
                  <c:v>143.7174589749479</c:v>
                </c:pt>
                <c:pt idx="47">
                  <c:v>143.13756832403442</c:v>
                </c:pt>
                <c:pt idx="48">
                  <c:v>142.52116745954092</c:v>
                </c:pt>
                <c:pt idx="49">
                  <c:v>141.93620749072454</c:v>
                </c:pt>
                <c:pt idx="50">
                  <c:v>141.37996749409996</c:v>
                </c:pt>
                <c:pt idx="51">
                  <c:v>140.80977316040602</c:v>
                </c:pt>
                <c:pt idx="52">
                  <c:v>140.17229200008717</c:v>
                </c:pt>
                <c:pt idx="53">
                  <c:v>139.62616527535423</c:v>
                </c:pt>
                <c:pt idx="54">
                  <c:v>139.09245844692023</c:v>
                </c:pt>
                <c:pt idx="55">
                  <c:v>138.5016254800228</c:v>
                </c:pt>
                <c:pt idx="56">
                  <c:v>137.91124727114126</c:v>
                </c:pt>
                <c:pt idx="57">
                  <c:v>137.25239919900312</c:v>
                </c:pt>
                <c:pt idx="58">
                  <c:v>136.58576043145322</c:v>
                </c:pt>
                <c:pt idx="59">
                  <c:v>136.05193545776623</c:v>
                </c:pt>
                <c:pt idx="60">
                  <c:v>135.47312539601947</c:v>
                </c:pt>
                <c:pt idx="61">
                  <c:v>134.84494974021462</c:v>
                </c:pt>
                <c:pt idx="62">
                  <c:v>134.1001757693999</c:v>
                </c:pt>
                <c:pt idx="63">
                  <c:v>133.47418600722804</c:v>
                </c:pt>
                <c:pt idx="64">
                  <c:v>132.84074350922984</c:v>
                </c:pt>
                <c:pt idx="65">
                  <c:v>132.1765563981584</c:v>
                </c:pt>
                <c:pt idx="66">
                  <c:v>131.53037919157521</c:v>
                </c:pt>
                <c:pt idx="67">
                  <c:v>130.61759566236316</c:v>
                </c:pt>
                <c:pt idx="68">
                  <c:v>129.81421775790815</c:v>
                </c:pt>
                <c:pt idx="69">
                  <c:v>128.95132081929191</c:v>
                </c:pt>
                <c:pt idx="70">
                  <c:v>128.23252363142004</c:v>
                </c:pt>
                <c:pt idx="71">
                  <c:v>127.42096385710484</c:v>
                </c:pt>
                <c:pt idx="72">
                  <c:v>126.60249779162939</c:v>
                </c:pt>
                <c:pt idx="73">
                  <c:v>125.73667993403893</c:v>
                </c:pt>
                <c:pt idx="74">
                  <c:v>124.95464510703032</c:v>
                </c:pt>
                <c:pt idx="75">
                  <c:v>124.07412429503329</c:v>
                </c:pt>
                <c:pt idx="76">
                  <c:v>123.09481735645689</c:v>
                </c:pt>
                <c:pt idx="77">
                  <c:v>122.19437853135541</c:v>
                </c:pt>
                <c:pt idx="78">
                  <c:v>121.09923778265443</c:v>
                </c:pt>
                <c:pt idx="79">
                  <c:v>120.1109667245896</c:v>
                </c:pt>
                <c:pt idx="80">
                  <c:v>119.04323805496794</c:v>
                </c:pt>
                <c:pt idx="81">
                  <c:v>117.96084350613363</c:v>
                </c:pt>
                <c:pt idx="82">
                  <c:v>116.95626963299917</c:v>
                </c:pt>
                <c:pt idx="83">
                  <c:v>115.92214301503033</c:v>
                </c:pt>
                <c:pt idx="84">
                  <c:v>114.891000149189</c:v>
                </c:pt>
                <c:pt idx="85">
                  <c:v>113.73817357604092</c:v>
                </c:pt>
                <c:pt idx="86">
                  <c:v>112.75008078056656</c:v>
                </c:pt>
                <c:pt idx="87">
                  <c:v>111.55357021124122</c:v>
                </c:pt>
                <c:pt idx="88">
                  <c:v>110.56841124033893</c:v>
                </c:pt>
                <c:pt idx="89">
                  <c:v>109.35373592004545</c:v>
                </c:pt>
                <c:pt idx="90">
                  <c:v>108.07151107922228</c:v>
                </c:pt>
                <c:pt idx="91">
                  <c:v>106.84179075250785</c:v>
                </c:pt>
                <c:pt idx="92">
                  <c:v>105.5938330102062</c:v>
                </c:pt>
                <c:pt idx="93">
                  <c:v>104.22704349906252</c:v>
                </c:pt>
                <c:pt idx="94">
                  <c:v>102.59767473907755</c:v>
                </c:pt>
                <c:pt idx="95">
                  <c:v>100.89022652721265</c:v>
                </c:pt>
                <c:pt idx="96">
                  <c:v>98.872823401374731</c:v>
                </c:pt>
                <c:pt idx="97">
                  <c:v>96.538951198098985</c:v>
                </c:pt>
                <c:pt idx="98">
                  <c:v>93.443228927750923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E65D-417D-9AD7-EAF2F2931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9585024"/>
        <c:axId val="229585584"/>
      </c:scatterChart>
      <c:valAx>
        <c:axId val="22958502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Coupling Loss (dB)</a:t>
                </a:r>
              </a:p>
            </c:rich>
          </c:tx>
          <c:layout>
            <c:manualLayout>
              <c:xMode val="edge"/>
              <c:yMode val="edge"/>
              <c:x val="0.38045945898630301"/>
              <c:y val="0.92089264577221797"/>
            </c:manualLayout>
          </c:layout>
          <c:overlay val="0"/>
        </c:title>
        <c:numFmt formatCode="0.00" sourceLinked="0"/>
        <c:majorTickMark val="cross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ko-KR"/>
          </a:p>
        </c:txPr>
        <c:crossAx val="229585584"/>
        <c:crossesAt val="-120"/>
        <c:crossBetween val="midCat"/>
      </c:valAx>
      <c:valAx>
        <c:axId val="229585584"/>
        <c:scaling>
          <c:orientation val="minMax"/>
          <c:max val="2"/>
          <c:min val="-2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143379136428"/>
            </c:manualLayout>
          </c:layout>
          <c:overlay val="0"/>
        </c:title>
        <c:numFmt formatCode="0" sourceLinked="0"/>
        <c:majorTickMark val="cross"/>
        <c:minorTickMark val="none"/>
        <c:tickLblPos val="low"/>
        <c:txPr>
          <a:bodyPr rot="0" vert="horz"/>
          <a:lstStyle/>
          <a:p>
            <a:pPr>
              <a:defRPr lang="ja-JP"/>
            </a:pPr>
            <a:endParaRPr lang="ko-KR"/>
          </a:p>
        </c:txPr>
        <c:crossAx val="229585024"/>
        <c:crosses val="autoZero"/>
        <c:crossBetween val="midCat"/>
        <c:majorUnit val="1"/>
        <c:minorUnit val="0.5"/>
      </c:valAx>
    </c:plotArea>
    <c:legend>
      <c:legendPos val="r"/>
      <c:layout>
        <c:manualLayout>
          <c:xMode val="edge"/>
          <c:yMode val="edge"/>
          <c:x val="0.90000045786990834"/>
          <c:y val="3.1862745098039241E-2"/>
          <c:w val="9.3846201497773243E-2"/>
          <c:h val="0.94608074725953373"/>
        </c:manualLayout>
      </c:layout>
      <c:overlay val="0"/>
      <c:txPr>
        <a:bodyPr/>
        <a:lstStyle/>
        <a:p>
          <a:pPr>
            <a:defRPr lang="ja-JP"/>
          </a:pPr>
          <a:endParaRPr lang="ko-KR"/>
        </a:p>
      </c:txPr>
    </c:legend>
    <c:plotVisOnly val="1"/>
    <c:dispBlanksAs val="gap"/>
    <c:showDLblsOverMax val="0"/>
  </c:chart>
  <c:printSettings>
    <c:headerFooter alignWithMargins="0"/>
    <c:pageMargins b="1" l="0.75000000000001099" r="0.75000000000001099" t="1" header="0.5" footer="0.5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256425408866899E-2"/>
          <c:y val="3.1862821362834484E-2"/>
          <c:w val="0.884103006862483"/>
          <c:h val="0.813727437881621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'UMi-60GHz'!$B$155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-75.849965690211391</c:v>
                </c:pt>
                <c:pt idx="1">
                  <c:v>-61.824089724138908</c:v>
                </c:pt>
                <c:pt idx="2">
                  <c:v>-58.592103747824716</c:v>
                </c:pt>
                <c:pt idx="3">
                  <c:v>-56.252303343835422</c:v>
                </c:pt>
                <c:pt idx="4">
                  <c:v>-54.527821489711364</c:v>
                </c:pt>
                <c:pt idx="5">
                  <c:v>-53.10070197657268</c:v>
                </c:pt>
                <c:pt idx="6">
                  <c:v>-51.774293926307173</c:v>
                </c:pt>
                <c:pt idx="7">
                  <c:v>-50.668366288154907</c:v>
                </c:pt>
                <c:pt idx="8">
                  <c:v>-49.426560125104281</c:v>
                </c:pt>
                <c:pt idx="9">
                  <c:v>-48.483803800682558</c:v>
                </c:pt>
                <c:pt idx="10">
                  <c:v>-47.578647280004702</c:v>
                </c:pt>
                <c:pt idx="11">
                  <c:v>-46.679306577002528</c:v>
                </c:pt>
                <c:pt idx="12">
                  <c:v>-45.817998109297605</c:v>
                </c:pt>
                <c:pt idx="13">
                  <c:v>-45.170467604487719</c:v>
                </c:pt>
                <c:pt idx="14">
                  <c:v>-44.331335053405475</c:v>
                </c:pt>
                <c:pt idx="15">
                  <c:v>-43.512605799781646</c:v>
                </c:pt>
                <c:pt idx="16">
                  <c:v>-42.660251195787644</c:v>
                </c:pt>
                <c:pt idx="17">
                  <c:v>-42.022753217834641</c:v>
                </c:pt>
                <c:pt idx="18">
                  <c:v>-41.243868792324868</c:v>
                </c:pt>
                <c:pt idx="19">
                  <c:v>-40.509509497303696</c:v>
                </c:pt>
                <c:pt idx="20">
                  <c:v>-39.800313798578799</c:v>
                </c:pt>
                <c:pt idx="21">
                  <c:v>-39.114136942570305</c:v>
                </c:pt>
                <c:pt idx="22">
                  <c:v>-38.482178192122781</c:v>
                </c:pt>
                <c:pt idx="23">
                  <c:v>-37.778467352666581</c:v>
                </c:pt>
                <c:pt idx="24">
                  <c:v>-37.10989315082707</c:v>
                </c:pt>
                <c:pt idx="25">
                  <c:v>-36.481645022494327</c:v>
                </c:pt>
                <c:pt idx="26">
                  <c:v>-35.83160645438403</c:v>
                </c:pt>
                <c:pt idx="27">
                  <c:v>-35.160683584560836</c:v>
                </c:pt>
                <c:pt idx="28">
                  <c:v>-34.475796646542371</c:v>
                </c:pt>
                <c:pt idx="29">
                  <c:v>-33.70146838441849</c:v>
                </c:pt>
                <c:pt idx="30">
                  <c:v>-33.160218533510402</c:v>
                </c:pt>
                <c:pt idx="31">
                  <c:v>-32.520816306867978</c:v>
                </c:pt>
                <c:pt idx="32">
                  <c:v>-31.929753369064816</c:v>
                </c:pt>
                <c:pt idx="33">
                  <c:v>-31.283296060498611</c:v>
                </c:pt>
                <c:pt idx="34">
                  <c:v>-30.709323441859684</c:v>
                </c:pt>
                <c:pt idx="35">
                  <c:v>-30.202027802158906</c:v>
                </c:pt>
                <c:pt idx="36">
                  <c:v>-29.609310879302299</c:v>
                </c:pt>
                <c:pt idx="37">
                  <c:v>-29.092614385150224</c:v>
                </c:pt>
                <c:pt idx="38">
                  <c:v>-28.432690429618688</c:v>
                </c:pt>
                <c:pt idx="39">
                  <c:v>-27.925192898016505</c:v>
                </c:pt>
                <c:pt idx="40">
                  <c:v>-27.329325611732912</c:v>
                </c:pt>
                <c:pt idx="41">
                  <c:v>-26.678215287903001</c:v>
                </c:pt>
                <c:pt idx="42">
                  <c:v>-26.046501291336543</c:v>
                </c:pt>
                <c:pt idx="43">
                  <c:v>-25.367238007779651</c:v>
                </c:pt>
                <c:pt idx="44">
                  <c:v>-24.764930594380576</c:v>
                </c:pt>
                <c:pt idx="45">
                  <c:v>-24.145800535826396</c:v>
                </c:pt>
                <c:pt idx="46">
                  <c:v>-23.592923970464216</c:v>
                </c:pt>
                <c:pt idx="47">
                  <c:v>-23.00287007815346</c:v>
                </c:pt>
                <c:pt idx="48">
                  <c:v>-22.404547347305947</c:v>
                </c:pt>
                <c:pt idx="49">
                  <c:v>-21.807021858442713</c:v>
                </c:pt>
                <c:pt idx="50">
                  <c:v>-21.255535393672442</c:v>
                </c:pt>
                <c:pt idx="51">
                  <c:v>-20.690080893297278</c:v>
                </c:pt>
                <c:pt idx="52">
                  <c:v>-20.059516332691377</c:v>
                </c:pt>
                <c:pt idx="53">
                  <c:v>-19.514176973658454</c:v>
                </c:pt>
                <c:pt idx="54">
                  <c:v>-18.992407251172434</c:v>
                </c:pt>
                <c:pt idx="55">
                  <c:v>-18.401137274592397</c:v>
                </c:pt>
                <c:pt idx="56">
                  <c:v>-17.819677497033002</c:v>
                </c:pt>
                <c:pt idx="57">
                  <c:v>-17.164780384096833</c:v>
                </c:pt>
                <c:pt idx="58">
                  <c:v>-16.500818991773034</c:v>
                </c:pt>
                <c:pt idx="59">
                  <c:v>-15.957211903133649</c:v>
                </c:pt>
                <c:pt idx="60">
                  <c:v>-15.38534320029026</c:v>
                </c:pt>
                <c:pt idx="61">
                  <c:v>-14.756105876020579</c:v>
                </c:pt>
                <c:pt idx="62">
                  <c:v>-14.046216847108456</c:v>
                </c:pt>
                <c:pt idx="63">
                  <c:v>-13.423856173873439</c:v>
                </c:pt>
                <c:pt idx="64">
                  <c:v>-12.798668571541947</c:v>
                </c:pt>
                <c:pt idx="65">
                  <c:v>-12.130032890289423</c:v>
                </c:pt>
                <c:pt idx="66">
                  <c:v>-11.5045355691424</c:v>
                </c:pt>
                <c:pt idx="67">
                  <c:v>-10.633354033056554</c:v>
                </c:pt>
                <c:pt idx="68">
                  <c:v>-9.8948086046190493</c:v>
                </c:pt>
                <c:pt idx="69">
                  <c:v>-9.1318862131752176</c:v>
                </c:pt>
                <c:pt idx="70">
                  <c:v>-8.3595264042964033</c:v>
                </c:pt>
                <c:pt idx="71">
                  <c:v>-7.7641019041133434</c:v>
                </c:pt>
                <c:pt idx="72">
                  <c:v>-7.0356348130774178</c:v>
                </c:pt>
                <c:pt idx="73">
                  <c:v>-6.3387480185459353</c:v>
                </c:pt>
                <c:pt idx="74">
                  <c:v>-5.6193173843632751</c:v>
                </c:pt>
                <c:pt idx="75">
                  <c:v>-4.9240942128190364</c:v>
                </c:pt>
                <c:pt idx="76">
                  <c:v>-4.2259271806200474</c:v>
                </c:pt>
                <c:pt idx="77">
                  <c:v>-3.6488844892829948</c:v>
                </c:pt>
                <c:pt idx="78">
                  <c:v>-3.066196413096923</c:v>
                </c:pt>
                <c:pt idx="79">
                  <c:v>-2.4316647953317854</c:v>
                </c:pt>
                <c:pt idx="80">
                  <c:v>-1.8582803198935356</c:v>
                </c:pt>
                <c:pt idx="81">
                  <c:v>-1.2434385891241051</c:v>
                </c:pt>
                <c:pt idx="82">
                  <c:v>-0.6698573775437513</c:v>
                </c:pt>
                <c:pt idx="83">
                  <c:v>-6.6414133337758044E-2</c:v>
                </c:pt>
                <c:pt idx="84">
                  <c:v>0.52803625453301006</c:v>
                </c:pt>
                <c:pt idx="85">
                  <c:v>1.2294409337836776</c:v>
                </c:pt>
                <c:pt idx="86">
                  <c:v>1.8218108315025561</c:v>
                </c:pt>
                <c:pt idx="87">
                  <c:v>2.6287396935788823</c:v>
                </c:pt>
                <c:pt idx="88">
                  <c:v>3.3504251627649975</c:v>
                </c:pt>
                <c:pt idx="89">
                  <c:v>4.1378853127633644</c:v>
                </c:pt>
                <c:pt idx="90">
                  <c:v>4.9441380734929012</c:v>
                </c:pt>
                <c:pt idx="91">
                  <c:v>5.8748113539274653</c:v>
                </c:pt>
                <c:pt idx="92">
                  <c:v>6.7627826330719145</c:v>
                </c:pt>
                <c:pt idx="93">
                  <c:v>7.7840486282175201</c:v>
                </c:pt>
                <c:pt idx="94">
                  <c:v>8.9702966116269973</c:v>
                </c:pt>
                <c:pt idx="95">
                  <c:v>10.68446417571743</c:v>
                </c:pt>
                <c:pt idx="96">
                  <c:v>12.53992244515107</c:v>
                </c:pt>
                <c:pt idx="97">
                  <c:v>15.054092995295042</c:v>
                </c:pt>
                <c:pt idx="98">
                  <c:v>18.611715934301905</c:v>
                </c:pt>
              </c:numCache>
            </c:numRef>
          </c:xVal>
          <c:yVal>
            <c:numRef>
              <c:f>'UMi-60GHz'!$AG$156:$AG$254</c:f>
              <c:numCache>
                <c:formatCode>0.000_ </c:formatCode>
                <c:ptCount val="99"/>
                <c:pt idx="0">
                  <c:v>3.1599706902113951</c:v>
                </c:pt>
                <c:pt idx="1">
                  <c:v>-0.6793052758610898</c:v>
                </c:pt>
                <c:pt idx="2">
                  <c:v>-0.46959125217528452</c:v>
                </c:pt>
                <c:pt idx="3">
                  <c:v>-0.99777065616457605</c:v>
                </c:pt>
                <c:pt idx="4">
                  <c:v>-1.0638325102886341</c:v>
                </c:pt>
                <c:pt idx="5">
                  <c:v>-0.94540602342731717</c:v>
                </c:pt>
                <c:pt idx="6">
                  <c:v>-0.77531507369282338</c:v>
                </c:pt>
                <c:pt idx="7">
                  <c:v>-0.82701471184509501</c:v>
                </c:pt>
                <c:pt idx="8">
                  <c:v>-1.0979378748957203</c:v>
                </c:pt>
                <c:pt idx="9">
                  <c:v>-1.1332011993174405</c:v>
                </c:pt>
                <c:pt idx="10">
                  <c:v>-1.1782587199952985</c:v>
                </c:pt>
                <c:pt idx="11">
                  <c:v>-1.1714204229974712</c:v>
                </c:pt>
                <c:pt idx="12">
                  <c:v>-1.2015488907023979</c:v>
                </c:pt>
                <c:pt idx="13">
                  <c:v>-1.0330813955122835</c:v>
                </c:pt>
                <c:pt idx="14">
                  <c:v>-1.1085369465945263</c:v>
                </c:pt>
                <c:pt idx="15">
                  <c:v>-1.1711092002183534</c:v>
                </c:pt>
                <c:pt idx="16">
                  <c:v>-0.99178480421235804</c:v>
                </c:pt>
                <c:pt idx="17">
                  <c:v>-0.9391767821653616</c:v>
                </c:pt>
                <c:pt idx="18">
                  <c:v>-1.114866207675135</c:v>
                </c:pt>
                <c:pt idx="19">
                  <c:v>-1.0216355026963058</c:v>
                </c:pt>
                <c:pt idx="20">
                  <c:v>-1.0450722014211991</c:v>
                </c:pt>
                <c:pt idx="21">
                  <c:v>-1.056491057429696</c:v>
                </c:pt>
                <c:pt idx="22">
                  <c:v>-1.0694918078772204</c:v>
                </c:pt>
                <c:pt idx="23">
                  <c:v>-1.1504026473334221</c:v>
                </c:pt>
                <c:pt idx="24">
                  <c:v>-1.2265898491729317</c:v>
                </c:pt>
                <c:pt idx="25">
                  <c:v>-1.235744977505675</c:v>
                </c:pt>
                <c:pt idx="26">
                  <c:v>-1.2386225456159679</c:v>
                </c:pt>
                <c:pt idx="27">
                  <c:v>-1.1427444154391608</c:v>
                </c:pt>
                <c:pt idx="28">
                  <c:v>-1.2016943534576328</c:v>
                </c:pt>
                <c:pt idx="29">
                  <c:v>-1.2988566155815064</c:v>
                </c:pt>
                <c:pt idx="30">
                  <c:v>-1.4564314664895974</c:v>
                </c:pt>
                <c:pt idx="31">
                  <c:v>-1.5141416931320251</c:v>
                </c:pt>
                <c:pt idx="32">
                  <c:v>-1.5823356309351873</c:v>
                </c:pt>
                <c:pt idx="33">
                  <c:v>-1.746415939501393</c:v>
                </c:pt>
                <c:pt idx="34">
                  <c:v>-1.7070035581403182</c:v>
                </c:pt>
                <c:pt idx="35">
                  <c:v>-1.6601351978410932</c:v>
                </c:pt>
                <c:pt idx="36">
                  <c:v>-1.5059771206977004</c:v>
                </c:pt>
                <c:pt idx="37">
                  <c:v>-1.6083086148497756</c:v>
                </c:pt>
                <c:pt idx="38">
                  <c:v>-1.5266445703813112</c:v>
                </c:pt>
                <c:pt idx="39">
                  <c:v>-1.5893311019834968</c:v>
                </c:pt>
                <c:pt idx="40">
                  <c:v>-1.544742388267089</c:v>
                </c:pt>
                <c:pt idx="41">
                  <c:v>-1.4283587120969976</c:v>
                </c:pt>
                <c:pt idx="42">
                  <c:v>-1.4621797086634558</c:v>
                </c:pt>
                <c:pt idx="43">
                  <c:v>-1.5204309922203478</c:v>
                </c:pt>
                <c:pt idx="44">
                  <c:v>-1.620181405619423</c:v>
                </c:pt>
                <c:pt idx="45">
                  <c:v>-1.5689974641736022</c:v>
                </c:pt>
                <c:pt idx="46">
                  <c:v>-1.4760140295357829</c:v>
                </c:pt>
                <c:pt idx="47">
                  <c:v>-1.47692592184654</c:v>
                </c:pt>
                <c:pt idx="48">
                  <c:v>-1.4102746526940528</c:v>
                </c:pt>
                <c:pt idx="49">
                  <c:v>-1.3819011415572859</c:v>
                </c:pt>
                <c:pt idx="50">
                  <c:v>-1.3236796063275591</c:v>
                </c:pt>
                <c:pt idx="51">
                  <c:v>-1.3515221067027205</c:v>
                </c:pt>
                <c:pt idx="52">
                  <c:v>-1.4639256673086223</c:v>
                </c:pt>
                <c:pt idx="53">
                  <c:v>-1.4968470263415448</c:v>
                </c:pt>
                <c:pt idx="54">
                  <c:v>-1.374757748827566</c:v>
                </c:pt>
                <c:pt idx="55">
                  <c:v>-1.410899725407603</c:v>
                </c:pt>
                <c:pt idx="56">
                  <c:v>-1.3136945029669995</c:v>
                </c:pt>
                <c:pt idx="57">
                  <c:v>-1.3285636159031675</c:v>
                </c:pt>
                <c:pt idx="58">
                  <c:v>-1.3745370082269659</c:v>
                </c:pt>
                <c:pt idx="59">
                  <c:v>-1.3539170968663523</c:v>
                </c:pt>
                <c:pt idx="60">
                  <c:v>-1.3311397997097405</c:v>
                </c:pt>
                <c:pt idx="61">
                  <c:v>-1.3421011239794201</c:v>
                </c:pt>
                <c:pt idx="62">
                  <c:v>-1.4455481528915435</c:v>
                </c:pt>
                <c:pt idx="63">
                  <c:v>-1.4347078261265604</c:v>
                </c:pt>
                <c:pt idx="64">
                  <c:v>-1.2825254284580527</c:v>
                </c:pt>
                <c:pt idx="65">
                  <c:v>-1.2686681097105783</c:v>
                </c:pt>
                <c:pt idx="66">
                  <c:v>-1.2567244308576004</c:v>
                </c:pt>
                <c:pt idx="67">
                  <c:v>-1.2082539669434471</c:v>
                </c:pt>
                <c:pt idx="68">
                  <c:v>-1.2289103953809501</c:v>
                </c:pt>
                <c:pt idx="69">
                  <c:v>-1.3431047868247816</c:v>
                </c:pt>
                <c:pt idx="70">
                  <c:v>-1.439726595703597</c:v>
                </c:pt>
                <c:pt idx="71">
                  <c:v>-1.3105980958866565</c:v>
                </c:pt>
                <c:pt idx="72">
                  <c:v>-1.165017186922582</c:v>
                </c:pt>
                <c:pt idx="73">
                  <c:v>-1.2289779814540651</c:v>
                </c:pt>
                <c:pt idx="74">
                  <c:v>-1.0158896156367252</c:v>
                </c:pt>
                <c:pt idx="75">
                  <c:v>-1.0288007871809635</c:v>
                </c:pt>
                <c:pt idx="76">
                  <c:v>-0.92806481937995233</c:v>
                </c:pt>
                <c:pt idx="77">
                  <c:v>-0.61954151071700503</c:v>
                </c:pt>
                <c:pt idx="78">
                  <c:v>-0.42695558690307678</c:v>
                </c:pt>
                <c:pt idx="79">
                  <c:v>-0.35358020466821483</c:v>
                </c:pt>
                <c:pt idx="80">
                  <c:v>-0.1465646801064644</c:v>
                </c:pt>
                <c:pt idx="81">
                  <c:v>-7.5051410875894842E-2</c:v>
                </c:pt>
                <c:pt idx="82">
                  <c:v>-4.5086224562487232E-3</c:v>
                </c:pt>
                <c:pt idx="83">
                  <c:v>4.1489133337758041E-2</c:v>
                </c:pt>
                <c:pt idx="84">
                  <c:v>-5.4932254533010039E-2</c:v>
                </c:pt>
                <c:pt idx="85">
                  <c:v>-7.008293378367747E-2</c:v>
                </c:pt>
                <c:pt idx="86">
                  <c:v>-4.0971831502556011E-2</c:v>
                </c:pt>
                <c:pt idx="87">
                  <c:v>-7.7744693578882362E-2</c:v>
                </c:pt>
                <c:pt idx="88">
                  <c:v>-1.911116276499758E-2</c:v>
                </c:pt>
                <c:pt idx="89">
                  <c:v>0.10171668723663529</c:v>
                </c:pt>
                <c:pt idx="90">
                  <c:v>0.2504239265070991</c:v>
                </c:pt>
                <c:pt idx="91">
                  <c:v>0.35400364607253465</c:v>
                </c:pt>
                <c:pt idx="92">
                  <c:v>0.61737836692808568</c:v>
                </c:pt>
                <c:pt idx="93">
                  <c:v>0.84167037178248005</c:v>
                </c:pt>
                <c:pt idx="94">
                  <c:v>0.81144538837300217</c:v>
                </c:pt>
                <c:pt idx="95">
                  <c:v>0.72107982428257067</c:v>
                </c:pt>
                <c:pt idx="96">
                  <c:v>0.63304255484892913</c:v>
                </c:pt>
                <c:pt idx="97">
                  <c:v>0.43553200470495845</c:v>
                </c:pt>
                <c:pt idx="98">
                  <c:v>1.1750260656980949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217-4225-9840-1B7E1697E226}"/>
            </c:ext>
          </c:extLst>
        </c:ser>
        <c:ser>
          <c:idx val="1"/>
          <c:order val="1"/>
          <c:tx>
            <c:strRef>
              <c:f>'UMi-60GHz'!$AH$155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-75.849965690211391</c:v>
                </c:pt>
                <c:pt idx="1">
                  <c:v>-61.824089724138908</c:v>
                </c:pt>
                <c:pt idx="2">
                  <c:v>-58.592103747824716</c:v>
                </c:pt>
                <c:pt idx="3">
                  <c:v>-56.252303343835422</c:v>
                </c:pt>
                <c:pt idx="4">
                  <c:v>-54.527821489711364</c:v>
                </c:pt>
                <c:pt idx="5">
                  <c:v>-53.10070197657268</c:v>
                </c:pt>
                <c:pt idx="6">
                  <c:v>-51.774293926307173</c:v>
                </c:pt>
                <c:pt idx="7">
                  <c:v>-50.668366288154907</c:v>
                </c:pt>
                <c:pt idx="8">
                  <c:v>-49.426560125104281</c:v>
                </c:pt>
                <c:pt idx="9">
                  <c:v>-48.483803800682558</c:v>
                </c:pt>
                <c:pt idx="10">
                  <c:v>-47.578647280004702</c:v>
                </c:pt>
                <c:pt idx="11">
                  <c:v>-46.679306577002528</c:v>
                </c:pt>
                <c:pt idx="12">
                  <c:v>-45.817998109297605</c:v>
                </c:pt>
                <c:pt idx="13">
                  <c:v>-45.170467604487719</c:v>
                </c:pt>
                <c:pt idx="14">
                  <c:v>-44.331335053405475</c:v>
                </c:pt>
                <c:pt idx="15">
                  <c:v>-43.512605799781646</c:v>
                </c:pt>
                <c:pt idx="16">
                  <c:v>-42.660251195787644</c:v>
                </c:pt>
                <c:pt idx="17">
                  <c:v>-42.022753217834641</c:v>
                </c:pt>
                <c:pt idx="18">
                  <c:v>-41.243868792324868</c:v>
                </c:pt>
                <c:pt idx="19">
                  <c:v>-40.509509497303696</c:v>
                </c:pt>
                <c:pt idx="20">
                  <c:v>-39.800313798578799</c:v>
                </c:pt>
                <c:pt idx="21">
                  <c:v>-39.114136942570305</c:v>
                </c:pt>
                <c:pt idx="22">
                  <c:v>-38.482178192122781</c:v>
                </c:pt>
                <c:pt idx="23">
                  <c:v>-37.778467352666581</c:v>
                </c:pt>
                <c:pt idx="24">
                  <c:v>-37.10989315082707</c:v>
                </c:pt>
                <c:pt idx="25">
                  <c:v>-36.481645022494327</c:v>
                </c:pt>
                <c:pt idx="26">
                  <c:v>-35.83160645438403</c:v>
                </c:pt>
                <c:pt idx="27">
                  <c:v>-35.160683584560836</c:v>
                </c:pt>
                <c:pt idx="28">
                  <c:v>-34.475796646542371</c:v>
                </c:pt>
                <c:pt idx="29">
                  <c:v>-33.70146838441849</c:v>
                </c:pt>
                <c:pt idx="30">
                  <c:v>-33.160218533510402</c:v>
                </c:pt>
                <c:pt idx="31">
                  <c:v>-32.520816306867978</c:v>
                </c:pt>
                <c:pt idx="32">
                  <c:v>-31.929753369064816</c:v>
                </c:pt>
                <c:pt idx="33">
                  <c:v>-31.283296060498611</c:v>
                </c:pt>
                <c:pt idx="34">
                  <c:v>-30.709323441859684</c:v>
                </c:pt>
                <c:pt idx="35">
                  <c:v>-30.202027802158906</c:v>
                </c:pt>
                <c:pt idx="36">
                  <c:v>-29.609310879302299</c:v>
                </c:pt>
                <c:pt idx="37">
                  <c:v>-29.092614385150224</c:v>
                </c:pt>
                <c:pt idx="38">
                  <c:v>-28.432690429618688</c:v>
                </c:pt>
                <c:pt idx="39">
                  <c:v>-27.925192898016505</c:v>
                </c:pt>
                <c:pt idx="40">
                  <c:v>-27.329325611732912</c:v>
                </c:pt>
                <c:pt idx="41">
                  <c:v>-26.678215287903001</c:v>
                </c:pt>
                <c:pt idx="42">
                  <c:v>-26.046501291336543</c:v>
                </c:pt>
                <c:pt idx="43">
                  <c:v>-25.367238007779651</c:v>
                </c:pt>
                <c:pt idx="44">
                  <c:v>-24.764930594380576</c:v>
                </c:pt>
                <c:pt idx="45">
                  <c:v>-24.145800535826396</c:v>
                </c:pt>
                <c:pt idx="46">
                  <c:v>-23.592923970464216</c:v>
                </c:pt>
                <c:pt idx="47">
                  <c:v>-23.00287007815346</c:v>
                </c:pt>
                <c:pt idx="48">
                  <c:v>-22.404547347305947</c:v>
                </c:pt>
                <c:pt idx="49">
                  <c:v>-21.807021858442713</c:v>
                </c:pt>
                <c:pt idx="50">
                  <c:v>-21.255535393672442</c:v>
                </c:pt>
                <c:pt idx="51">
                  <c:v>-20.690080893297278</c:v>
                </c:pt>
                <c:pt idx="52">
                  <c:v>-20.059516332691377</c:v>
                </c:pt>
                <c:pt idx="53">
                  <c:v>-19.514176973658454</c:v>
                </c:pt>
                <c:pt idx="54">
                  <c:v>-18.992407251172434</c:v>
                </c:pt>
                <c:pt idx="55">
                  <c:v>-18.401137274592397</c:v>
                </c:pt>
                <c:pt idx="56">
                  <c:v>-17.819677497033002</c:v>
                </c:pt>
                <c:pt idx="57">
                  <c:v>-17.164780384096833</c:v>
                </c:pt>
                <c:pt idx="58">
                  <c:v>-16.500818991773034</c:v>
                </c:pt>
                <c:pt idx="59">
                  <c:v>-15.957211903133649</c:v>
                </c:pt>
                <c:pt idx="60">
                  <c:v>-15.38534320029026</c:v>
                </c:pt>
                <c:pt idx="61">
                  <c:v>-14.756105876020579</c:v>
                </c:pt>
                <c:pt idx="62">
                  <c:v>-14.046216847108456</c:v>
                </c:pt>
                <c:pt idx="63">
                  <c:v>-13.423856173873439</c:v>
                </c:pt>
                <c:pt idx="64">
                  <c:v>-12.798668571541947</c:v>
                </c:pt>
                <c:pt idx="65">
                  <c:v>-12.130032890289423</c:v>
                </c:pt>
                <c:pt idx="66">
                  <c:v>-11.5045355691424</c:v>
                </c:pt>
                <c:pt idx="67">
                  <c:v>-10.633354033056554</c:v>
                </c:pt>
                <c:pt idx="68">
                  <c:v>-9.8948086046190493</c:v>
                </c:pt>
                <c:pt idx="69">
                  <c:v>-9.1318862131752176</c:v>
                </c:pt>
                <c:pt idx="70">
                  <c:v>-8.3595264042964033</c:v>
                </c:pt>
                <c:pt idx="71">
                  <c:v>-7.7641019041133434</c:v>
                </c:pt>
                <c:pt idx="72">
                  <c:v>-7.0356348130774178</c:v>
                </c:pt>
                <c:pt idx="73">
                  <c:v>-6.3387480185459353</c:v>
                </c:pt>
                <c:pt idx="74">
                  <c:v>-5.6193173843632751</c:v>
                </c:pt>
                <c:pt idx="75">
                  <c:v>-4.9240942128190364</c:v>
                </c:pt>
                <c:pt idx="76">
                  <c:v>-4.2259271806200474</c:v>
                </c:pt>
                <c:pt idx="77">
                  <c:v>-3.6488844892829948</c:v>
                </c:pt>
                <c:pt idx="78">
                  <c:v>-3.066196413096923</c:v>
                </c:pt>
                <c:pt idx="79">
                  <c:v>-2.4316647953317854</c:v>
                </c:pt>
                <c:pt idx="80">
                  <c:v>-1.8582803198935356</c:v>
                </c:pt>
                <c:pt idx="81">
                  <c:v>-1.2434385891241051</c:v>
                </c:pt>
                <c:pt idx="82">
                  <c:v>-0.6698573775437513</c:v>
                </c:pt>
                <c:pt idx="83">
                  <c:v>-6.6414133337758044E-2</c:v>
                </c:pt>
                <c:pt idx="84">
                  <c:v>0.52803625453301006</c:v>
                </c:pt>
                <c:pt idx="85">
                  <c:v>1.2294409337836776</c:v>
                </c:pt>
                <c:pt idx="86">
                  <c:v>1.8218108315025561</c:v>
                </c:pt>
                <c:pt idx="87">
                  <c:v>2.6287396935788823</c:v>
                </c:pt>
                <c:pt idx="88">
                  <c:v>3.3504251627649975</c:v>
                </c:pt>
                <c:pt idx="89">
                  <c:v>4.1378853127633644</c:v>
                </c:pt>
                <c:pt idx="90">
                  <c:v>4.9441380734929012</c:v>
                </c:pt>
                <c:pt idx="91">
                  <c:v>5.8748113539274653</c:v>
                </c:pt>
                <c:pt idx="92">
                  <c:v>6.7627826330719145</c:v>
                </c:pt>
                <c:pt idx="93">
                  <c:v>7.7840486282175201</c:v>
                </c:pt>
                <c:pt idx="94">
                  <c:v>8.9702966116269973</c:v>
                </c:pt>
                <c:pt idx="95">
                  <c:v>10.68446417571743</c:v>
                </c:pt>
                <c:pt idx="96">
                  <c:v>12.53992244515107</c:v>
                </c:pt>
                <c:pt idx="97">
                  <c:v>15.054092995295042</c:v>
                </c:pt>
                <c:pt idx="98">
                  <c:v>18.611715934301905</c:v>
                </c:pt>
              </c:numCache>
            </c:numRef>
          </c:xVal>
          <c:yVal>
            <c:numRef>
              <c:f>'UMi-60GHz'!$AH$156:$AH$254</c:f>
              <c:numCache>
                <c:formatCode>0.000_ </c:formatCode>
                <c:ptCount val="99"/>
                <c:pt idx="0">
                  <c:v>0.38417070752528559</c:v>
                </c:pt>
                <c:pt idx="1">
                  <c:v>-2.7646688155009898</c:v>
                </c:pt>
                <c:pt idx="2">
                  <c:v>-2.9015392975166847</c:v>
                </c:pt>
                <c:pt idx="3">
                  <c:v>-1.7000010720183809</c:v>
                </c:pt>
                <c:pt idx="4">
                  <c:v>-2.2200408153980362</c:v>
                </c:pt>
                <c:pt idx="5">
                  <c:v>-1.8989787590518219</c:v>
                </c:pt>
                <c:pt idx="6">
                  <c:v>-1.8485709774500236</c:v>
                </c:pt>
                <c:pt idx="7">
                  <c:v>-1.7144397771692965</c:v>
                </c:pt>
                <c:pt idx="8">
                  <c:v>-1.3274048768041169</c:v>
                </c:pt>
                <c:pt idx="9">
                  <c:v>-1.3704211003842417</c:v>
                </c:pt>
                <c:pt idx="10">
                  <c:v>-1.4583014023585008</c:v>
                </c:pt>
                <c:pt idx="11">
                  <c:v>-1.3719713132845754</c:v>
                </c:pt>
                <c:pt idx="12">
                  <c:v>-1.4920087985318915</c:v>
                </c:pt>
                <c:pt idx="13">
                  <c:v>-1.4275379762702798</c:v>
                </c:pt>
                <c:pt idx="14">
                  <c:v>-1.0907104579835263</c:v>
                </c:pt>
                <c:pt idx="15">
                  <c:v>-0.93390417052855668</c:v>
                </c:pt>
                <c:pt idx="16">
                  <c:v>-1.0605068954003585</c:v>
                </c:pt>
                <c:pt idx="17">
                  <c:v>-0.90587540923145582</c:v>
                </c:pt>
                <c:pt idx="18">
                  <c:v>-0.79172712878803253</c:v>
                </c:pt>
                <c:pt idx="19">
                  <c:v>-0.64516143578240559</c:v>
                </c:pt>
                <c:pt idx="20">
                  <c:v>-0.53318064282559874</c:v>
                </c:pt>
                <c:pt idx="21">
                  <c:v>-0.3284756284243926</c:v>
                </c:pt>
                <c:pt idx="22">
                  <c:v>-0.20468623021842092</c:v>
                </c:pt>
                <c:pt idx="23">
                  <c:v>-0.12554209971271746</c:v>
                </c:pt>
                <c:pt idx="24">
                  <c:v>-0.14976571246452863</c:v>
                </c:pt>
                <c:pt idx="25">
                  <c:v>-6.4385326664719855E-3</c:v>
                </c:pt>
                <c:pt idx="26">
                  <c:v>6.2075804000130574E-2</c:v>
                </c:pt>
                <c:pt idx="27">
                  <c:v>0.10047022891913571</c:v>
                </c:pt>
                <c:pt idx="28">
                  <c:v>0.14753703182496736</c:v>
                </c:pt>
                <c:pt idx="29">
                  <c:v>6.0282877279931313E-3</c:v>
                </c:pt>
                <c:pt idx="30">
                  <c:v>-7.7062073809898379E-2</c:v>
                </c:pt>
                <c:pt idx="31">
                  <c:v>0.11313397273397641</c:v>
                </c:pt>
                <c:pt idx="32">
                  <c:v>3.9724857339415109E-2</c:v>
                </c:pt>
                <c:pt idx="33">
                  <c:v>-1.7915685144188842E-2</c:v>
                </c:pt>
                <c:pt idx="34">
                  <c:v>7.8457327828083123E-2</c:v>
                </c:pt>
                <c:pt idx="35">
                  <c:v>4.6164265357006684E-2</c:v>
                </c:pt>
                <c:pt idx="36">
                  <c:v>-8.3650381973999544E-2</c:v>
                </c:pt>
                <c:pt idx="37">
                  <c:v>-7.176670992367562E-2</c:v>
                </c:pt>
                <c:pt idx="38">
                  <c:v>2.1756198864089527E-2</c:v>
                </c:pt>
                <c:pt idx="39">
                  <c:v>5.5540149526045468E-3</c:v>
                </c:pt>
                <c:pt idx="40">
                  <c:v>-0.19064553735528733</c:v>
                </c:pt>
                <c:pt idx="41">
                  <c:v>-0.15370828409059811</c:v>
                </c:pt>
                <c:pt idx="42">
                  <c:v>-3.744188689485739E-2</c:v>
                </c:pt>
                <c:pt idx="43">
                  <c:v>-2.0952262250748532E-2</c:v>
                </c:pt>
                <c:pt idx="44">
                  <c:v>0.10446670275097603</c:v>
                </c:pt>
                <c:pt idx="45">
                  <c:v>-0.12167696913750348</c:v>
                </c:pt>
                <c:pt idx="46">
                  <c:v>-0.10165866407068336</c:v>
                </c:pt>
                <c:pt idx="47">
                  <c:v>-0.10169276119334114</c:v>
                </c:pt>
                <c:pt idx="48">
                  <c:v>-2.5123668955952638E-2</c:v>
                </c:pt>
                <c:pt idx="49">
                  <c:v>-0.17580071757318549</c:v>
                </c:pt>
                <c:pt idx="50">
                  <c:v>-0.13173950113935717</c:v>
                </c:pt>
                <c:pt idx="51">
                  <c:v>-0.22815997183782244</c:v>
                </c:pt>
                <c:pt idx="52">
                  <c:v>-9.0733236384121341E-2</c:v>
                </c:pt>
                <c:pt idx="53">
                  <c:v>0.15850351305725496</c:v>
                </c:pt>
                <c:pt idx="54">
                  <c:v>1.1848378100232537E-2</c:v>
                </c:pt>
                <c:pt idx="55">
                  <c:v>7.4025611007396463E-2</c:v>
                </c:pt>
                <c:pt idx="56">
                  <c:v>-7.9384722844398681E-2</c:v>
                </c:pt>
                <c:pt idx="57">
                  <c:v>-0.20646406345466772</c:v>
                </c:pt>
                <c:pt idx="58">
                  <c:v>-5.7430412650667506E-2</c:v>
                </c:pt>
                <c:pt idx="59">
                  <c:v>-2.1718199290514661E-3</c:v>
                </c:pt>
                <c:pt idx="60">
                  <c:v>-1.022964930674064E-2</c:v>
                </c:pt>
                <c:pt idx="61">
                  <c:v>4.2323791766378349E-2</c:v>
                </c:pt>
                <c:pt idx="62">
                  <c:v>0.12374059688385586</c:v>
                </c:pt>
                <c:pt idx="63">
                  <c:v>0.23749353135953832</c:v>
                </c:pt>
                <c:pt idx="64">
                  <c:v>0.34447559463904653</c:v>
                </c:pt>
                <c:pt idx="65">
                  <c:v>0.43996172928722288</c:v>
                </c:pt>
                <c:pt idx="66">
                  <c:v>0.52879911066049878</c:v>
                </c:pt>
                <c:pt idx="67">
                  <c:v>0.54521146970995282</c:v>
                </c:pt>
                <c:pt idx="68">
                  <c:v>0.36804418483681012</c:v>
                </c:pt>
                <c:pt idx="69">
                  <c:v>0.60098210196886725</c:v>
                </c:pt>
                <c:pt idx="70">
                  <c:v>0.50633386832375304</c:v>
                </c:pt>
                <c:pt idx="71">
                  <c:v>0.57449982003356315</c:v>
                </c:pt>
                <c:pt idx="72">
                  <c:v>0.59388766977416818</c:v>
                </c:pt>
                <c:pt idx="73">
                  <c:v>0.42688811554591499</c:v>
                </c:pt>
                <c:pt idx="74">
                  <c:v>0.51872484062404478</c:v>
                </c:pt>
                <c:pt idx="75">
                  <c:v>0.32760894257010609</c:v>
                </c:pt>
                <c:pt idx="76">
                  <c:v>0.35175549716829746</c:v>
                </c:pt>
                <c:pt idx="77">
                  <c:v>0.248099888963635</c:v>
                </c:pt>
                <c:pt idx="78">
                  <c:v>-4.0908089433536965E-2</c:v>
                </c:pt>
                <c:pt idx="79">
                  <c:v>7.6101106142254515E-3</c:v>
                </c:pt>
                <c:pt idx="80">
                  <c:v>0.18323451138942559</c:v>
                </c:pt>
                <c:pt idx="81">
                  <c:v>0.22888378328522507</c:v>
                </c:pt>
                <c:pt idx="82">
                  <c:v>8.2871643416796315E-2</c:v>
                </c:pt>
                <c:pt idx="83">
                  <c:v>0.16130285881462164</c:v>
                </c:pt>
                <c:pt idx="84">
                  <c:v>0.1874451072435579</c:v>
                </c:pt>
                <c:pt idx="85">
                  <c:v>0.12372809751561231</c:v>
                </c:pt>
                <c:pt idx="86">
                  <c:v>2.3241906730633977E-2</c:v>
                </c:pt>
                <c:pt idx="87">
                  <c:v>0.20898592708469765</c:v>
                </c:pt>
                <c:pt idx="88">
                  <c:v>0.20110437524720259</c:v>
                </c:pt>
                <c:pt idx="89">
                  <c:v>0.413609894998066</c:v>
                </c:pt>
                <c:pt idx="90">
                  <c:v>0.54074036485760857</c:v>
                </c:pt>
                <c:pt idx="91">
                  <c:v>0.44047128533393476</c:v>
                </c:pt>
                <c:pt idx="92">
                  <c:v>0.33441452429396534</c:v>
                </c:pt>
                <c:pt idx="93">
                  <c:v>0.20774946936707028</c:v>
                </c:pt>
                <c:pt idx="94">
                  <c:v>-0.14898304947243801</c:v>
                </c:pt>
                <c:pt idx="95">
                  <c:v>-0.58923284534763098</c:v>
                </c:pt>
                <c:pt idx="96">
                  <c:v>-0.24080967673516973</c:v>
                </c:pt>
                <c:pt idx="97">
                  <c:v>-0.43964345844034192</c:v>
                </c:pt>
                <c:pt idx="98">
                  <c:v>-0.81037762614250397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217-4225-9840-1B7E1697E226}"/>
            </c:ext>
          </c:extLst>
        </c:ser>
        <c:ser>
          <c:idx val="2"/>
          <c:order val="2"/>
          <c:tx>
            <c:strRef>
              <c:f>'UMi-60GHz'!$AI$155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-75.849965690211391</c:v>
                </c:pt>
                <c:pt idx="1">
                  <c:v>-61.824089724138908</c:v>
                </c:pt>
                <c:pt idx="2">
                  <c:v>-58.592103747824716</c:v>
                </c:pt>
                <c:pt idx="3">
                  <c:v>-56.252303343835422</c:v>
                </c:pt>
                <c:pt idx="4">
                  <c:v>-54.527821489711364</c:v>
                </c:pt>
                <c:pt idx="5">
                  <c:v>-53.10070197657268</c:v>
                </c:pt>
                <c:pt idx="6">
                  <c:v>-51.774293926307173</c:v>
                </c:pt>
                <c:pt idx="7">
                  <c:v>-50.668366288154907</c:v>
                </c:pt>
                <c:pt idx="8">
                  <c:v>-49.426560125104281</c:v>
                </c:pt>
                <c:pt idx="9">
                  <c:v>-48.483803800682558</c:v>
                </c:pt>
                <c:pt idx="10">
                  <c:v>-47.578647280004702</c:v>
                </c:pt>
                <c:pt idx="11">
                  <c:v>-46.679306577002528</c:v>
                </c:pt>
                <c:pt idx="12">
                  <c:v>-45.817998109297605</c:v>
                </c:pt>
                <c:pt idx="13">
                  <c:v>-45.170467604487719</c:v>
                </c:pt>
                <c:pt idx="14">
                  <c:v>-44.331335053405475</c:v>
                </c:pt>
                <c:pt idx="15">
                  <c:v>-43.512605799781646</c:v>
                </c:pt>
                <c:pt idx="16">
                  <c:v>-42.660251195787644</c:v>
                </c:pt>
                <c:pt idx="17">
                  <c:v>-42.022753217834641</c:v>
                </c:pt>
                <c:pt idx="18">
                  <c:v>-41.243868792324868</c:v>
                </c:pt>
                <c:pt idx="19">
                  <c:v>-40.509509497303696</c:v>
                </c:pt>
                <c:pt idx="20">
                  <c:v>-39.800313798578799</c:v>
                </c:pt>
                <c:pt idx="21">
                  <c:v>-39.114136942570305</c:v>
                </c:pt>
                <c:pt idx="22">
                  <c:v>-38.482178192122781</c:v>
                </c:pt>
                <c:pt idx="23">
                  <c:v>-37.778467352666581</c:v>
                </c:pt>
                <c:pt idx="24">
                  <c:v>-37.10989315082707</c:v>
                </c:pt>
                <c:pt idx="25">
                  <c:v>-36.481645022494327</c:v>
                </c:pt>
                <c:pt idx="26">
                  <c:v>-35.83160645438403</c:v>
                </c:pt>
                <c:pt idx="27">
                  <c:v>-35.160683584560836</c:v>
                </c:pt>
                <c:pt idx="28">
                  <c:v>-34.475796646542371</c:v>
                </c:pt>
                <c:pt idx="29">
                  <c:v>-33.70146838441849</c:v>
                </c:pt>
                <c:pt idx="30">
                  <c:v>-33.160218533510402</c:v>
                </c:pt>
                <c:pt idx="31">
                  <c:v>-32.520816306867978</c:v>
                </c:pt>
                <c:pt idx="32">
                  <c:v>-31.929753369064816</c:v>
                </c:pt>
                <c:pt idx="33">
                  <c:v>-31.283296060498611</c:v>
                </c:pt>
                <c:pt idx="34">
                  <c:v>-30.709323441859684</c:v>
                </c:pt>
                <c:pt idx="35">
                  <c:v>-30.202027802158906</c:v>
                </c:pt>
                <c:pt idx="36">
                  <c:v>-29.609310879302299</c:v>
                </c:pt>
                <c:pt idx="37">
                  <c:v>-29.092614385150224</c:v>
                </c:pt>
                <c:pt idx="38">
                  <c:v>-28.432690429618688</c:v>
                </c:pt>
                <c:pt idx="39">
                  <c:v>-27.925192898016505</c:v>
                </c:pt>
                <c:pt idx="40">
                  <c:v>-27.329325611732912</c:v>
                </c:pt>
                <c:pt idx="41">
                  <c:v>-26.678215287903001</c:v>
                </c:pt>
                <c:pt idx="42">
                  <c:v>-26.046501291336543</c:v>
                </c:pt>
                <c:pt idx="43">
                  <c:v>-25.367238007779651</c:v>
                </c:pt>
                <c:pt idx="44">
                  <c:v>-24.764930594380576</c:v>
                </c:pt>
                <c:pt idx="45">
                  <c:v>-24.145800535826396</c:v>
                </c:pt>
                <c:pt idx="46">
                  <c:v>-23.592923970464216</c:v>
                </c:pt>
                <c:pt idx="47">
                  <c:v>-23.00287007815346</c:v>
                </c:pt>
                <c:pt idx="48">
                  <c:v>-22.404547347305947</c:v>
                </c:pt>
                <c:pt idx="49">
                  <c:v>-21.807021858442713</c:v>
                </c:pt>
                <c:pt idx="50">
                  <c:v>-21.255535393672442</c:v>
                </c:pt>
                <c:pt idx="51">
                  <c:v>-20.690080893297278</c:v>
                </c:pt>
                <c:pt idx="52">
                  <c:v>-20.059516332691377</c:v>
                </c:pt>
                <c:pt idx="53">
                  <c:v>-19.514176973658454</c:v>
                </c:pt>
                <c:pt idx="54">
                  <c:v>-18.992407251172434</c:v>
                </c:pt>
                <c:pt idx="55">
                  <c:v>-18.401137274592397</c:v>
                </c:pt>
                <c:pt idx="56">
                  <c:v>-17.819677497033002</c:v>
                </c:pt>
                <c:pt idx="57">
                  <c:v>-17.164780384096833</c:v>
                </c:pt>
                <c:pt idx="58">
                  <c:v>-16.500818991773034</c:v>
                </c:pt>
                <c:pt idx="59">
                  <c:v>-15.957211903133649</c:v>
                </c:pt>
                <c:pt idx="60">
                  <c:v>-15.38534320029026</c:v>
                </c:pt>
                <c:pt idx="61">
                  <c:v>-14.756105876020579</c:v>
                </c:pt>
                <c:pt idx="62">
                  <c:v>-14.046216847108456</c:v>
                </c:pt>
                <c:pt idx="63">
                  <c:v>-13.423856173873439</c:v>
                </c:pt>
                <c:pt idx="64">
                  <c:v>-12.798668571541947</c:v>
                </c:pt>
                <c:pt idx="65">
                  <c:v>-12.130032890289423</c:v>
                </c:pt>
                <c:pt idx="66">
                  <c:v>-11.5045355691424</c:v>
                </c:pt>
                <c:pt idx="67">
                  <c:v>-10.633354033056554</c:v>
                </c:pt>
                <c:pt idx="68">
                  <c:v>-9.8948086046190493</c:v>
                </c:pt>
                <c:pt idx="69">
                  <c:v>-9.1318862131752176</c:v>
                </c:pt>
                <c:pt idx="70">
                  <c:v>-8.3595264042964033</c:v>
                </c:pt>
                <c:pt idx="71">
                  <c:v>-7.7641019041133434</c:v>
                </c:pt>
                <c:pt idx="72">
                  <c:v>-7.0356348130774178</c:v>
                </c:pt>
                <c:pt idx="73">
                  <c:v>-6.3387480185459353</c:v>
                </c:pt>
                <c:pt idx="74">
                  <c:v>-5.6193173843632751</c:v>
                </c:pt>
                <c:pt idx="75">
                  <c:v>-4.9240942128190364</c:v>
                </c:pt>
                <c:pt idx="76">
                  <c:v>-4.2259271806200474</c:v>
                </c:pt>
                <c:pt idx="77">
                  <c:v>-3.6488844892829948</c:v>
                </c:pt>
                <c:pt idx="78">
                  <c:v>-3.066196413096923</c:v>
                </c:pt>
                <c:pt idx="79">
                  <c:v>-2.4316647953317854</c:v>
                </c:pt>
                <c:pt idx="80">
                  <c:v>-1.8582803198935356</c:v>
                </c:pt>
                <c:pt idx="81">
                  <c:v>-1.2434385891241051</c:v>
                </c:pt>
                <c:pt idx="82">
                  <c:v>-0.6698573775437513</c:v>
                </c:pt>
                <c:pt idx="83">
                  <c:v>-6.6414133337758044E-2</c:v>
                </c:pt>
                <c:pt idx="84">
                  <c:v>0.52803625453301006</c:v>
                </c:pt>
                <c:pt idx="85">
                  <c:v>1.2294409337836776</c:v>
                </c:pt>
                <c:pt idx="86">
                  <c:v>1.8218108315025561</c:v>
                </c:pt>
                <c:pt idx="87">
                  <c:v>2.6287396935788823</c:v>
                </c:pt>
                <c:pt idx="88">
                  <c:v>3.3504251627649975</c:v>
                </c:pt>
                <c:pt idx="89">
                  <c:v>4.1378853127633644</c:v>
                </c:pt>
                <c:pt idx="90">
                  <c:v>4.9441380734929012</c:v>
                </c:pt>
                <c:pt idx="91">
                  <c:v>5.8748113539274653</c:v>
                </c:pt>
                <c:pt idx="92">
                  <c:v>6.7627826330719145</c:v>
                </c:pt>
                <c:pt idx="93">
                  <c:v>7.7840486282175201</c:v>
                </c:pt>
                <c:pt idx="94">
                  <c:v>8.9702966116269973</c:v>
                </c:pt>
                <c:pt idx="95">
                  <c:v>10.68446417571743</c:v>
                </c:pt>
                <c:pt idx="96">
                  <c:v>12.53992244515107</c:v>
                </c:pt>
                <c:pt idx="97">
                  <c:v>15.054092995295042</c:v>
                </c:pt>
                <c:pt idx="98">
                  <c:v>18.611715934301905</c:v>
                </c:pt>
              </c:numCache>
            </c:numRef>
          </c:xVal>
          <c:yVal>
            <c:numRef>
              <c:f>'UMi-60GHz'!$AI$156:$AI$254</c:f>
              <c:numCache>
                <c:formatCode>0.000_ </c:formatCode>
                <c:ptCount val="99"/>
                <c:pt idx="0">
                  <c:v>8.3657269901299429</c:v>
                </c:pt>
                <c:pt idx="1">
                  <c:v>3.7346854783473873</c:v>
                </c:pt>
                <c:pt idx="2">
                  <c:v>2.8125894506653211</c:v>
                </c:pt>
                <c:pt idx="3">
                  <c:v>2.0562085030121011</c:v>
                </c:pt>
                <c:pt idx="4">
                  <c:v>2.3316832797288001</c:v>
                </c:pt>
                <c:pt idx="5">
                  <c:v>1.9873356228864338</c:v>
                </c:pt>
                <c:pt idx="6">
                  <c:v>1.9646307738355304</c:v>
                </c:pt>
                <c:pt idx="7">
                  <c:v>1.7711733301168451</c:v>
                </c:pt>
                <c:pt idx="8">
                  <c:v>2.0138600775000626</c:v>
                </c:pt>
                <c:pt idx="9">
                  <c:v>2.0578162810558354</c:v>
                </c:pt>
                <c:pt idx="10">
                  <c:v>2.2265334574759805</c:v>
                </c:pt>
                <c:pt idx="11">
                  <c:v>2.154323913636631</c:v>
                </c:pt>
                <c:pt idx="12">
                  <c:v>2.1806685739285498</c:v>
                </c:pt>
                <c:pt idx="13">
                  <c:v>1.9338376946492346</c:v>
                </c:pt>
                <c:pt idx="14">
                  <c:v>1.8109807536881206</c:v>
                </c:pt>
                <c:pt idx="15">
                  <c:v>1.8693008013590955</c:v>
                </c:pt>
                <c:pt idx="16">
                  <c:v>1.9088632331690363</c:v>
                </c:pt>
                <c:pt idx="17">
                  <c:v>1.5524947462099732</c:v>
                </c:pt>
                <c:pt idx="18">
                  <c:v>1.7192562049713587</c:v>
                </c:pt>
                <c:pt idx="19">
                  <c:v>1.5529483493537697</c:v>
                </c:pt>
                <c:pt idx="20">
                  <c:v>1.4919402875716585</c:v>
                </c:pt>
                <c:pt idx="21">
                  <c:v>1.1791048297047126</c:v>
                </c:pt>
                <c:pt idx="22">
                  <c:v>1.0881222038062006</c:v>
                </c:pt>
                <c:pt idx="23">
                  <c:v>1.0819154769761354</c:v>
                </c:pt>
                <c:pt idx="24">
                  <c:v>1.0874501896324205</c:v>
                </c:pt>
                <c:pt idx="25">
                  <c:v>0.96773031132386933</c:v>
                </c:pt>
                <c:pt idx="26">
                  <c:v>0.9405858906547806</c:v>
                </c:pt>
                <c:pt idx="27">
                  <c:v>0.66043828349483391</c:v>
                </c:pt>
                <c:pt idx="28">
                  <c:v>0.64771216626723316</c:v>
                </c:pt>
                <c:pt idx="29">
                  <c:v>1.0403405179638696</c:v>
                </c:pt>
                <c:pt idx="30">
                  <c:v>1.1244883610418555</c:v>
                </c:pt>
                <c:pt idx="31">
                  <c:v>1.122989771662116</c:v>
                </c:pt>
                <c:pt idx="32">
                  <c:v>1.2716881814749357</c:v>
                </c:pt>
                <c:pt idx="33">
                  <c:v>1.5585721074203072</c:v>
                </c:pt>
                <c:pt idx="34">
                  <c:v>1.6508357720753075</c:v>
                </c:pt>
                <c:pt idx="35">
                  <c:v>1.4968436418504822</c:v>
                </c:pt>
                <c:pt idx="36">
                  <c:v>1.5593380390670823</c:v>
                </c:pt>
                <c:pt idx="37">
                  <c:v>1.5892007122361669</c:v>
                </c:pt>
                <c:pt idx="38">
                  <c:v>1.5658347504377446</c:v>
                </c:pt>
                <c:pt idx="39">
                  <c:v>1.6154667720943756</c:v>
                </c:pt>
                <c:pt idx="40">
                  <c:v>1.6567185538231968</c:v>
                </c:pt>
                <c:pt idx="41">
                  <c:v>1.5522476392412372</c:v>
                </c:pt>
                <c:pt idx="42">
                  <c:v>1.6752394497273322</c:v>
                </c:pt>
                <c:pt idx="43">
                  <c:v>1.916186452464423</c:v>
                </c:pt>
                <c:pt idx="44">
                  <c:v>2.0000157450283389</c:v>
                </c:pt>
                <c:pt idx="45">
                  <c:v>2.2973613634565666</c:v>
                </c:pt>
                <c:pt idx="46">
                  <c:v>2.2159502143008218</c:v>
                </c:pt>
                <c:pt idx="47">
                  <c:v>2.1857807302855896</c:v>
                </c:pt>
                <c:pt idx="48">
                  <c:v>2.0770037168626736</c:v>
                </c:pt>
                <c:pt idx="49">
                  <c:v>2.2822019349204545</c:v>
                </c:pt>
                <c:pt idx="50">
                  <c:v>2.258037652753611</c:v>
                </c:pt>
                <c:pt idx="51">
                  <c:v>2.4181093844898527</c:v>
                </c:pt>
                <c:pt idx="52">
                  <c:v>2.4397167393187473</c:v>
                </c:pt>
                <c:pt idx="53">
                  <c:v>2.3119970881603713</c:v>
                </c:pt>
                <c:pt idx="54">
                  <c:v>2.2528624355754481</c:v>
                </c:pt>
                <c:pt idx="55">
                  <c:v>2.0978090379785606</c:v>
                </c:pt>
                <c:pt idx="56">
                  <c:v>2.1536644868331258</c:v>
                </c:pt>
                <c:pt idx="57">
                  <c:v>2.3342935623922294</c:v>
                </c:pt>
                <c:pt idx="58">
                  <c:v>2.3111168845683974</c:v>
                </c:pt>
                <c:pt idx="59">
                  <c:v>2.263365577677213</c:v>
                </c:pt>
                <c:pt idx="60">
                  <c:v>2.2087227145763144</c:v>
                </c:pt>
                <c:pt idx="61">
                  <c:v>2.1228926224964457</c:v>
                </c:pt>
                <c:pt idx="62">
                  <c:v>2.1227072910890268</c:v>
                </c:pt>
                <c:pt idx="63">
                  <c:v>1.8782938329412069</c:v>
                </c:pt>
                <c:pt idx="64">
                  <c:v>1.6997411028842198</c:v>
                </c:pt>
                <c:pt idx="65">
                  <c:v>1.547882840897147</c:v>
                </c:pt>
                <c:pt idx="66">
                  <c:v>1.5126725589737067</c:v>
                </c:pt>
                <c:pt idx="67">
                  <c:v>1.7013683782695121</c:v>
                </c:pt>
                <c:pt idx="68">
                  <c:v>1.8597225997709579</c:v>
                </c:pt>
                <c:pt idx="69">
                  <c:v>1.8418361053475802</c:v>
                </c:pt>
                <c:pt idx="70">
                  <c:v>2.1108827167256354</c:v>
                </c:pt>
                <c:pt idx="71">
                  <c:v>1.8944183788544748</c:v>
                </c:pt>
                <c:pt idx="72">
                  <c:v>1.5756909528795449</c:v>
                </c:pt>
                <c:pt idx="73">
                  <c:v>1.630788898728559</c:v>
                </c:pt>
                <c:pt idx="74">
                  <c:v>1.4074285760668248</c:v>
                </c:pt>
                <c:pt idx="75">
                  <c:v>1.5754175971745328</c:v>
                </c:pt>
                <c:pt idx="76">
                  <c:v>1.461157753164541</c:v>
                </c:pt>
                <c:pt idx="77">
                  <c:v>1.3113599870031667</c:v>
                </c:pt>
                <c:pt idx="78">
                  <c:v>1.3369130908006706</c:v>
                </c:pt>
                <c:pt idx="79">
                  <c:v>1.3488714373816477</c:v>
                </c:pt>
                <c:pt idx="80">
                  <c:v>1.1117546990176868</c:v>
                </c:pt>
                <c:pt idx="81">
                  <c:v>1.071488196974038</c:v>
                </c:pt>
                <c:pt idx="82">
                  <c:v>1.194310804741423</c:v>
                </c:pt>
                <c:pt idx="83">
                  <c:v>1.1698798717422791</c:v>
                </c:pt>
                <c:pt idx="84">
                  <c:v>1.1347158084431928</c:v>
                </c:pt>
                <c:pt idx="85">
                  <c:v>1.3595795738354191</c:v>
                </c:pt>
                <c:pt idx="86">
                  <c:v>1.4228756133910678</c:v>
                </c:pt>
                <c:pt idx="87">
                  <c:v>1.4010383175554559</c:v>
                </c:pt>
                <c:pt idx="88">
                  <c:v>1.547259213179367</c:v>
                </c:pt>
                <c:pt idx="89">
                  <c:v>1.1658696425902733</c:v>
                </c:pt>
                <c:pt idx="90">
                  <c:v>0.85189207965618152</c:v>
                </c:pt>
                <c:pt idx="91">
                  <c:v>0.9754738688607425</c:v>
                </c:pt>
                <c:pt idx="92">
                  <c:v>0.77888152237791175</c:v>
                </c:pt>
                <c:pt idx="93">
                  <c:v>0.55686790208373704</c:v>
                </c:pt>
                <c:pt idx="94">
                  <c:v>0.61545473352009772</c:v>
                </c:pt>
                <c:pt idx="95">
                  <c:v>1.0889412944735994</c:v>
                </c:pt>
                <c:pt idx="96">
                  <c:v>1.0615684876708329</c:v>
                </c:pt>
                <c:pt idx="97">
                  <c:v>2.3487845443693249</c:v>
                </c:pt>
                <c:pt idx="98">
                  <c:v>2.099432153127168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217-4225-9840-1B7E1697E226}"/>
            </c:ext>
          </c:extLst>
        </c:ser>
        <c:ser>
          <c:idx val="3"/>
          <c:order val="3"/>
          <c:tx>
            <c:strRef>
              <c:f>'UMi-60GHz'!$AJ$155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-75.849965690211391</c:v>
                </c:pt>
                <c:pt idx="1">
                  <c:v>-61.824089724138908</c:v>
                </c:pt>
                <c:pt idx="2">
                  <c:v>-58.592103747824716</c:v>
                </c:pt>
                <c:pt idx="3">
                  <c:v>-56.252303343835422</c:v>
                </c:pt>
                <c:pt idx="4">
                  <c:v>-54.527821489711364</c:v>
                </c:pt>
                <c:pt idx="5">
                  <c:v>-53.10070197657268</c:v>
                </c:pt>
                <c:pt idx="6">
                  <c:v>-51.774293926307173</c:v>
                </c:pt>
                <c:pt idx="7">
                  <c:v>-50.668366288154907</c:v>
                </c:pt>
                <c:pt idx="8">
                  <c:v>-49.426560125104281</c:v>
                </c:pt>
                <c:pt idx="9">
                  <c:v>-48.483803800682558</c:v>
                </c:pt>
                <c:pt idx="10">
                  <c:v>-47.578647280004702</c:v>
                </c:pt>
                <c:pt idx="11">
                  <c:v>-46.679306577002528</c:v>
                </c:pt>
                <c:pt idx="12">
                  <c:v>-45.817998109297605</c:v>
                </c:pt>
                <c:pt idx="13">
                  <c:v>-45.170467604487719</c:v>
                </c:pt>
                <c:pt idx="14">
                  <c:v>-44.331335053405475</c:v>
                </c:pt>
                <c:pt idx="15">
                  <c:v>-43.512605799781646</c:v>
                </c:pt>
                <c:pt idx="16">
                  <c:v>-42.660251195787644</c:v>
                </c:pt>
                <c:pt idx="17">
                  <c:v>-42.022753217834641</c:v>
                </c:pt>
                <c:pt idx="18">
                  <c:v>-41.243868792324868</c:v>
                </c:pt>
                <c:pt idx="19">
                  <c:v>-40.509509497303696</c:v>
                </c:pt>
                <c:pt idx="20">
                  <c:v>-39.800313798578799</c:v>
                </c:pt>
                <c:pt idx="21">
                  <c:v>-39.114136942570305</c:v>
                </c:pt>
                <c:pt idx="22">
                  <c:v>-38.482178192122781</c:v>
                </c:pt>
                <c:pt idx="23">
                  <c:v>-37.778467352666581</c:v>
                </c:pt>
                <c:pt idx="24">
                  <c:v>-37.10989315082707</c:v>
                </c:pt>
                <c:pt idx="25">
                  <c:v>-36.481645022494327</c:v>
                </c:pt>
                <c:pt idx="26">
                  <c:v>-35.83160645438403</c:v>
                </c:pt>
                <c:pt idx="27">
                  <c:v>-35.160683584560836</c:v>
                </c:pt>
                <c:pt idx="28">
                  <c:v>-34.475796646542371</c:v>
                </c:pt>
                <c:pt idx="29">
                  <c:v>-33.70146838441849</c:v>
                </c:pt>
                <c:pt idx="30">
                  <c:v>-33.160218533510402</c:v>
                </c:pt>
                <c:pt idx="31">
                  <c:v>-32.520816306867978</c:v>
                </c:pt>
                <c:pt idx="32">
                  <c:v>-31.929753369064816</c:v>
                </c:pt>
                <c:pt idx="33">
                  <c:v>-31.283296060498611</c:v>
                </c:pt>
                <c:pt idx="34">
                  <c:v>-30.709323441859684</c:v>
                </c:pt>
                <c:pt idx="35">
                  <c:v>-30.202027802158906</c:v>
                </c:pt>
                <c:pt idx="36">
                  <c:v>-29.609310879302299</c:v>
                </c:pt>
                <c:pt idx="37">
                  <c:v>-29.092614385150224</c:v>
                </c:pt>
                <c:pt idx="38">
                  <c:v>-28.432690429618688</c:v>
                </c:pt>
                <c:pt idx="39">
                  <c:v>-27.925192898016505</c:v>
                </c:pt>
                <c:pt idx="40">
                  <c:v>-27.329325611732912</c:v>
                </c:pt>
                <c:pt idx="41">
                  <c:v>-26.678215287903001</c:v>
                </c:pt>
                <c:pt idx="42">
                  <c:v>-26.046501291336543</c:v>
                </c:pt>
                <c:pt idx="43">
                  <c:v>-25.367238007779651</c:v>
                </c:pt>
                <c:pt idx="44">
                  <c:v>-24.764930594380576</c:v>
                </c:pt>
                <c:pt idx="45">
                  <c:v>-24.145800535826396</c:v>
                </c:pt>
                <c:pt idx="46">
                  <c:v>-23.592923970464216</c:v>
                </c:pt>
                <c:pt idx="47">
                  <c:v>-23.00287007815346</c:v>
                </c:pt>
                <c:pt idx="48">
                  <c:v>-22.404547347305947</c:v>
                </c:pt>
                <c:pt idx="49">
                  <c:v>-21.807021858442713</c:v>
                </c:pt>
                <c:pt idx="50">
                  <c:v>-21.255535393672442</c:v>
                </c:pt>
                <c:pt idx="51">
                  <c:v>-20.690080893297278</c:v>
                </c:pt>
                <c:pt idx="52">
                  <c:v>-20.059516332691377</c:v>
                </c:pt>
                <c:pt idx="53">
                  <c:v>-19.514176973658454</c:v>
                </c:pt>
                <c:pt idx="54">
                  <c:v>-18.992407251172434</c:v>
                </c:pt>
                <c:pt idx="55">
                  <c:v>-18.401137274592397</c:v>
                </c:pt>
                <c:pt idx="56">
                  <c:v>-17.819677497033002</c:v>
                </c:pt>
                <c:pt idx="57">
                  <c:v>-17.164780384096833</c:v>
                </c:pt>
                <c:pt idx="58">
                  <c:v>-16.500818991773034</c:v>
                </c:pt>
                <c:pt idx="59">
                  <c:v>-15.957211903133649</c:v>
                </c:pt>
                <c:pt idx="60">
                  <c:v>-15.38534320029026</c:v>
                </c:pt>
                <c:pt idx="61">
                  <c:v>-14.756105876020579</c:v>
                </c:pt>
                <c:pt idx="62">
                  <c:v>-14.046216847108456</c:v>
                </c:pt>
                <c:pt idx="63">
                  <c:v>-13.423856173873439</c:v>
                </c:pt>
                <c:pt idx="64">
                  <c:v>-12.798668571541947</c:v>
                </c:pt>
                <c:pt idx="65">
                  <c:v>-12.130032890289423</c:v>
                </c:pt>
                <c:pt idx="66">
                  <c:v>-11.5045355691424</c:v>
                </c:pt>
                <c:pt idx="67">
                  <c:v>-10.633354033056554</c:v>
                </c:pt>
                <c:pt idx="68">
                  <c:v>-9.8948086046190493</c:v>
                </c:pt>
                <c:pt idx="69">
                  <c:v>-9.1318862131752176</c:v>
                </c:pt>
                <c:pt idx="70">
                  <c:v>-8.3595264042964033</c:v>
                </c:pt>
                <c:pt idx="71">
                  <c:v>-7.7641019041133434</c:v>
                </c:pt>
                <c:pt idx="72">
                  <c:v>-7.0356348130774178</c:v>
                </c:pt>
                <c:pt idx="73">
                  <c:v>-6.3387480185459353</c:v>
                </c:pt>
                <c:pt idx="74">
                  <c:v>-5.6193173843632751</c:v>
                </c:pt>
                <c:pt idx="75">
                  <c:v>-4.9240942128190364</c:v>
                </c:pt>
                <c:pt idx="76">
                  <c:v>-4.2259271806200474</c:v>
                </c:pt>
                <c:pt idx="77">
                  <c:v>-3.6488844892829948</c:v>
                </c:pt>
                <c:pt idx="78">
                  <c:v>-3.066196413096923</c:v>
                </c:pt>
                <c:pt idx="79">
                  <c:v>-2.4316647953317854</c:v>
                </c:pt>
                <c:pt idx="80">
                  <c:v>-1.8582803198935356</c:v>
                </c:pt>
                <c:pt idx="81">
                  <c:v>-1.2434385891241051</c:v>
                </c:pt>
                <c:pt idx="82">
                  <c:v>-0.6698573775437513</c:v>
                </c:pt>
                <c:pt idx="83">
                  <c:v>-6.6414133337758044E-2</c:v>
                </c:pt>
                <c:pt idx="84">
                  <c:v>0.52803625453301006</c:v>
                </c:pt>
                <c:pt idx="85">
                  <c:v>1.2294409337836776</c:v>
                </c:pt>
                <c:pt idx="86">
                  <c:v>1.8218108315025561</c:v>
                </c:pt>
                <c:pt idx="87">
                  <c:v>2.6287396935788823</c:v>
                </c:pt>
                <c:pt idx="88">
                  <c:v>3.3504251627649975</c:v>
                </c:pt>
                <c:pt idx="89">
                  <c:v>4.1378853127633644</c:v>
                </c:pt>
                <c:pt idx="90">
                  <c:v>4.9441380734929012</c:v>
                </c:pt>
                <c:pt idx="91">
                  <c:v>5.8748113539274653</c:v>
                </c:pt>
                <c:pt idx="92">
                  <c:v>6.7627826330719145</c:v>
                </c:pt>
                <c:pt idx="93">
                  <c:v>7.7840486282175201</c:v>
                </c:pt>
                <c:pt idx="94">
                  <c:v>8.9702966116269973</c:v>
                </c:pt>
                <c:pt idx="95">
                  <c:v>10.68446417571743</c:v>
                </c:pt>
                <c:pt idx="96">
                  <c:v>12.53992244515107</c:v>
                </c:pt>
                <c:pt idx="97">
                  <c:v>15.054092995295042</c:v>
                </c:pt>
                <c:pt idx="98">
                  <c:v>18.611715934301905</c:v>
                </c:pt>
              </c:numCache>
            </c:numRef>
          </c:xVal>
          <c:yVal>
            <c:numRef>
              <c:f>'UMi-60GHz'!$AJ$156:$AJ$254</c:f>
              <c:numCache>
                <c:formatCode>0.000_ </c:formatCode>
                <c:ptCount val="99"/>
                <c:pt idx="0">
                  <c:v>-5.0414643097886085</c:v>
                </c:pt>
                <c:pt idx="1">
                  <c:v>-0.47836027586109253</c:v>
                </c:pt>
                <c:pt idx="2">
                  <c:v>3.7133747824718455E-2</c:v>
                </c:pt>
                <c:pt idx="3">
                  <c:v>-5.8566561645747583E-3</c:v>
                </c:pt>
                <c:pt idx="4">
                  <c:v>0.37696148971136267</c:v>
                </c:pt>
                <c:pt idx="5">
                  <c:v>0.28994197657267762</c:v>
                </c:pt>
                <c:pt idx="6">
                  <c:v>0.29127392630716997</c:v>
                </c:pt>
                <c:pt idx="7">
                  <c:v>0.42778628815490549</c:v>
                </c:pt>
                <c:pt idx="8">
                  <c:v>0.2640501251042835</c:v>
                </c:pt>
                <c:pt idx="9">
                  <c:v>0.50145380068256173</c:v>
                </c:pt>
                <c:pt idx="10">
                  <c:v>0.53521728000470148</c:v>
                </c:pt>
                <c:pt idx="11">
                  <c:v>0.50240657700252456</c:v>
                </c:pt>
                <c:pt idx="12">
                  <c:v>0.5750581092976077</c:v>
                </c:pt>
                <c:pt idx="13">
                  <c:v>0.48230760448771548</c:v>
                </c:pt>
                <c:pt idx="14">
                  <c:v>0.42840505340547708</c:v>
                </c:pt>
                <c:pt idx="15">
                  <c:v>0.41759579978164396</c:v>
                </c:pt>
                <c:pt idx="16">
                  <c:v>0.47980119578764402</c:v>
                </c:pt>
                <c:pt idx="17">
                  <c:v>0.58661321783463904</c:v>
                </c:pt>
                <c:pt idx="18">
                  <c:v>0.42929879232486456</c:v>
                </c:pt>
                <c:pt idx="19">
                  <c:v>0.40678949730369851</c:v>
                </c:pt>
                <c:pt idx="20">
                  <c:v>0.36508379857880158</c:v>
                </c:pt>
                <c:pt idx="21">
                  <c:v>0.48326694257030312</c:v>
                </c:pt>
                <c:pt idx="22">
                  <c:v>0.53193819212278015</c:v>
                </c:pt>
                <c:pt idx="23">
                  <c:v>0.4958373526665838</c:v>
                </c:pt>
                <c:pt idx="24">
                  <c:v>0.50747315082706734</c:v>
                </c:pt>
                <c:pt idx="25">
                  <c:v>0.54718502249432532</c:v>
                </c:pt>
                <c:pt idx="26">
                  <c:v>0.54184645438402868</c:v>
                </c:pt>
                <c:pt idx="27">
                  <c:v>0.73163358456083927</c:v>
                </c:pt>
                <c:pt idx="28">
                  <c:v>0.70824664654237068</c:v>
                </c:pt>
                <c:pt idx="29">
                  <c:v>0.51851838441849196</c:v>
                </c:pt>
                <c:pt idx="30">
                  <c:v>0.70028853351040254</c:v>
                </c:pt>
                <c:pt idx="31">
                  <c:v>0.54107630686797847</c:v>
                </c:pt>
                <c:pt idx="32">
                  <c:v>0.50182336906481595</c:v>
                </c:pt>
                <c:pt idx="33">
                  <c:v>0.45866606049861147</c:v>
                </c:pt>
                <c:pt idx="34">
                  <c:v>0.33837344185968377</c:v>
                </c:pt>
                <c:pt idx="35">
                  <c:v>0.36818780215890712</c:v>
                </c:pt>
                <c:pt idx="36">
                  <c:v>0.30244087930229924</c:v>
                </c:pt>
                <c:pt idx="37">
                  <c:v>0.33610438515022523</c:v>
                </c:pt>
                <c:pt idx="38">
                  <c:v>0.31031042961868849</c:v>
                </c:pt>
                <c:pt idx="39">
                  <c:v>0.35573289801650532</c:v>
                </c:pt>
                <c:pt idx="40">
                  <c:v>0.49537561173291067</c:v>
                </c:pt>
                <c:pt idx="41">
                  <c:v>0.56962528790300127</c:v>
                </c:pt>
                <c:pt idx="42">
                  <c:v>0.57084129133654216</c:v>
                </c:pt>
                <c:pt idx="43">
                  <c:v>0.45345800777965195</c:v>
                </c:pt>
                <c:pt idx="44">
                  <c:v>0.45500059438057505</c:v>
                </c:pt>
                <c:pt idx="45">
                  <c:v>0.46512053582639723</c:v>
                </c:pt>
                <c:pt idx="46">
                  <c:v>0.41635397046421474</c:v>
                </c:pt>
                <c:pt idx="47">
                  <c:v>0.50549007815346059</c:v>
                </c:pt>
                <c:pt idx="48">
                  <c:v>0.44298734730594802</c:v>
                </c:pt>
                <c:pt idx="49">
                  <c:v>0.42179185844271316</c:v>
                </c:pt>
                <c:pt idx="50">
                  <c:v>0.45696539367244071</c:v>
                </c:pt>
                <c:pt idx="51">
                  <c:v>0.42080089329727954</c:v>
                </c:pt>
                <c:pt idx="52">
                  <c:v>0.34250633269137865</c:v>
                </c:pt>
                <c:pt idx="53">
                  <c:v>0.31612697365845577</c:v>
                </c:pt>
                <c:pt idx="54">
                  <c:v>0.43419725117243502</c:v>
                </c:pt>
                <c:pt idx="55">
                  <c:v>0.44399727459239813</c:v>
                </c:pt>
                <c:pt idx="56">
                  <c:v>0.41856749703300267</c:v>
                </c:pt>
                <c:pt idx="57">
                  <c:v>0.41035038409683366</c:v>
                </c:pt>
                <c:pt idx="58">
                  <c:v>0.393678991773033</c:v>
                </c:pt>
                <c:pt idx="59">
                  <c:v>0.43393190313364904</c:v>
                </c:pt>
                <c:pt idx="60">
                  <c:v>0.46208320029025884</c:v>
                </c:pt>
                <c:pt idx="61">
                  <c:v>0.38750587602057784</c:v>
                </c:pt>
                <c:pt idx="62">
                  <c:v>0.5325768471084551</c:v>
                </c:pt>
                <c:pt idx="63">
                  <c:v>0.65717617387343985</c:v>
                </c:pt>
                <c:pt idx="64">
                  <c:v>0.60362857154194671</c:v>
                </c:pt>
                <c:pt idx="65">
                  <c:v>0.56906289028942325</c:v>
                </c:pt>
                <c:pt idx="66">
                  <c:v>0.49267556914239918</c:v>
                </c:pt>
                <c:pt idx="67">
                  <c:v>0.40501403305655437</c:v>
                </c:pt>
                <c:pt idx="68">
                  <c:v>0.35242160461904959</c:v>
                </c:pt>
                <c:pt idx="69">
                  <c:v>0.28458121317521723</c:v>
                </c:pt>
                <c:pt idx="70">
                  <c:v>0.19129540429640279</c:v>
                </c:pt>
                <c:pt idx="71">
                  <c:v>0.19097190411334353</c:v>
                </c:pt>
                <c:pt idx="72">
                  <c:v>0.20338181307741809</c:v>
                </c:pt>
                <c:pt idx="73">
                  <c:v>0.29440401854593556</c:v>
                </c:pt>
                <c:pt idx="74">
                  <c:v>6.1132384363275172E-2</c:v>
                </c:pt>
                <c:pt idx="75">
                  <c:v>-1.1443787180963838E-2</c:v>
                </c:pt>
                <c:pt idx="76">
                  <c:v>-9.7095819379952708E-2</c:v>
                </c:pt>
                <c:pt idx="77">
                  <c:v>-4.8353510717005221E-2</c:v>
                </c:pt>
                <c:pt idx="78">
                  <c:v>1.1034413096922879E-2</c:v>
                </c:pt>
                <c:pt idx="79">
                  <c:v>-0.14980220466821459</c:v>
                </c:pt>
                <c:pt idx="80">
                  <c:v>-0.17428168010646439</c:v>
                </c:pt>
                <c:pt idx="81">
                  <c:v>-0.23912241087589492</c:v>
                </c:pt>
                <c:pt idx="82">
                  <c:v>-0.32339852245624867</c:v>
                </c:pt>
                <c:pt idx="83">
                  <c:v>-0.37409476666224195</c:v>
                </c:pt>
                <c:pt idx="84">
                  <c:v>-0.53061333653301002</c:v>
                </c:pt>
                <c:pt idx="85">
                  <c:v>-0.67820283378367763</c:v>
                </c:pt>
                <c:pt idx="86">
                  <c:v>-0.7232858315025561</c:v>
                </c:pt>
                <c:pt idx="87">
                  <c:v>-0.67267469357888232</c:v>
                </c:pt>
                <c:pt idx="88">
                  <c:v>-0.7571011627649975</c:v>
                </c:pt>
                <c:pt idx="89">
                  <c:v>-0.76446931276336416</c:v>
                </c:pt>
                <c:pt idx="90">
                  <c:v>-0.7900630734929015</c:v>
                </c:pt>
                <c:pt idx="91">
                  <c:v>-0.98758335392746499</c:v>
                </c:pt>
                <c:pt idx="92">
                  <c:v>-0.8668686330719142</c:v>
                </c:pt>
                <c:pt idx="93">
                  <c:v>-0.72118862821752039</c:v>
                </c:pt>
                <c:pt idx="94">
                  <c:v>-0.41157561162699707</c:v>
                </c:pt>
                <c:pt idx="95">
                  <c:v>-0.29170417571742924</c:v>
                </c:pt>
                <c:pt idx="96">
                  <c:v>-0.66361244515107032</c:v>
                </c:pt>
                <c:pt idx="97">
                  <c:v>-1.0763029952950411</c:v>
                </c:pt>
                <c:pt idx="98">
                  <c:v>-0.94931593430190375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217-4225-9840-1B7E1697E226}"/>
            </c:ext>
          </c:extLst>
        </c:ser>
        <c:ser>
          <c:idx val="4"/>
          <c:order val="4"/>
          <c:tx>
            <c:strRef>
              <c:f>'UMi-60GHz'!$AK$155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-75.849965690211391</c:v>
                </c:pt>
                <c:pt idx="1">
                  <c:v>-61.824089724138908</c:v>
                </c:pt>
                <c:pt idx="2">
                  <c:v>-58.592103747824716</c:v>
                </c:pt>
                <c:pt idx="3">
                  <c:v>-56.252303343835422</c:v>
                </c:pt>
                <c:pt idx="4">
                  <c:v>-54.527821489711364</c:v>
                </c:pt>
                <c:pt idx="5">
                  <c:v>-53.10070197657268</c:v>
                </c:pt>
                <c:pt idx="6">
                  <c:v>-51.774293926307173</c:v>
                </c:pt>
                <c:pt idx="7">
                  <c:v>-50.668366288154907</c:v>
                </c:pt>
                <c:pt idx="8">
                  <c:v>-49.426560125104281</c:v>
                </c:pt>
                <c:pt idx="9">
                  <c:v>-48.483803800682558</c:v>
                </c:pt>
                <c:pt idx="10">
                  <c:v>-47.578647280004702</c:v>
                </c:pt>
                <c:pt idx="11">
                  <c:v>-46.679306577002528</c:v>
                </c:pt>
                <c:pt idx="12">
                  <c:v>-45.817998109297605</c:v>
                </c:pt>
                <c:pt idx="13">
                  <c:v>-45.170467604487719</c:v>
                </c:pt>
                <c:pt idx="14">
                  <c:v>-44.331335053405475</c:v>
                </c:pt>
                <c:pt idx="15">
                  <c:v>-43.512605799781646</c:v>
                </c:pt>
                <c:pt idx="16">
                  <c:v>-42.660251195787644</c:v>
                </c:pt>
                <c:pt idx="17">
                  <c:v>-42.022753217834641</c:v>
                </c:pt>
                <c:pt idx="18">
                  <c:v>-41.243868792324868</c:v>
                </c:pt>
                <c:pt idx="19">
                  <c:v>-40.509509497303696</c:v>
                </c:pt>
                <c:pt idx="20">
                  <c:v>-39.800313798578799</c:v>
                </c:pt>
                <c:pt idx="21">
                  <c:v>-39.114136942570305</c:v>
                </c:pt>
                <c:pt idx="22">
                  <c:v>-38.482178192122781</c:v>
                </c:pt>
                <c:pt idx="23">
                  <c:v>-37.778467352666581</c:v>
                </c:pt>
                <c:pt idx="24">
                  <c:v>-37.10989315082707</c:v>
                </c:pt>
                <c:pt idx="25">
                  <c:v>-36.481645022494327</c:v>
                </c:pt>
                <c:pt idx="26">
                  <c:v>-35.83160645438403</c:v>
                </c:pt>
                <c:pt idx="27">
                  <c:v>-35.160683584560836</c:v>
                </c:pt>
                <c:pt idx="28">
                  <c:v>-34.475796646542371</c:v>
                </c:pt>
                <c:pt idx="29">
                  <c:v>-33.70146838441849</c:v>
                </c:pt>
                <c:pt idx="30">
                  <c:v>-33.160218533510402</c:v>
                </c:pt>
                <c:pt idx="31">
                  <c:v>-32.520816306867978</c:v>
                </c:pt>
                <c:pt idx="32">
                  <c:v>-31.929753369064816</c:v>
                </c:pt>
                <c:pt idx="33">
                  <c:v>-31.283296060498611</c:v>
                </c:pt>
                <c:pt idx="34">
                  <c:v>-30.709323441859684</c:v>
                </c:pt>
                <c:pt idx="35">
                  <c:v>-30.202027802158906</c:v>
                </c:pt>
                <c:pt idx="36">
                  <c:v>-29.609310879302299</c:v>
                </c:pt>
                <c:pt idx="37">
                  <c:v>-29.092614385150224</c:v>
                </c:pt>
                <c:pt idx="38">
                  <c:v>-28.432690429618688</c:v>
                </c:pt>
                <c:pt idx="39">
                  <c:v>-27.925192898016505</c:v>
                </c:pt>
                <c:pt idx="40">
                  <c:v>-27.329325611732912</c:v>
                </c:pt>
                <c:pt idx="41">
                  <c:v>-26.678215287903001</c:v>
                </c:pt>
                <c:pt idx="42">
                  <c:v>-26.046501291336543</c:v>
                </c:pt>
                <c:pt idx="43">
                  <c:v>-25.367238007779651</c:v>
                </c:pt>
                <c:pt idx="44">
                  <c:v>-24.764930594380576</c:v>
                </c:pt>
                <c:pt idx="45">
                  <c:v>-24.145800535826396</c:v>
                </c:pt>
                <c:pt idx="46">
                  <c:v>-23.592923970464216</c:v>
                </c:pt>
                <c:pt idx="47">
                  <c:v>-23.00287007815346</c:v>
                </c:pt>
                <c:pt idx="48">
                  <c:v>-22.404547347305947</c:v>
                </c:pt>
                <c:pt idx="49">
                  <c:v>-21.807021858442713</c:v>
                </c:pt>
                <c:pt idx="50">
                  <c:v>-21.255535393672442</c:v>
                </c:pt>
                <c:pt idx="51">
                  <c:v>-20.690080893297278</c:v>
                </c:pt>
                <c:pt idx="52">
                  <c:v>-20.059516332691377</c:v>
                </c:pt>
                <c:pt idx="53">
                  <c:v>-19.514176973658454</c:v>
                </c:pt>
                <c:pt idx="54">
                  <c:v>-18.992407251172434</c:v>
                </c:pt>
                <c:pt idx="55">
                  <c:v>-18.401137274592397</c:v>
                </c:pt>
                <c:pt idx="56">
                  <c:v>-17.819677497033002</c:v>
                </c:pt>
                <c:pt idx="57">
                  <c:v>-17.164780384096833</c:v>
                </c:pt>
                <c:pt idx="58">
                  <c:v>-16.500818991773034</c:v>
                </c:pt>
                <c:pt idx="59">
                  <c:v>-15.957211903133649</c:v>
                </c:pt>
                <c:pt idx="60">
                  <c:v>-15.38534320029026</c:v>
                </c:pt>
                <c:pt idx="61">
                  <c:v>-14.756105876020579</c:v>
                </c:pt>
                <c:pt idx="62">
                  <c:v>-14.046216847108456</c:v>
                </c:pt>
                <c:pt idx="63">
                  <c:v>-13.423856173873439</c:v>
                </c:pt>
                <c:pt idx="64">
                  <c:v>-12.798668571541947</c:v>
                </c:pt>
                <c:pt idx="65">
                  <c:v>-12.130032890289423</c:v>
                </c:pt>
                <c:pt idx="66">
                  <c:v>-11.5045355691424</c:v>
                </c:pt>
                <c:pt idx="67">
                  <c:v>-10.633354033056554</c:v>
                </c:pt>
                <c:pt idx="68">
                  <c:v>-9.8948086046190493</c:v>
                </c:pt>
                <c:pt idx="69">
                  <c:v>-9.1318862131752176</c:v>
                </c:pt>
                <c:pt idx="70">
                  <c:v>-8.3595264042964033</c:v>
                </c:pt>
                <c:pt idx="71">
                  <c:v>-7.7641019041133434</c:v>
                </c:pt>
                <c:pt idx="72">
                  <c:v>-7.0356348130774178</c:v>
                </c:pt>
                <c:pt idx="73">
                  <c:v>-6.3387480185459353</c:v>
                </c:pt>
                <c:pt idx="74">
                  <c:v>-5.6193173843632751</c:v>
                </c:pt>
                <c:pt idx="75">
                  <c:v>-4.9240942128190364</c:v>
                </c:pt>
                <c:pt idx="76">
                  <c:v>-4.2259271806200474</c:v>
                </c:pt>
                <c:pt idx="77">
                  <c:v>-3.6488844892829948</c:v>
                </c:pt>
                <c:pt idx="78">
                  <c:v>-3.066196413096923</c:v>
                </c:pt>
                <c:pt idx="79">
                  <c:v>-2.4316647953317854</c:v>
                </c:pt>
                <c:pt idx="80">
                  <c:v>-1.8582803198935356</c:v>
                </c:pt>
                <c:pt idx="81">
                  <c:v>-1.2434385891241051</c:v>
                </c:pt>
                <c:pt idx="82">
                  <c:v>-0.6698573775437513</c:v>
                </c:pt>
                <c:pt idx="83">
                  <c:v>-6.6414133337758044E-2</c:v>
                </c:pt>
                <c:pt idx="84">
                  <c:v>0.52803625453301006</c:v>
                </c:pt>
                <c:pt idx="85">
                  <c:v>1.2294409337836776</c:v>
                </c:pt>
                <c:pt idx="86">
                  <c:v>1.8218108315025561</c:v>
                </c:pt>
                <c:pt idx="87">
                  <c:v>2.6287396935788823</c:v>
                </c:pt>
                <c:pt idx="88">
                  <c:v>3.3504251627649975</c:v>
                </c:pt>
                <c:pt idx="89">
                  <c:v>4.1378853127633644</c:v>
                </c:pt>
                <c:pt idx="90">
                  <c:v>4.9441380734929012</c:v>
                </c:pt>
                <c:pt idx="91">
                  <c:v>5.8748113539274653</c:v>
                </c:pt>
                <c:pt idx="92">
                  <c:v>6.7627826330719145</c:v>
                </c:pt>
                <c:pt idx="93">
                  <c:v>7.7840486282175201</c:v>
                </c:pt>
                <c:pt idx="94">
                  <c:v>8.9702966116269973</c:v>
                </c:pt>
                <c:pt idx="95">
                  <c:v>10.68446417571743</c:v>
                </c:pt>
                <c:pt idx="96">
                  <c:v>12.53992244515107</c:v>
                </c:pt>
                <c:pt idx="97">
                  <c:v>15.054092995295042</c:v>
                </c:pt>
                <c:pt idx="98">
                  <c:v>18.611715934301905</c:v>
                </c:pt>
              </c:numCache>
            </c:numRef>
          </c:xVal>
          <c:yVal>
            <c:numRef>
              <c:f>'UMi-60GHz'!$AK$156:$AK$254</c:f>
              <c:numCache>
                <c:formatCode>0.000_ </c:formatCode>
                <c:ptCount val="99"/>
                <c:pt idx="0">
                  <c:v>-11.478227402788605</c:v>
                </c:pt>
                <c:pt idx="1">
                  <c:v>-1.0589961018610907</c:v>
                </c:pt>
                <c:pt idx="2">
                  <c:v>-0.66304779917528123</c:v>
                </c:pt>
                <c:pt idx="3">
                  <c:v>-0.3644229611645784</c:v>
                </c:pt>
                <c:pt idx="4">
                  <c:v>-0.44343601728863291</c:v>
                </c:pt>
                <c:pt idx="5">
                  <c:v>-0.42288352042731958</c:v>
                </c:pt>
                <c:pt idx="6">
                  <c:v>-0.56086106669282998</c:v>
                </c:pt>
                <c:pt idx="7">
                  <c:v>-0.45390710484509356</c:v>
                </c:pt>
                <c:pt idx="8">
                  <c:v>-0.5863030318957172</c:v>
                </c:pt>
                <c:pt idx="9">
                  <c:v>-0.70089784331744198</c:v>
                </c:pt>
                <c:pt idx="10">
                  <c:v>-0.72281478099530005</c:v>
                </c:pt>
                <c:pt idx="11">
                  <c:v>-0.67212061799747147</c:v>
                </c:pt>
                <c:pt idx="12">
                  <c:v>-0.51702438570239195</c:v>
                </c:pt>
                <c:pt idx="13">
                  <c:v>-0.31272269951227827</c:v>
                </c:pt>
                <c:pt idx="14">
                  <c:v>-0.27511040159452449</c:v>
                </c:pt>
                <c:pt idx="15">
                  <c:v>-0.38332940221835088</c:v>
                </c:pt>
                <c:pt idx="16">
                  <c:v>-0.52043140121235609</c:v>
                </c:pt>
                <c:pt idx="17">
                  <c:v>-0.37501308916535692</c:v>
                </c:pt>
                <c:pt idx="18">
                  <c:v>-0.26964778567513292</c:v>
                </c:pt>
                <c:pt idx="19">
                  <c:v>-0.34347930769630608</c:v>
                </c:pt>
                <c:pt idx="20">
                  <c:v>-0.25842586842119886</c:v>
                </c:pt>
                <c:pt idx="21">
                  <c:v>-0.23247562642969655</c:v>
                </c:pt>
                <c:pt idx="22">
                  <c:v>-0.28714023887722107</c:v>
                </c:pt>
                <c:pt idx="23">
                  <c:v>-0.24855609333341988</c:v>
                </c:pt>
                <c:pt idx="24">
                  <c:v>-9.6509483172930288E-2</c:v>
                </c:pt>
                <c:pt idx="25">
                  <c:v>-0.13862399550567517</c:v>
                </c:pt>
                <c:pt idx="26">
                  <c:v>-8.8133517615972323E-2</c:v>
                </c:pt>
                <c:pt idx="27">
                  <c:v>-0.11747675843916738</c:v>
                </c:pt>
                <c:pt idx="28">
                  <c:v>3.1933654236837583E-4</c:v>
                </c:pt>
                <c:pt idx="29">
                  <c:v>8.8770478418489063E-2</c:v>
                </c:pt>
                <c:pt idx="30">
                  <c:v>9.7408944510405604E-2</c:v>
                </c:pt>
                <c:pt idx="31">
                  <c:v>8.7980158867978275E-2</c:v>
                </c:pt>
                <c:pt idx="32">
                  <c:v>0.13185732806481454</c:v>
                </c:pt>
                <c:pt idx="33">
                  <c:v>0.1732009964986112</c:v>
                </c:pt>
                <c:pt idx="34">
                  <c:v>0.12761861285968479</c:v>
                </c:pt>
                <c:pt idx="35">
                  <c:v>0.32325794415890741</c:v>
                </c:pt>
                <c:pt idx="36">
                  <c:v>0.3244796753022996</c:v>
                </c:pt>
                <c:pt idx="37">
                  <c:v>0.42128847215022347</c:v>
                </c:pt>
                <c:pt idx="38">
                  <c:v>0.36081440961868694</c:v>
                </c:pt>
                <c:pt idx="39">
                  <c:v>0.33656279701650504</c:v>
                </c:pt>
                <c:pt idx="40">
                  <c:v>0.31752983973291293</c:v>
                </c:pt>
                <c:pt idx="41">
                  <c:v>0.23938762790299961</c:v>
                </c:pt>
                <c:pt idx="42">
                  <c:v>3.7086201336542501E-2</c:v>
                </c:pt>
                <c:pt idx="43">
                  <c:v>-1.3053793220347387E-2</c:v>
                </c:pt>
                <c:pt idx="44">
                  <c:v>-9.1564090619424832E-2</c:v>
                </c:pt>
                <c:pt idx="45">
                  <c:v>-0.237279653173605</c:v>
                </c:pt>
                <c:pt idx="46">
                  <c:v>-0.21453655453578335</c:v>
                </c:pt>
                <c:pt idx="47">
                  <c:v>-0.19931091084653829</c:v>
                </c:pt>
                <c:pt idx="48">
                  <c:v>-0.18070779469405451</c:v>
                </c:pt>
                <c:pt idx="49">
                  <c:v>-0.22486435855728715</c:v>
                </c:pt>
                <c:pt idx="50">
                  <c:v>-0.27620929232755742</c:v>
                </c:pt>
                <c:pt idx="51">
                  <c:v>-0.2538078467027205</c:v>
                </c:pt>
                <c:pt idx="52">
                  <c:v>-0.24534273430862186</c:v>
                </c:pt>
                <c:pt idx="53">
                  <c:v>-0.27217665034154592</c:v>
                </c:pt>
                <c:pt idx="54">
                  <c:v>-0.2885318268275654</c:v>
                </c:pt>
                <c:pt idx="55">
                  <c:v>-9.054941640760461E-2</c:v>
                </c:pt>
                <c:pt idx="56">
                  <c:v>-4.041331696699757E-2</c:v>
                </c:pt>
                <c:pt idx="57">
                  <c:v>-3.2924057903166215E-2</c:v>
                </c:pt>
                <c:pt idx="58">
                  <c:v>-5.4854321226965652E-2</c:v>
                </c:pt>
                <c:pt idx="59">
                  <c:v>-0.10227707586635226</c:v>
                </c:pt>
                <c:pt idx="60">
                  <c:v>-3.6811401709741176E-2</c:v>
                </c:pt>
                <c:pt idx="61">
                  <c:v>7.387859102057881E-2</c:v>
                </c:pt>
                <c:pt idx="62">
                  <c:v>1.5552545108455718E-2</c:v>
                </c:pt>
                <c:pt idx="63">
                  <c:v>5.7513002873438523E-2</c:v>
                </c:pt>
                <c:pt idx="64">
                  <c:v>8.0466658541947567E-2</c:v>
                </c:pt>
                <c:pt idx="65">
                  <c:v>0.19227215628942318</c:v>
                </c:pt>
                <c:pt idx="66">
                  <c:v>0.17769425614240042</c:v>
                </c:pt>
                <c:pt idx="67">
                  <c:v>-2.2830321943446918E-2</c:v>
                </c:pt>
                <c:pt idx="68">
                  <c:v>0.17172099961904941</c:v>
                </c:pt>
                <c:pt idx="69">
                  <c:v>0.23091193117521769</c:v>
                </c:pt>
                <c:pt idx="70">
                  <c:v>0.30839750729640336</c:v>
                </c:pt>
                <c:pt idx="71">
                  <c:v>0.35139335011334349</c:v>
                </c:pt>
                <c:pt idx="72">
                  <c:v>0.37662669407741767</c:v>
                </c:pt>
                <c:pt idx="73">
                  <c:v>0.40391294254593557</c:v>
                </c:pt>
                <c:pt idx="74">
                  <c:v>0.61871524536327538</c:v>
                </c:pt>
                <c:pt idx="75">
                  <c:v>0.64999948581903677</c:v>
                </c:pt>
                <c:pt idx="76">
                  <c:v>0.56688513262004747</c:v>
                </c:pt>
                <c:pt idx="77">
                  <c:v>0.46391395828299498</c:v>
                </c:pt>
                <c:pt idx="78">
                  <c:v>0.44724769009692311</c:v>
                </c:pt>
                <c:pt idx="79">
                  <c:v>0.3624633403317854</c:v>
                </c:pt>
                <c:pt idx="80">
                  <c:v>0.2135859078935356</c:v>
                </c:pt>
                <c:pt idx="81">
                  <c:v>0.21722940512410505</c:v>
                </c:pt>
                <c:pt idx="82">
                  <c:v>0.13725938954375128</c:v>
                </c:pt>
                <c:pt idx="83">
                  <c:v>5.3298480337758046E-2</c:v>
                </c:pt>
                <c:pt idx="84">
                  <c:v>-1.7435246533010096E-2</c:v>
                </c:pt>
                <c:pt idx="85">
                  <c:v>-0.20475474778367753</c:v>
                </c:pt>
                <c:pt idx="86">
                  <c:v>-0.23608691750255617</c:v>
                </c:pt>
                <c:pt idx="87">
                  <c:v>-0.44991336657888237</c:v>
                </c:pt>
                <c:pt idx="88">
                  <c:v>-0.53861936976499747</c:v>
                </c:pt>
                <c:pt idx="89">
                  <c:v>-0.49625331876336443</c:v>
                </c:pt>
                <c:pt idx="90">
                  <c:v>-0.4751104554929011</c:v>
                </c:pt>
                <c:pt idx="91">
                  <c:v>-0.48503995692746571</c:v>
                </c:pt>
                <c:pt idx="92">
                  <c:v>-0.52138478107191411</c:v>
                </c:pt>
                <c:pt idx="93">
                  <c:v>-0.46696029921752036</c:v>
                </c:pt>
                <c:pt idx="94">
                  <c:v>-0.4772643806269965</c:v>
                </c:pt>
                <c:pt idx="95">
                  <c:v>-0.30233208471742934</c:v>
                </c:pt>
                <c:pt idx="96">
                  <c:v>-0.35995923415107001</c:v>
                </c:pt>
                <c:pt idx="97">
                  <c:v>-0.93193304429504131</c:v>
                </c:pt>
                <c:pt idx="98">
                  <c:v>-1.0415692953019047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0217-4225-9840-1B7E1697E226}"/>
            </c:ext>
          </c:extLst>
        </c:ser>
        <c:ser>
          <c:idx val="5"/>
          <c:order val="5"/>
          <c:tx>
            <c:strRef>
              <c:f>'UMi-60GHz'!$AL$155</c:f>
              <c:strCache>
                <c:ptCount val="1"/>
                <c:pt idx="0">
                  <c:v>ETRI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-75.849965690211391</c:v>
                </c:pt>
                <c:pt idx="1">
                  <c:v>-61.824089724138908</c:v>
                </c:pt>
                <c:pt idx="2">
                  <c:v>-58.592103747824716</c:v>
                </c:pt>
                <c:pt idx="3">
                  <c:v>-56.252303343835422</c:v>
                </c:pt>
                <c:pt idx="4">
                  <c:v>-54.527821489711364</c:v>
                </c:pt>
                <c:pt idx="5">
                  <c:v>-53.10070197657268</c:v>
                </c:pt>
                <c:pt idx="6">
                  <c:v>-51.774293926307173</c:v>
                </c:pt>
                <c:pt idx="7">
                  <c:v>-50.668366288154907</c:v>
                </c:pt>
                <c:pt idx="8">
                  <c:v>-49.426560125104281</c:v>
                </c:pt>
                <c:pt idx="9">
                  <c:v>-48.483803800682558</c:v>
                </c:pt>
                <c:pt idx="10">
                  <c:v>-47.578647280004702</c:v>
                </c:pt>
                <c:pt idx="11">
                  <c:v>-46.679306577002528</c:v>
                </c:pt>
                <c:pt idx="12">
                  <c:v>-45.817998109297605</c:v>
                </c:pt>
                <c:pt idx="13">
                  <c:v>-45.170467604487719</c:v>
                </c:pt>
                <c:pt idx="14">
                  <c:v>-44.331335053405475</c:v>
                </c:pt>
                <c:pt idx="15">
                  <c:v>-43.512605799781646</c:v>
                </c:pt>
                <c:pt idx="16">
                  <c:v>-42.660251195787644</c:v>
                </c:pt>
                <c:pt idx="17">
                  <c:v>-42.022753217834641</c:v>
                </c:pt>
                <c:pt idx="18">
                  <c:v>-41.243868792324868</c:v>
                </c:pt>
                <c:pt idx="19">
                  <c:v>-40.509509497303696</c:v>
                </c:pt>
                <c:pt idx="20">
                  <c:v>-39.800313798578799</c:v>
                </c:pt>
                <c:pt idx="21">
                  <c:v>-39.114136942570305</c:v>
                </c:pt>
                <c:pt idx="22">
                  <c:v>-38.482178192122781</c:v>
                </c:pt>
                <c:pt idx="23">
                  <c:v>-37.778467352666581</c:v>
                </c:pt>
                <c:pt idx="24">
                  <c:v>-37.10989315082707</c:v>
                </c:pt>
                <c:pt idx="25">
                  <c:v>-36.481645022494327</c:v>
                </c:pt>
                <c:pt idx="26">
                  <c:v>-35.83160645438403</c:v>
                </c:pt>
                <c:pt idx="27">
                  <c:v>-35.160683584560836</c:v>
                </c:pt>
                <c:pt idx="28">
                  <c:v>-34.475796646542371</c:v>
                </c:pt>
                <c:pt idx="29">
                  <c:v>-33.70146838441849</c:v>
                </c:pt>
                <c:pt idx="30">
                  <c:v>-33.160218533510402</c:v>
                </c:pt>
                <c:pt idx="31">
                  <c:v>-32.520816306867978</c:v>
                </c:pt>
                <c:pt idx="32">
                  <c:v>-31.929753369064816</c:v>
                </c:pt>
                <c:pt idx="33">
                  <c:v>-31.283296060498611</c:v>
                </c:pt>
                <c:pt idx="34">
                  <c:v>-30.709323441859684</c:v>
                </c:pt>
                <c:pt idx="35">
                  <c:v>-30.202027802158906</c:v>
                </c:pt>
                <c:pt idx="36">
                  <c:v>-29.609310879302299</c:v>
                </c:pt>
                <c:pt idx="37">
                  <c:v>-29.092614385150224</c:v>
                </c:pt>
                <c:pt idx="38">
                  <c:v>-28.432690429618688</c:v>
                </c:pt>
                <c:pt idx="39">
                  <c:v>-27.925192898016505</c:v>
                </c:pt>
                <c:pt idx="40">
                  <c:v>-27.329325611732912</c:v>
                </c:pt>
                <c:pt idx="41">
                  <c:v>-26.678215287903001</c:v>
                </c:pt>
                <c:pt idx="42">
                  <c:v>-26.046501291336543</c:v>
                </c:pt>
                <c:pt idx="43">
                  <c:v>-25.367238007779651</c:v>
                </c:pt>
                <c:pt idx="44">
                  <c:v>-24.764930594380576</c:v>
                </c:pt>
                <c:pt idx="45">
                  <c:v>-24.145800535826396</c:v>
                </c:pt>
                <c:pt idx="46">
                  <c:v>-23.592923970464216</c:v>
                </c:pt>
                <c:pt idx="47">
                  <c:v>-23.00287007815346</c:v>
                </c:pt>
                <c:pt idx="48">
                  <c:v>-22.404547347305947</c:v>
                </c:pt>
                <c:pt idx="49">
                  <c:v>-21.807021858442713</c:v>
                </c:pt>
                <c:pt idx="50">
                  <c:v>-21.255535393672442</c:v>
                </c:pt>
                <c:pt idx="51">
                  <c:v>-20.690080893297278</c:v>
                </c:pt>
                <c:pt idx="52">
                  <c:v>-20.059516332691377</c:v>
                </c:pt>
                <c:pt idx="53">
                  <c:v>-19.514176973658454</c:v>
                </c:pt>
                <c:pt idx="54">
                  <c:v>-18.992407251172434</c:v>
                </c:pt>
                <c:pt idx="55">
                  <c:v>-18.401137274592397</c:v>
                </c:pt>
                <c:pt idx="56">
                  <c:v>-17.819677497033002</c:v>
                </c:pt>
                <c:pt idx="57">
                  <c:v>-17.164780384096833</c:v>
                </c:pt>
                <c:pt idx="58">
                  <c:v>-16.500818991773034</c:v>
                </c:pt>
                <c:pt idx="59">
                  <c:v>-15.957211903133649</c:v>
                </c:pt>
                <c:pt idx="60">
                  <c:v>-15.38534320029026</c:v>
                </c:pt>
                <c:pt idx="61">
                  <c:v>-14.756105876020579</c:v>
                </c:pt>
                <c:pt idx="62">
                  <c:v>-14.046216847108456</c:v>
                </c:pt>
                <c:pt idx="63">
                  <c:v>-13.423856173873439</c:v>
                </c:pt>
                <c:pt idx="64">
                  <c:v>-12.798668571541947</c:v>
                </c:pt>
                <c:pt idx="65">
                  <c:v>-12.130032890289423</c:v>
                </c:pt>
                <c:pt idx="66">
                  <c:v>-11.5045355691424</c:v>
                </c:pt>
                <c:pt idx="67">
                  <c:v>-10.633354033056554</c:v>
                </c:pt>
                <c:pt idx="68">
                  <c:v>-9.8948086046190493</c:v>
                </c:pt>
                <c:pt idx="69">
                  <c:v>-9.1318862131752176</c:v>
                </c:pt>
                <c:pt idx="70">
                  <c:v>-8.3595264042964033</c:v>
                </c:pt>
                <c:pt idx="71">
                  <c:v>-7.7641019041133434</c:v>
                </c:pt>
                <c:pt idx="72">
                  <c:v>-7.0356348130774178</c:v>
                </c:pt>
                <c:pt idx="73">
                  <c:v>-6.3387480185459353</c:v>
                </c:pt>
                <c:pt idx="74">
                  <c:v>-5.6193173843632751</c:v>
                </c:pt>
                <c:pt idx="75">
                  <c:v>-4.9240942128190364</c:v>
                </c:pt>
                <c:pt idx="76">
                  <c:v>-4.2259271806200474</c:v>
                </c:pt>
                <c:pt idx="77">
                  <c:v>-3.6488844892829948</c:v>
                </c:pt>
                <c:pt idx="78">
                  <c:v>-3.066196413096923</c:v>
                </c:pt>
                <c:pt idx="79">
                  <c:v>-2.4316647953317854</c:v>
                </c:pt>
                <c:pt idx="80">
                  <c:v>-1.8582803198935356</c:v>
                </c:pt>
                <c:pt idx="81">
                  <c:v>-1.2434385891241051</c:v>
                </c:pt>
                <c:pt idx="82">
                  <c:v>-0.6698573775437513</c:v>
                </c:pt>
                <c:pt idx="83">
                  <c:v>-6.6414133337758044E-2</c:v>
                </c:pt>
                <c:pt idx="84">
                  <c:v>0.52803625453301006</c:v>
                </c:pt>
                <c:pt idx="85">
                  <c:v>1.2294409337836776</c:v>
                </c:pt>
                <c:pt idx="86">
                  <c:v>1.8218108315025561</c:v>
                </c:pt>
                <c:pt idx="87">
                  <c:v>2.6287396935788823</c:v>
                </c:pt>
                <c:pt idx="88">
                  <c:v>3.3504251627649975</c:v>
                </c:pt>
                <c:pt idx="89">
                  <c:v>4.1378853127633644</c:v>
                </c:pt>
                <c:pt idx="90">
                  <c:v>4.9441380734929012</c:v>
                </c:pt>
                <c:pt idx="91">
                  <c:v>5.8748113539274653</c:v>
                </c:pt>
                <c:pt idx="92">
                  <c:v>6.7627826330719145</c:v>
                </c:pt>
                <c:pt idx="93">
                  <c:v>7.7840486282175201</c:v>
                </c:pt>
                <c:pt idx="94">
                  <c:v>8.9702966116269973</c:v>
                </c:pt>
                <c:pt idx="95">
                  <c:v>10.68446417571743</c:v>
                </c:pt>
                <c:pt idx="96">
                  <c:v>12.53992244515107</c:v>
                </c:pt>
                <c:pt idx="97">
                  <c:v>15.054092995295042</c:v>
                </c:pt>
                <c:pt idx="98">
                  <c:v>18.611715934301905</c:v>
                </c:pt>
              </c:numCache>
            </c:numRef>
          </c:xVal>
          <c:yVal>
            <c:numRef>
              <c:f>'UMi-60GHz'!$AL$156:$AL$254</c:f>
              <c:numCache>
                <c:formatCode>0.000_ </c:formatCode>
                <c:ptCount val="99"/>
                <c:pt idx="0">
                  <c:v>4.6098233247105185</c:v>
                </c:pt>
                <c:pt idx="1">
                  <c:v>1.2466449907368471</c:v>
                </c:pt>
                <c:pt idx="2">
                  <c:v>1.1844551503771967</c:v>
                </c:pt>
                <c:pt idx="3">
                  <c:v>1.0118428424999948</c:v>
                </c:pt>
                <c:pt idx="4">
                  <c:v>1.0186645735350766</c:v>
                </c:pt>
                <c:pt idx="5">
                  <c:v>0.9899907034473685</c:v>
                </c:pt>
                <c:pt idx="6">
                  <c:v>0.9288424176929837</c:v>
                </c:pt>
                <c:pt idx="7">
                  <c:v>0.7964019755877203</c:v>
                </c:pt>
                <c:pt idx="8">
                  <c:v>0.7337355809912367</c:v>
                </c:pt>
                <c:pt idx="9">
                  <c:v>0.64525006128069862</c:v>
                </c:pt>
                <c:pt idx="10">
                  <c:v>0.59762416586841738</c:v>
                </c:pt>
                <c:pt idx="11">
                  <c:v>0.55878186364034832</c:v>
                </c:pt>
                <c:pt idx="12">
                  <c:v>0.45485539171053091</c:v>
                </c:pt>
                <c:pt idx="13">
                  <c:v>0.35719677215789858</c:v>
                </c:pt>
                <c:pt idx="14">
                  <c:v>0.23497199907894384</c:v>
                </c:pt>
                <c:pt idx="15">
                  <c:v>0.20144617182457125</c:v>
                </c:pt>
                <c:pt idx="16">
                  <c:v>0.18405867186841363</c:v>
                </c:pt>
                <c:pt idx="17">
                  <c:v>8.0957316517547895E-2</c:v>
                </c:pt>
                <c:pt idx="18">
                  <c:v>2.7686124842105642E-2</c:v>
                </c:pt>
                <c:pt idx="19">
                  <c:v>5.0538399517549237E-2</c:v>
                </c:pt>
                <c:pt idx="20">
                  <c:v>-2.0345373482449247E-2</c:v>
                </c:pt>
                <c:pt idx="21">
                  <c:v>-4.4929459991230658E-2</c:v>
                </c:pt>
                <c:pt idx="22">
                  <c:v>-5.8742118956132572E-2</c:v>
                </c:pt>
                <c:pt idx="23">
                  <c:v>-5.325198926314556E-2</c:v>
                </c:pt>
                <c:pt idx="24">
                  <c:v>-0.12205829564911852</c:v>
                </c:pt>
                <c:pt idx="25">
                  <c:v>-0.13410782814035116</c:v>
                </c:pt>
                <c:pt idx="26">
                  <c:v>-0.21775208580702099</c:v>
                </c:pt>
                <c:pt idx="27">
                  <c:v>-0.23232092309648777</c:v>
                </c:pt>
                <c:pt idx="28">
                  <c:v>-0.30212082771930682</c:v>
                </c:pt>
                <c:pt idx="29">
                  <c:v>-0.35480105294736575</c:v>
                </c:pt>
                <c:pt idx="30">
                  <c:v>-0.3886922987631678</c:v>
                </c:pt>
                <c:pt idx="31">
                  <c:v>-0.35103851699999922</c:v>
                </c:pt>
                <c:pt idx="32">
                  <c:v>-0.36275810500876204</c:v>
                </c:pt>
                <c:pt idx="33">
                  <c:v>-0.42610753977193028</c:v>
                </c:pt>
                <c:pt idx="34">
                  <c:v>-0.48828159648245162</c:v>
                </c:pt>
                <c:pt idx="35">
                  <c:v>-0.57431845568421735</c:v>
                </c:pt>
                <c:pt idx="36">
                  <c:v>-0.59663109100000256</c:v>
                </c:pt>
                <c:pt idx="37">
                  <c:v>-0.6665182447631679</c:v>
                </c:pt>
                <c:pt idx="38">
                  <c:v>-0.73207121815790188</c:v>
                </c:pt>
                <c:pt idx="39">
                  <c:v>-0.72398538009648306</c:v>
                </c:pt>
                <c:pt idx="40">
                  <c:v>-0.73423607966666893</c:v>
                </c:pt>
                <c:pt idx="41">
                  <c:v>-0.77919355885964947</c:v>
                </c:pt>
                <c:pt idx="42">
                  <c:v>-0.78354534684210364</c:v>
                </c:pt>
                <c:pt idx="43">
                  <c:v>-0.81520741255263118</c:v>
                </c:pt>
                <c:pt idx="44">
                  <c:v>-0.84773754592105277</c:v>
                </c:pt>
                <c:pt idx="45">
                  <c:v>-0.83452781279824961</c:v>
                </c:pt>
                <c:pt idx="46">
                  <c:v>-0.84009493662280121</c:v>
                </c:pt>
                <c:pt idx="47">
                  <c:v>-0.91334121455263073</c:v>
                </c:pt>
                <c:pt idx="48">
                  <c:v>-0.90388494782456874</c:v>
                </c:pt>
                <c:pt idx="49">
                  <c:v>-0.92142757567543754</c:v>
                </c:pt>
                <c:pt idx="50">
                  <c:v>-0.98337464663158514</c:v>
                </c:pt>
                <c:pt idx="51">
                  <c:v>-1.0054203525438652</c:v>
                </c:pt>
                <c:pt idx="52">
                  <c:v>-0.9822214340087676</c:v>
                </c:pt>
                <c:pt idx="53">
                  <c:v>-1.0176038981929807</c:v>
                </c:pt>
                <c:pt idx="54">
                  <c:v>-1.0356184891929807</c:v>
                </c:pt>
                <c:pt idx="55">
                  <c:v>-1.1143827817631511</c:v>
                </c:pt>
                <c:pt idx="56">
                  <c:v>-1.138739441087715</c:v>
                </c:pt>
                <c:pt idx="57">
                  <c:v>-1.1766922092280652</c:v>
                </c:pt>
                <c:pt idx="58">
                  <c:v>-1.2179741342368331</c:v>
                </c:pt>
                <c:pt idx="59">
                  <c:v>-1.2389314881491185</c:v>
                </c:pt>
                <c:pt idx="60">
                  <c:v>-1.2926250641403509</c:v>
                </c:pt>
                <c:pt idx="61">
                  <c:v>-1.284499757324566</c:v>
                </c:pt>
                <c:pt idx="62">
                  <c:v>-1.3490291272982535</c:v>
                </c:pt>
                <c:pt idx="63">
                  <c:v>-1.3957687149210489</c:v>
                </c:pt>
                <c:pt idx="64">
                  <c:v>-1.4457864991491185</c:v>
                </c:pt>
                <c:pt idx="65">
                  <c:v>-1.4805115070526345</c:v>
                </c:pt>
                <c:pt idx="66">
                  <c:v>-1.4551170640613993</c:v>
                </c:pt>
                <c:pt idx="67">
                  <c:v>-1.4205095921491147</c:v>
                </c:pt>
                <c:pt idx="68">
                  <c:v>-1.5229989934649151</c:v>
                </c:pt>
                <c:pt idx="69">
                  <c:v>-1.6152065648421008</c:v>
                </c:pt>
                <c:pt idx="70">
                  <c:v>-1.6771829009386003</c:v>
                </c:pt>
                <c:pt idx="71">
                  <c:v>-1.7006853572280667</c:v>
                </c:pt>
                <c:pt idx="72">
                  <c:v>-1.5845699428859659</c:v>
                </c:pt>
                <c:pt idx="73">
                  <c:v>-1.5270159939122836</c:v>
                </c:pt>
                <c:pt idx="74">
                  <c:v>-1.5901114307807003</c:v>
                </c:pt>
                <c:pt idx="75">
                  <c:v>-1.5127814512017501</c:v>
                </c:pt>
                <c:pt idx="76">
                  <c:v>-1.3546377441929831</c:v>
                </c:pt>
                <c:pt idx="77">
                  <c:v>-1.3554788128157829</c:v>
                </c:pt>
                <c:pt idx="78">
                  <c:v>-1.3273315176579001</c:v>
                </c:pt>
                <c:pt idx="79">
                  <c:v>-1.2155624789912269</c:v>
                </c:pt>
                <c:pt idx="80">
                  <c:v>-1.1877287580877185</c:v>
                </c:pt>
                <c:pt idx="81">
                  <c:v>-1.2034275636315785</c:v>
                </c:pt>
                <c:pt idx="82">
                  <c:v>-1.0865346927894735</c:v>
                </c:pt>
                <c:pt idx="83">
                  <c:v>-1.0518755775701749</c:v>
                </c:pt>
                <c:pt idx="84">
                  <c:v>-0.71918007808772</c:v>
                </c:pt>
                <c:pt idx="85">
                  <c:v>-0.5302671559999983</c:v>
                </c:pt>
                <c:pt idx="86">
                  <c:v>-0.4457729396140333</c:v>
                </c:pt>
                <c:pt idx="87">
                  <c:v>-0.40969149090350676</c:v>
                </c:pt>
                <c:pt idx="88">
                  <c:v>-0.43353189313157792</c:v>
                </c:pt>
                <c:pt idx="89">
                  <c:v>-0.42047359329824463</c:v>
                </c:pt>
                <c:pt idx="90">
                  <c:v>-0.3778828420350866</c:v>
                </c:pt>
                <c:pt idx="91">
                  <c:v>-0.29732548941228032</c:v>
                </c:pt>
                <c:pt idx="92">
                  <c:v>-0.34242099945614068</c:v>
                </c:pt>
                <c:pt idx="93">
                  <c:v>-0.41813881579824219</c:v>
                </c:pt>
                <c:pt idx="94">
                  <c:v>-0.38907708016666653</c:v>
                </c:pt>
                <c:pt idx="95">
                  <c:v>-0.62675201297368233</c:v>
                </c:pt>
                <c:pt idx="96">
                  <c:v>-0.43022968648245552</c:v>
                </c:pt>
                <c:pt idx="97">
                  <c:v>-0.3364370510438679</c:v>
                </c:pt>
                <c:pt idx="98">
                  <c:v>-0.47319536307895049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0217-4225-9840-1B7E1697E226}"/>
            </c:ext>
          </c:extLst>
        </c:ser>
        <c:ser>
          <c:idx val="6"/>
          <c:order val="6"/>
          <c:tx>
            <c:strRef>
              <c:f>'UMi-60GHz'!$AM$155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-75.849965690211391</c:v>
                </c:pt>
                <c:pt idx="1">
                  <c:v>-61.824089724138908</c:v>
                </c:pt>
                <c:pt idx="2">
                  <c:v>-58.592103747824716</c:v>
                </c:pt>
                <c:pt idx="3">
                  <c:v>-56.252303343835422</c:v>
                </c:pt>
                <c:pt idx="4">
                  <c:v>-54.527821489711364</c:v>
                </c:pt>
                <c:pt idx="5">
                  <c:v>-53.10070197657268</c:v>
                </c:pt>
                <c:pt idx="6">
                  <c:v>-51.774293926307173</c:v>
                </c:pt>
                <c:pt idx="7">
                  <c:v>-50.668366288154907</c:v>
                </c:pt>
                <c:pt idx="8">
                  <c:v>-49.426560125104281</c:v>
                </c:pt>
                <c:pt idx="9">
                  <c:v>-48.483803800682558</c:v>
                </c:pt>
                <c:pt idx="10">
                  <c:v>-47.578647280004702</c:v>
                </c:pt>
                <c:pt idx="11">
                  <c:v>-46.679306577002528</c:v>
                </c:pt>
                <c:pt idx="12">
                  <c:v>-45.817998109297605</c:v>
                </c:pt>
                <c:pt idx="13">
                  <c:v>-45.170467604487719</c:v>
                </c:pt>
                <c:pt idx="14">
                  <c:v>-44.331335053405475</c:v>
                </c:pt>
                <c:pt idx="15">
                  <c:v>-43.512605799781646</c:v>
                </c:pt>
                <c:pt idx="16">
                  <c:v>-42.660251195787644</c:v>
                </c:pt>
                <c:pt idx="17">
                  <c:v>-42.022753217834641</c:v>
                </c:pt>
                <c:pt idx="18">
                  <c:v>-41.243868792324868</c:v>
                </c:pt>
                <c:pt idx="19">
                  <c:v>-40.509509497303696</c:v>
                </c:pt>
                <c:pt idx="20">
                  <c:v>-39.800313798578799</c:v>
                </c:pt>
                <c:pt idx="21">
                  <c:v>-39.114136942570305</c:v>
                </c:pt>
                <c:pt idx="22">
                  <c:v>-38.482178192122781</c:v>
                </c:pt>
                <c:pt idx="23">
                  <c:v>-37.778467352666581</c:v>
                </c:pt>
                <c:pt idx="24">
                  <c:v>-37.10989315082707</c:v>
                </c:pt>
                <c:pt idx="25">
                  <c:v>-36.481645022494327</c:v>
                </c:pt>
                <c:pt idx="26">
                  <c:v>-35.83160645438403</c:v>
                </c:pt>
                <c:pt idx="27">
                  <c:v>-35.160683584560836</c:v>
                </c:pt>
                <c:pt idx="28">
                  <c:v>-34.475796646542371</c:v>
                </c:pt>
                <c:pt idx="29">
                  <c:v>-33.70146838441849</c:v>
                </c:pt>
                <c:pt idx="30">
                  <c:v>-33.160218533510402</c:v>
                </c:pt>
                <c:pt idx="31">
                  <c:v>-32.520816306867978</c:v>
                </c:pt>
                <c:pt idx="32">
                  <c:v>-31.929753369064816</c:v>
                </c:pt>
                <c:pt idx="33">
                  <c:v>-31.283296060498611</c:v>
                </c:pt>
                <c:pt idx="34">
                  <c:v>-30.709323441859684</c:v>
                </c:pt>
                <c:pt idx="35">
                  <c:v>-30.202027802158906</c:v>
                </c:pt>
                <c:pt idx="36">
                  <c:v>-29.609310879302299</c:v>
                </c:pt>
                <c:pt idx="37">
                  <c:v>-29.092614385150224</c:v>
                </c:pt>
                <c:pt idx="38">
                  <c:v>-28.432690429618688</c:v>
                </c:pt>
                <c:pt idx="39">
                  <c:v>-27.925192898016505</c:v>
                </c:pt>
                <c:pt idx="40">
                  <c:v>-27.329325611732912</c:v>
                </c:pt>
                <c:pt idx="41">
                  <c:v>-26.678215287903001</c:v>
                </c:pt>
                <c:pt idx="42">
                  <c:v>-26.046501291336543</c:v>
                </c:pt>
                <c:pt idx="43">
                  <c:v>-25.367238007779651</c:v>
                </c:pt>
                <c:pt idx="44">
                  <c:v>-24.764930594380576</c:v>
                </c:pt>
                <c:pt idx="45">
                  <c:v>-24.145800535826396</c:v>
                </c:pt>
                <c:pt idx="46">
                  <c:v>-23.592923970464216</c:v>
                </c:pt>
                <c:pt idx="47">
                  <c:v>-23.00287007815346</c:v>
                </c:pt>
                <c:pt idx="48">
                  <c:v>-22.404547347305947</c:v>
                </c:pt>
                <c:pt idx="49">
                  <c:v>-21.807021858442713</c:v>
                </c:pt>
                <c:pt idx="50">
                  <c:v>-21.255535393672442</c:v>
                </c:pt>
                <c:pt idx="51">
                  <c:v>-20.690080893297278</c:v>
                </c:pt>
                <c:pt idx="52">
                  <c:v>-20.059516332691377</c:v>
                </c:pt>
                <c:pt idx="53">
                  <c:v>-19.514176973658454</c:v>
                </c:pt>
                <c:pt idx="54">
                  <c:v>-18.992407251172434</c:v>
                </c:pt>
                <c:pt idx="55">
                  <c:v>-18.401137274592397</c:v>
                </c:pt>
                <c:pt idx="56">
                  <c:v>-17.819677497033002</c:v>
                </c:pt>
                <c:pt idx="57">
                  <c:v>-17.164780384096833</c:v>
                </c:pt>
                <c:pt idx="58">
                  <c:v>-16.500818991773034</c:v>
                </c:pt>
                <c:pt idx="59">
                  <c:v>-15.957211903133649</c:v>
                </c:pt>
                <c:pt idx="60">
                  <c:v>-15.38534320029026</c:v>
                </c:pt>
                <c:pt idx="61">
                  <c:v>-14.756105876020579</c:v>
                </c:pt>
                <c:pt idx="62">
                  <c:v>-14.046216847108456</c:v>
                </c:pt>
                <c:pt idx="63">
                  <c:v>-13.423856173873439</c:v>
                </c:pt>
                <c:pt idx="64">
                  <c:v>-12.798668571541947</c:v>
                </c:pt>
                <c:pt idx="65">
                  <c:v>-12.130032890289423</c:v>
                </c:pt>
                <c:pt idx="66">
                  <c:v>-11.5045355691424</c:v>
                </c:pt>
                <c:pt idx="67">
                  <c:v>-10.633354033056554</c:v>
                </c:pt>
                <c:pt idx="68">
                  <c:v>-9.8948086046190493</c:v>
                </c:pt>
                <c:pt idx="69">
                  <c:v>-9.1318862131752176</c:v>
                </c:pt>
                <c:pt idx="70">
                  <c:v>-8.3595264042964033</c:v>
                </c:pt>
                <c:pt idx="71">
                  <c:v>-7.7641019041133434</c:v>
                </c:pt>
                <c:pt idx="72">
                  <c:v>-7.0356348130774178</c:v>
                </c:pt>
                <c:pt idx="73">
                  <c:v>-6.3387480185459353</c:v>
                </c:pt>
                <c:pt idx="74">
                  <c:v>-5.6193173843632751</c:v>
                </c:pt>
                <c:pt idx="75">
                  <c:v>-4.9240942128190364</c:v>
                </c:pt>
                <c:pt idx="76">
                  <c:v>-4.2259271806200474</c:v>
                </c:pt>
                <c:pt idx="77">
                  <c:v>-3.6488844892829948</c:v>
                </c:pt>
                <c:pt idx="78">
                  <c:v>-3.066196413096923</c:v>
                </c:pt>
                <c:pt idx="79">
                  <c:v>-2.4316647953317854</c:v>
                </c:pt>
                <c:pt idx="80">
                  <c:v>-1.8582803198935356</c:v>
                </c:pt>
                <c:pt idx="81">
                  <c:v>-1.2434385891241051</c:v>
                </c:pt>
                <c:pt idx="82">
                  <c:v>-0.6698573775437513</c:v>
                </c:pt>
                <c:pt idx="83">
                  <c:v>-6.6414133337758044E-2</c:v>
                </c:pt>
                <c:pt idx="84">
                  <c:v>0.52803625453301006</c:v>
                </c:pt>
                <c:pt idx="85">
                  <c:v>1.2294409337836776</c:v>
                </c:pt>
                <c:pt idx="86">
                  <c:v>1.8218108315025561</c:v>
                </c:pt>
                <c:pt idx="87">
                  <c:v>2.6287396935788823</c:v>
                </c:pt>
                <c:pt idx="88">
                  <c:v>3.3504251627649975</c:v>
                </c:pt>
                <c:pt idx="89">
                  <c:v>4.1378853127633644</c:v>
                </c:pt>
                <c:pt idx="90">
                  <c:v>4.9441380734929012</c:v>
                </c:pt>
                <c:pt idx="91">
                  <c:v>5.8748113539274653</c:v>
                </c:pt>
                <c:pt idx="92">
                  <c:v>6.7627826330719145</c:v>
                </c:pt>
                <c:pt idx="93">
                  <c:v>7.7840486282175201</c:v>
                </c:pt>
                <c:pt idx="94">
                  <c:v>8.9702966116269973</c:v>
                </c:pt>
                <c:pt idx="95">
                  <c:v>10.68446417571743</c:v>
                </c:pt>
                <c:pt idx="96">
                  <c:v>12.53992244515107</c:v>
                </c:pt>
                <c:pt idx="97">
                  <c:v>15.054092995295042</c:v>
                </c:pt>
                <c:pt idx="98">
                  <c:v>18.611715934301905</c:v>
                </c:pt>
              </c:numCache>
            </c:numRef>
          </c:xVal>
          <c:yVal>
            <c:numRef>
              <c:f>'UMi-60GHz'!$AM$156:$AM$254</c:f>
              <c:numCache>
                <c:formatCode>0.000_ </c:formatCode>
                <c:ptCount val="99"/>
                <c:pt idx="0">
                  <c:v>75.849965690211391</c:v>
                </c:pt>
                <c:pt idx="1">
                  <c:v>61.824089724138908</c:v>
                </c:pt>
                <c:pt idx="2">
                  <c:v>58.592103747824716</c:v>
                </c:pt>
                <c:pt idx="3">
                  <c:v>56.252303343835422</c:v>
                </c:pt>
                <c:pt idx="4">
                  <c:v>54.527821489711364</c:v>
                </c:pt>
                <c:pt idx="5">
                  <c:v>53.10070197657268</c:v>
                </c:pt>
                <c:pt idx="6">
                  <c:v>51.774293926307173</c:v>
                </c:pt>
                <c:pt idx="7">
                  <c:v>50.668366288154907</c:v>
                </c:pt>
                <c:pt idx="8">
                  <c:v>49.426560125104281</c:v>
                </c:pt>
                <c:pt idx="9">
                  <c:v>48.483803800682558</c:v>
                </c:pt>
                <c:pt idx="10">
                  <c:v>47.578647280004702</c:v>
                </c:pt>
                <c:pt idx="11">
                  <c:v>46.679306577002528</c:v>
                </c:pt>
                <c:pt idx="12">
                  <c:v>45.817998109297605</c:v>
                </c:pt>
                <c:pt idx="13">
                  <c:v>45.170467604487719</c:v>
                </c:pt>
                <c:pt idx="14">
                  <c:v>44.331335053405475</c:v>
                </c:pt>
                <c:pt idx="15">
                  <c:v>43.512605799781646</c:v>
                </c:pt>
                <c:pt idx="16">
                  <c:v>42.660251195787644</c:v>
                </c:pt>
                <c:pt idx="17">
                  <c:v>42.022753217834641</c:v>
                </c:pt>
                <c:pt idx="18">
                  <c:v>41.243868792324868</c:v>
                </c:pt>
                <c:pt idx="19">
                  <c:v>40.509509497303696</c:v>
                </c:pt>
                <c:pt idx="20">
                  <c:v>39.800313798578799</c:v>
                </c:pt>
                <c:pt idx="21">
                  <c:v>39.114136942570305</c:v>
                </c:pt>
                <c:pt idx="22">
                  <c:v>38.482178192122781</c:v>
                </c:pt>
                <c:pt idx="23">
                  <c:v>37.778467352666581</c:v>
                </c:pt>
                <c:pt idx="24">
                  <c:v>37.10989315082707</c:v>
                </c:pt>
                <c:pt idx="25">
                  <c:v>36.481645022494327</c:v>
                </c:pt>
                <c:pt idx="26">
                  <c:v>35.83160645438403</c:v>
                </c:pt>
                <c:pt idx="27">
                  <c:v>35.160683584560836</c:v>
                </c:pt>
                <c:pt idx="28">
                  <c:v>34.475796646542371</c:v>
                </c:pt>
                <c:pt idx="29">
                  <c:v>33.70146838441849</c:v>
                </c:pt>
                <c:pt idx="30">
                  <c:v>33.160218533510402</c:v>
                </c:pt>
                <c:pt idx="31">
                  <c:v>32.520816306867978</c:v>
                </c:pt>
                <c:pt idx="32">
                  <c:v>31.929753369064816</c:v>
                </c:pt>
                <c:pt idx="33">
                  <c:v>31.283296060498611</c:v>
                </c:pt>
                <c:pt idx="34">
                  <c:v>30.709323441859684</c:v>
                </c:pt>
                <c:pt idx="35">
                  <c:v>30.202027802158906</c:v>
                </c:pt>
                <c:pt idx="36">
                  <c:v>29.609310879302299</c:v>
                </c:pt>
                <c:pt idx="37">
                  <c:v>29.092614385150224</c:v>
                </c:pt>
                <c:pt idx="38">
                  <c:v>28.432690429618688</c:v>
                </c:pt>
                <c:pt idx="39">
                  <c:v>27.925192898016505</c:v>
                </c:pt>
                <c:pt idx="40">
                  <c:v>27.329325611732912</c:v>
                </c:pt>
                <c:pt idx="41">
                  <c:v>26.678215287903001</c:v>
                </c:pt>
                <c:pt idx="42">
                  <c:v>26.046501291336543</c:v>
                </c:pt>
                <c:pt idx="43">
                  <c:v>25.367238007779651</c:v>
                </c:pt>
                <c:pt idx="44">
                  <c:v>24.764930594380576</c:v>
                </c:pt>
                <c:pt idx="45">
                  <c:v>24.145800535826396</c:v>
                </c:pt>
                <c:pt idx="46">
                  <c:v>23.592923970464216</c:v>
                </c:pt>
                <c:pt idx="47">
                  <c:v>23.00287007815346</c:v>
                </c:pt>
                <c:pt idx="48">
                  <c:v>22.404547347305947</c:v>
                </c:pt>
                <c:pt idx="49">
                  <c:v>21.807021858442713</c:v>
                </c:pt>
                <c:pt idx="50">
                  <c:v>21.255535393672442</c:v>
                </c:pt>
                <c:pt idx="51">
                  <c:v>20.690080893297278</c:v>
                </c:pt>
                <c:pt idx="52">
                  <c:v>20.059516332691377</c:v>
                </c:pt>
                <c:pt idx="53">
                  <c:v>19.514176973658454</c:v>
                </c:pt>
                <c:pt idx="54">
                  <c:v>18.992407251172434</c:v>
                </c:pt>
                <c:pt idx="55">
                  <c:v>18.401137274592397</c:v>
                </c:pt>
                <c:pt idx="56">
                  <c:v>17.819677497033002</c:v>
                </c:pt>
                <c:pt idx="57">
                  <c:v>17.164780384096833</c:v>
                </c:pt>
                <c:pt idx="58">
                  <c:v>16.500818991773034</c:v>
                </c:pt>
                <c:pt idx="59">
                  <c:v>15.957211903133649</c:v>
                </c:pt>
                <c:pt idx="60">
                  <c:v>15.38534320029026</c:v>
                </c:pt>
                <c:pt idx="61">
                  <c:v>14.756105876020579</c:v>
                </c:pt>
                <c:pt idx="62">
                  <c:v>14.046216847108456</c:v>
                </c:pt>
                <c:pt idx="63">
                  <c:v>13.423856173873439</c:v>
                </c:pt>
                <c:pt idx="64">
                  <c:v>12.798668571541947</c:v>
                </c:pt>
                <c:pt idx="65">
                  <c:v>12.130032890289423</c:v>
                </c:pt>
                <c:pt idx="66">
                  <c:v>11.5045355691424</c:v>
                </c:pt>
                <c:pt idx="67">
                  <c:v>10.633354033056554</c:v>
                </c:pt>
                <c:pt idx="68">
                  <c:v>9.8948086046190493</c:v>
                </c:pt>
                <c:pt idx="69">
                  <c:v>9.1318862131752176</c:v>
                </c:pt>
                <c:pt idx="70">
                  <c:v>8.3595264042964033</c:v>
                </c:pt>
                <c:pt idx="71">
                  <c:v>7.7641019041133434</c:v>
                </c:pt>
                <c:pt idx="72">
                  <c:v>7.0356348130774178</c:v>
                </c:pt>
                <c:pt idx="73">
                  <c:v>6.3387480185459353</c:v>
                </c:pt>
                <c:pt idx="74">
                  <c:v>5.6193173843632751</c:v>
                </c:pt>
                <c:pt idx="75">
                  <c:v>4.9240942128190364</c:v>
                </c:pt>
                <c:pt idx="76">
                  <c:v>4.2259271806200474</c:v>
                </c:pt>
                <c:pt idx="77">
                  <c:v>3.6488844892829948</c:v>
                </c:pt>
                <c:pt idx="78">
                  <c:v>3.066196413096923</c:v>
                </c:pt>
                <c:pt idx="79">
                  <c:v>2.4316647953317854</c:v>
                </c:pt>
                <c:pt idx="80">
                  <c:v>1.8582803198935356</c:v>
                </c:pt>
                <c:pt idx="81">
                  <c:v>1.2434385891241051</c:v>
                </c:pt>
                <c:pt idx="82">
                  <c:v>0.6698573775437513</c:v>
                </c:pt>
                <c:pt idx="83">
                  <c:v>6.6414133337758044E-2</c:v>
                </c:pt>
                <c:pt idx="84">
                  <c:v>-0.52803625453301006</c:v>
                </c:pt>
                <c:pt idx="85">
                  <c:v>-1.2294409337836776</c:v>
                </c:pt>
                <c:pt idx="86">
                  <c:v>-1.8218108315025561</c:v>
                </c:pt>
                <c:pt idx="87">
                  <c:v>-2.6287396935788823</c:v>
                </c:pt>
                <c:pt idx="88">
                  <c:v>-3.3504251627649975</c:v>
                </c:pt>
                <c:pt idx="89">
                  <c:v>-4.1378853127633644</c:v>
                </c:pt>
                <c:pt idx="90">
                  <c:v>-4.9441380734929012</c:v>
                </c:pt>
                <c:pt idx="91">
                  <c:v>-5.8748113539274653</c:v>
                </c:pt>
                <c:pt idx="92">
                  <c:v>-6.7627826330719145</c:v>
                </c:pt>
                <c:pt idx="93">
                  <c:v>-7.7840486282175201</c:v>
                </c:pt>
                <c:pt idx="94">
                  <c:v>-8.9702966116269973</c:v>
                </c:pt>
                <c:pt idx="95">
                  <c:v>-10.68446417571743</c:v>
                </c:pt>
                <c:pt idx="96">
                  <c:v>-12.53992244515107</c:v>
                </c:pt>
                <c:pt idx="97">
                  <c:v>-15.054092995295042</c:v>
                </c:pt>
                <c:pt idx="98">
                  <c:v>-18.611715934301905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0217-4225-9840-1B7E1697E226}"/>
            </c:ext>
          </c:extLst>
        </c:ser>
        <c:ser>
          <c:idx val="7"/>
          <c:order val="7"/>
          <c:tx>
            <c:strRef>
              <c:f>'UMi-60GHz'!$AN$155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-75.849965690211391</c:v>
                </c:pt>
                <c:pt idx="1">
                  <c:v>-61.824089724138908</c:v>
                </c:pt>
                <c:pt idx="2">
                  <c:v>-58.592103747824716</c:v>
                </c:pt>
                <c:pt idx="3">
                  <c:v>-56.252303343835422</c:v>
                </c:pt>
                <c:pt idx="4">
                  <c:v>-54.527821489711364</c:v>
                </c:pt>
                <c:pt idx="5">
                  <c:v>-53.10070197657268</c:v>
                </c:pt>
                <c:pt idx="6">
                  <c:v>-51.774293926307173</c:v>
                </c:pt>
                <c:pt idx="7">
                  <c:v>-50.668366288154907</c:v>
                </c:pt>
                <c:pt idx="8">
                  <c:v>-49.426560125104281</c:v>
                </c:pt>
                <c:pt idx="9">
                  <c:v>-48.483803800682558</c:v>
                </c:pt>
                <c:pt idx="10">
                  <c:v>-47.578647280004702</c:v>
                </c:pt>
                <c:pt idx="11">
                  <c:v>-46.679306577002528</c:v>
                </c:pt>
                <c:pt idx="12">
                  <c:v>-45.817998109297605</c:v>
                </c:pt>
                <c:pt idx="13">
                  <c:v>-45.170467604487719</c:v>
                </c:pt>
                <c:pt idx="14">
                  <c:v>-44.331335053405475</c:v>
                </c:pt>
                <c:pt idx="15">
                  <c:v>-43.512605799781646</c:v>
                </c:pt>
                <c:pt idx="16">
                  <c:v>-42.660251195787644</c:v>
                </c:pt>
                <c:pt idx="17">
                  <c:v>-42.022753217834641</c:v>
                </c:pt>
                <c:pt idx="18">
                  <c:v>-41.243868792324868</c:v>
                </c:pt>
                <c:pt idx="19">
                  <c:v>-40.509509497303696</c:v>
                </c:pt>
                <c:pt idx="20">
                  <c:v>-39.800313798578799</c:v>
                </c:pt>
                <c:pt idx="21">
                  <c:v>-39.114136942570305</c:v>
                </c:pt>
                <c:pt idx="22">
                  <c:v>-38.482178192122781</c:v>
                </c:pt>
                <c:pt idx="23">
                  <c:v>-37.778467352666581</c:v>
                </c:pt>
                <c:pt idx="24">
                  <c:v>-37.10989315082707</c:v>
                </c:pt>
                <c:pt idx="25">
                  <c:v>-36.481645022494327</c:v>
                </c:pt>
                <c:pt idx="26">
                  <c:v>-35.83160645438403</c:v>
                </c:pt>
                <c:pt idx="27">
                  <c:v>-35.160683584560836</c:v>
                </c:pt>
                <c:pt idx="28">
                  <c:v>-34.475796646542371</c:v>
                </c:pt>
                <c:pt idx="29">
                  <c:v>-33.70146838441849</c:v>
                </c:pt>
                <c:pt idx="30">
                  <c:v>-33.160218533510402</c:v>
                </c:pt>
                <c:pt idx="31">
                  <c:v>-32.520816306867978</c:v>
                </c:pt>
                <c:pt idx="32">
                  <c:v>-31.929753369064816</c:v>
                </c:pt>
                <c:pt idx="33">
                  <c:v>-31.283296060498611</c:v>
                </c:pt>
                <c:pt idx="34">
                  <c:v>-30.709323441859684</c:v>
                </c:pt>
                <c:pt idx="35">
                  <c:v>-30.202027802158906</c:v>
                </c:pt>
                <c:pt idx="36">
                  <c:v>-29.609310879302299</c:v>
                </c:pt>
                <c:pt idx="37">
                  <c:v>-29.092614385150224</c:v>
                </c:pt>
                <c:pt idx="38">
                  <c:v>-28.432690429618688</c:v>
                </c:pt>
                <c:pt idx="39">
                  <c:v>-27.925192898016505</c:v>
                </c:pt>
                <c:pt idx="40">
                  <c:v>-27.329325611732912</c:v>
                </c:pt>
                <c:pt idx="41">
                  <c:v>-26.678215287903001</c:v>
                </c:pt>
                <c:pt idx="42">
                  <c:v>-26.046501291336543</c:v>
                </c:pt>
                <c:pt idx="43">
                  <c:v>-25.367238007779651</c:v>
                </c:pt>
                <c:pt idx="44">
                  <c:v>-24.764930594380576</c:v>
                </c:pt>
                <c:pt idx="45">
                  <c:v>-24.145800535826396</c:v>
                </c:pt>
                <c:pt idx="46">
                  <c:v>-23.592923970464216</c:v>
                </c:pt>
                <c:pt idx="47">
                  <c:v>-23.00287007815346</c:v>
                </c:pt>
                <c:pt idx="48">
                  <c:v>-22.404547347305947</c:v>
                </c:pt>
                <c:pt idx="49">
                  <c:v>-21.807021858442713</c:v>
                </c:pt>
                <c:pt idx="50">
                  <c:v>-21.255535393672442</c:v>
                </c:pt>
                <c:pt idx="51">
                  <c:v>-20.690080893297278</c:v>
                </c:pt>
                <c:pt idx="52">
                  <c:v>-20.059516332691377</c:v>
                </c:pt>
                <c:pt idx="53">
                  <c:v>-19.514176973658454</c:v>
                </c:pt>
                <c:pt idx="54">
                  <c:v>-18.992407251172434</c:v>
                </c:pt>
                <c:pt idx="55">
                  <c:v>-18.401137274592397</c:v>
                </c:pt>
                <c:pt idx="56">
                  <c:v>-17.819677497033002</c:v>
                </c:pt>
                <c:pt idx="57">
                  <c:v>-17.164780384096833</c:v>
                </c:pt>
                <c:pt idx="58">
                  <c:v>-16.500818991773034</c:v>
                </c:pt>
                <c:pt idx="59">
                  <c:v>-15.957211903133649</c:v>
                </c:pt>
                <c:pt idx="60">
                  <c:v>-15.38534320029026</c:v>
                </c:pt>
                <c:pt idx="61">
                  <c:v>-14.756105876020579</c:v>
                </c:pt>
                <c:pt idx="62">
                  <c:v>-14.046216847108456</c:v>
                </c:pt>
                <c:pt idx="63">
                  <c:v>-13.423856173873439</c:v>
                </c:pt>
                <c:pt idx="64">
                  <c:v>-12.798668571541947</c:v>
                </c:pt>
                <c:pt idx="65">
                  <c:v>-12.130032890289423</c:v>
                </c:pt>
                <c:pt idx="66">
                  <c:v>-11.5045355691424</c:v>
                </c:pt>
                <c:pt idx="67">
                  <c:v>-10.633354033056554</c:v>
                </c:pt>
                <c:pt idx="68">
                  <c:v>-9.8948086046190493</c:v>
                </c:pt>
                <c:pt idx="69">
                  <c:v>-9.1318862131752176</c:v>
                </c:pt>
                <c:pt idx="70">
                  <c:v>-8.3595264042964033</c:v>
                </c:pt>
                <c:pt idx="71">
                  <c:v>-7.7641019041133434</c:v>
                </c:pt>
                <c:pt idx="72">
                  <c:v>-7.0356348130774178</c:v>
                </c:pt>
                <c:pt idx="73">
                  <c:v>-6.3387480185459353</c:v>
                </c:pt>
                <c:pt idx="74">
                  <c:v>-5.6193173843632751</c:v>
                </c:pt>
                <c:pt idx="75">
                  <c:v>-4.9240942128190364</c:v>
                </c:pt>
                <c:pt idx="76">
                  <c:v>-4.2259271806200474</c:v>
                </c:pt>
                <c:pt idx="77">
                  <c:v>-3.6488844892829948</c:v>
                </c:pt>
                <c:pt idx="78">
                  <c:v>-3.066196413096923</c:v>
                </c:pt>
                <c:pt idx="79">
                  <c:v>-2.4316647953317854</c:v>
                </c:pt>
                <c:pt idx="80">
                  <c:v>-1.8582803198935356</c:v>
                </c:pt>
                <c:pt idx="81">
                  <c:v>-1.2434385891241051</c:v>
                </c:pt>
                <c:pt idx="82">
                  <c:v>-0.6698573775437513</c:v>
                </c:pt>
                <c:pt idx="83">
                  <c:v>-6.6414133337758044E-2</c:v>
                </c:pt>
                <c:pt idx="84">
                  <c:v>0.52803625453301006</c:v>
                </c:pt>
                <c:pt idx="85">
                  <c:v>1.2294409337836776</c:v>
                </c:pt>
                <c:pt idx="86">
                  <c:v>1.8218108315025561</c:v>
                </c:pt>
                <c:pt idx="87">
                  <c:v>2.6287396935788823</c:v>
                </c:pt>
                <c:pt idx="88">
                  <c:v>3.3504251627649975</c:v>
                </c:pt>
                <c:pt idx="89">
                  <c:v>4.1378853127633644</c:v>
                </c:pt>
                <c:pt idx="90">
                  <c:v>4.9441380734929012</c:v>
                </c:pt>
                <c:pt idx="91">
                  <c:v>5.8748113539274653</c:v>
                </c:pt>
                <c:pt idx="92">
                  <c:v>6.7627826330719145</c:v>
                </c:pt>
                <c:pt idx="93">
                  <c:v>7.7840486282175201</c:v>
                </c:pt>
                <c:pt idx="94">
                  <c:v>8.9702966116269973</c:v>
                </c:pt>
                <c:pt idx="95">
                  <c:v>10.68446417571743</c:v>
                </c:pt>
                <c:pt idx="96">
                  <c:v>12.53992244515107</c:v>
                </c:pt>
                <c:pt idx="97">
                  <c:v>15.054092995295042</c:v>
                </c:pt>
                <c:pt idx="98">
                  <c:v>18.611715934301905</c:v>
                </c:pt>
              </c:numCache>
            </c:numRef>
          </c:xVal>
          <c:yVal>
            <c:numRef>
              <c:f>'UMi-60GHz'!$AN$156:$AN$254</c:f>
              <c:numCache>
                <c:formatCode>0.000_ </c:formatCode>
                <c:ptCount val="99"/>
                <c:pt idx="0">
                  <c:v>75.849965690211391</c:v>
                </c:pt>
                <c:pt idx="1">
                  <c:v>61.824089724138908</c:v>
                </c:pt>
                <c:pt idx="2">
                  <c:v>58.592103747824716</c:v>
                </c:pt>
                <c:pt idx="3">
                  <c:v>56.252303343835422</c:v>
                </c:pt>
                <c:pt idx="4">
                  <c:v>54.527821489711364</c:v>
                </c:pt>
                <c:pt idx="5">
                  <c:v>53.10070197657268</c:v>
                </c:pt>
                <c:pt idx="6">
                  <c:v>51.774293926307173</c:v>
                </c:pt>
                <c:pt idx="7">
                  <c:v>50.668366288154907</c:v>
                </c:pt>
                <c:pt idx="8">
                  <c:v>49.426560125104281</c:v>
                </c:pt>
                <c:pt idx="9">
                  <c:v>48.483803800682558</c:v>
                </c:pt>
                <c:pt idx="10">
                  <c:v>47.578647280004702</c:v>
                </c:pt>
                <c:pt idx="11">
                  <c:v>46.679306577002528</c:v>
                </c:pt>
                <c:pt idx="12">
                  <c:v>45.817998109297605</c:v>
                </c:pt>
                <c:pt idx="13">
                  <c:v>45.170467604487719</c:v>
                </c:pt>
                <c:pt idx="14">
                  <c:v>44.331335053405475</c:v>
                </c:pt>
                <c:pt idx="15">
                  <c:v>43.512605799781646</c:v>
                </c:pt>
                <c:pt idx="16">
                  <c:v>42.660251195787644</c:v>
                </c:pt>
                <c:pt idx="17">
                  <c:v>42.022753217834641</c:v>
                </c:pt>
                <c:pt idx="18">
                  <c:v>41.243868792324868</c:v>
                </c:pt>
                <c:pt idx="19">
                  <c:v>40.509509497303696</c:v>
                </c:pt>
                <c:pt idx="20">
                  <c:v>39.800313798578799</c:v>
                </c:pt>
                <c:pt idx="21">
                  <c:v>39.114136942570305</c:v>
                </c:pt>
                <c:pt idx="22">
                  <c:v>38.482178192122781</c:v>
                </c:pt>
                <c:pt idx="23">
                  <c:v>37.778467352666581</c:v>
                </c:pt>
                <c:pt idx="24">
                  <c:v>37.10989315082707</c:v>
                </c:pt>
                <c:pt idx="25">
                  <c:v>36.481645022494327</c:v>
                </c:pt>
                <c:pt idx="26">
                  <c:v>35.83160645438403</c:v>
                </c:pt>
                <c:pt idx="27">
                  <c:v>35.160683584560836</c:v>
                </c:pt>
                <c:pt idx="28">
                  <c:v>34.475796646542371</c:v>
                </c:pt>
                <c:pt idx="29">
                  <c:v>33.70146838441849</c:v>
                </c:pt>
                <c:pt idx="30">
                  <c:v>33.160218533510402</c:v>
                </c:pt>
                <c:pt idx="31">
                  <c:v>32.520816306867978</c:v>
                </c:pt>
                <c:pt idx="32">
                  <c:v>31.929753369064816</c:v>
                </c:pt>
                <c:pt idx="33">
                  <c:v>31.283296060498611</c:v>
                </c:pt>
                <c:pt idx="34">
                  <c:v>30.709323441859684</c:v>
                </c:pt>
                <c:pt idx="35">
                  <c:v>30.202027802158906</c:v>
                </c:pt>
                <c:pt idx="36">
                  <c:v>29.609310879302299</c:v>
                </c:pt>
                <c:pt idx="37">
                  <c:v>29.092614385150224</c:v>
                </c:pt>
                <c:pt idx="38">
                  <c:v>28.432690429618688</c:v>
                </c:pt>
                <c:pt idx="39">
                  <c:v>27.925192898016505</c:v>
                </c:pt>
                <c:pt idx="40">
                  <c:v>27.329325611732912</c:v>
                </c:pt>
                <c:pt idx="41">
                  <c:v>26.678215287903001</c:v>
                </c:pt>
                <c:pt idx="42">
                  <c:v>26.046501291336543</c:v>
                </c:pt>
                <c:pt idx="43">
                  <c:v>25.367238007779651</c:v>
                </c:pt>
                <c:pt idx="44">
                  <c:v>24.764930594380576</c:v>
                </c:pt>
                <c:pt idx="45">
                  <c:v>24.145800535826396</c:v>
                </c:pt>
                <c:pt idx="46">
                  <c:v>23.592923970464216</c:v>
                </c:pt>
                <c:pt idx="47">
                  <c:v>23.00287007815346</c:v>
                </c:pt>
                <c:pt idx="48">
                  <c:v>22.404547347305947</c:v>
                </c:pt>
                <c:pt idx="49">
                  <c:v>21.807021858442713</c:v>
                </c:pt>
                <c:pt idx="50">
                  <c:v>21.255535393672442</c:v>
                </c:pt>
                <c:pt idx="51">
                  <c:v>20.690080893297278</c:v>
                </c:pt>
                <c:pt idx="52">
                  <c:v>20.059516332691377</c:v>
                </c:pt>
                <c:pt idx="53">
                  <c:v>19.514176973658454</c:v>
                </c:pt>
                <c:pt idx="54">
                  <c:v>18.992407251172434</c:v>
                </c:pt>
                <c:pt idx="55">
                  <c:v>18.401137274592397</c:v>
                </c:pt>
                <c:pt idx="56">
                  <c:v>17.819677497033002</c:v>
                </c:pt>
                <c:pt idx="57">
                  <c:v>17.164780384096833</c:v>
                </c:pt>
                <c:pt idx="58">
                  <c:v>16.500818991773034</c:v>
                </c:pt>
                <c:pt idx="59">
                  <c:v>15.957211903133649</c:v>
                </c:pt>
                <c:pt idx="60">
                  <c:v>15.38534320029026</c:v>
                </c:pt>
                <c:pt idx="61">
                  <c:v>14.756105876020579</c:v>
                </c:pt>
                <c:pt idx="62">
                  <c:v>14.046216847108456</c:v>
                </c:pt>
                <c:pt idx="63">
                  <c:v>13.423856173873439</c:v>
                </c:pt>
                <c:pt idx="64">
                  <c:v>12.798668571541947</c:v>
                </c:pt>
                <c:pt idx="65">
                  <c:v>12.130032890289423</c:v>
                </c:pt>
                <c:pt idx="66">
                  <c:v>11.5045355691424</c:v>
                </c:pt>
                <c:pt idx="67">
                  <c:v>10.633354033056554</c:v>
                </c:pt>
                <c:pt idx="68">
                  <c:v>9.8948086046190493</c:v>
                </c:pt>
                <c:pt idx="69">
                  <c:v>9.1318862131752176</c:v>
                </c:pt>
                <c:pt idx="70">
                  <c:v>8.3595264042964033</c:v>
                </c:pt>
                <c:pt idx="71">
                  <c:v>7.7641019041133434</c:v>
                </c:pt>
                <c:pt idx="72">
                  <c:v>7.0356348130774178</c:v>
                </c:pt>
                <c:pt idx="73">
                  <c:v>6.3387480185459353</c:v>
                </c:pt>
                <c:pt idx="74">
                  <c:v>5.6193173843632751</c:v>
                </c:pt>
                <c:pt idx="75">
                  <c:v>4.9240942128190364</c:v>
                </c:pt>
                <c:pt idx="76">
                  <c:v>4.2259271806200474</c:v>
                </c:pt>
                <c:pt idx="77">
                  <c:v>3.6488844892829948</c:v>
                </c:pt>
                <c:pt idx="78">
                  <c:v>3.066196413096923</c:v>
                </c:pt>
                <c:pt idx="79">
                  <c:v>2.4316647953317854</c:v>
                </c:pt>
                <c:pt idx="80">
                  <c:v>1.8582803198935356</c:v>
                </c:pt>
                <c:pt idx="81">
                  <c:v>1.2434385891241051</c:v>
                </c:pt>
                <c:pt idx="82">
                  <c:v>0.6698573775437513</c:v>
                </c:pt>
                <c:pt idx="83">
                  <c:v>6.6414133337758044E-2</c:v>
                </c:pt>
                <c:pt idx="84">
                  <c:v>-0.52803625453301006</c:v>
                </c:pt>
                <c:pt idx="85">
                  <c:v>-1.2294409337836776</c:v>
                </c:pt>
                <c:pt idx="86">
                  <c:v>-1.8218108315025561</c:v>
                </c:pt>
                <c:pt idx="87">
                  <c:v>-2.6287396935788823</c:v>
                </c:pt>
                <c:pt idx="88">
                  <c:v>-3.3504251627649975</c:v>
                </c:pt>
                <c:pt idx="89">
                  <c:v>-4.1378853127633644</c:v>
                </c:pt>
                <c:pt idx="90">
                  <c:v>-4.9441380734929012</c:v>
                </c:pt>
                <c:pt idx="91">
                  <c:v>-5.8748113539274653</c:v>
                </c:pt>
                <c:pt idx="92">
                  <c:v>-6.7627826330719145</c:v>
                </c:pt>
                <c:pt idx="93">
                  <c:v>-7.7840486282175201</c:v>
                </c:pt>
                <c:pt idx="94">
                  <c:v>-8.9702966116269973</c:v>
                </c:pt>
                <c:pt idx="95">
                  <c:v>-10.68446417571743</c:v>
                </c:pt>
                <c:pt idx="96">
                  <c:v>-12.53992244515107</c:v>
                </c:pt>
                <c:pt idx="97">
                  <c:v>-15.054092995295042</c:v>
                </c:pt>
                <c:pt idx="98">
                  <c:v>-18.611715934301905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0217-4225-9840-1B7E1697E226}"/>
            </c:ext>
          </c:extLst>
        </c:ser>
        <c:ser>
          <c:idx val="11"/>
          <c:order val="8"/>
          <c:tx>
            <c:strRef>
              <c:f>'UMi-60GHz'!$J$155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-75.849965690211391</c:v>
                </c:pt>
                <c:pt idx="1">
                  <c:v>-61.824089724138908</c:v>
                </c:pt>
                <c:pt idx="2">
                  <c:v>-58.592103747824716</c:v>
                </c:pt>
                <c:pt idx="3">
                  <c:v>-56.252303343835422</c:v>
                </c:pt>
                <c:pt idx="4">
                  <c:v>-54.527821489711364</c:v>
                </c:pt>
                <c:pt idx="5">
                  <c:v>-53.10070197657268</c:v>
                </c:pt>
                <c:pt idx="6">
                  <c:v>-51.774293926307173</c:v>
                </c:pt>
                <c:pt idx="7">
                  <c:v>-50.668366288154907</c:v>
                </c:pt>
                <c:pt idx="8">
                  <c:v>-49.426560125104281</c:v>
                </c:pt>
                <c:pt idx="9">
                  <c:v>-48.483803800682558</c:v>
                </c:pt>
                <c:pt idx="10">
                  <c:v>-47.578647280004702</c:v>
                </c:pt>
                <c:pt idx="11">
                  <c:v>-46.679306577002528</c:v>
                </c:pt>
                <c:pt idx="12">
                  <c:v>-45.817998109297605</c:v>
                </c:pt>
                <c:pt idx="13">
                  <c:v>-45.170467604487719</c:v>
                </c:pt>
                <c:pt idx="14">
                  <c:v>-44.331335053405475</c:v>
                </c:pt>
                <c:pt idx="15">
                  <c:v>-43.512605799781646</c:v>
                </c:pt>
                <c:pt idx="16">
                  <c:v>-42.660251195787644</c:v>
                </c:pt>
                <c:pt idx="17">
                  <c:v>-42.022753217834641</c:v>
                </c:pt>
                <c:pt idx="18">
                  <c:v>-41.243868792324868</c:v>
                </c:pt>
                <c:pt idx="19">
                  <c:v>-40.509509497303696</c:v>
                </c:pt>
                <c:pt idx="20">
                  <c:v>-39.800313798578799</c:v>
                </c:pt>
                <c:pt idx="21">
                  <c:v>-39.114136942570305</c:v>
                </c:pt>
                <c:pt idx="22">
                  <c:v>-38.482178192122781</c:v>
                </c:pt>
                <c:pt idx="23">
                  <c:v>-37.778467352666581</c:v>
                </c:pt>
                <c:pt idx="24">
                  <c:v>-37.10989315082707</c:v>
                </c:pt>
                <c:pt idx="25">
                  <c:v>-36.481645022494327</c:v>
                </c:pt>
                <c:pt idx="26">
                  <c:v>-35.83160645438403</c:v>
                </c:pt>
                <c:pt idx="27">
                  <c:v>-35.160683584560836</c:v>
                </c:pt>
                <c:pt idx="28">
                  <c:v>-34.475796646542371</c:v>
                </c:pt>
                <c:pt idx="29">
                  <c:v>-33.70146838441849</c:v>
                </c:pt>
                <c:pt idx="30">
                  <c:v>-33.160218533510402</c:v>
                </c:pt>
                <c:pt idx="31">
                  <c:v>-32.520816306867978</c:v>
                </c:pt>
                <c:pt idx="32">
                  <c:v>-31.929753369064816</c:v>
                </c:pt>
                <c:pt idx="33">
                  <c:v>-31.283296060498611</c:v>
                </c:pt>
                <c:pt idx="34">
                  <c:v>-30.709323441859684</c:v>
                </c:pt>
                <c:pt idx="35">
                  <c:v>-30.202027802158906</c:v>
                </c:pt>
                <c:pt idx="36">
                  <c:v>-29.609310879302299</c:v>
                </c:pt>
                <c:pt idx="37">
                  <c:v>-29.092614385150224</c:v>
                </c:pt>
                <c:pt idx="38">
                  <c:v>-28.432690429618688</c:v>
                </c:pt>
                <c:pt idx="39">
                  <c:v>-27.925192898016505</c:v>
                </c:pt>
                <c:pt idx="40">
                  <c:v>-27.329325611732912</c:v>
                </c:pt>
                <c:pt idx="41">
                  <c:v>-26.678215287903001</c:v>
                </c:pt>
                <c:pt idx="42">
                  <c:v>-26.046501291336543</c:v>
                </c:pt>
                <c:pt idx="43">
                  <c:v>-25.367238007779651</c:v>
                </c:pt>
                <c:pt idx="44">
                  <c:v>-24.764930594380576</c:v>
                </c:pt>
                <c:pt idx="45">
                  <c:v>-24.145800535826396</c:v>
                </c:pt>
                <c:pt idx="46">
                  <c:v>-23.592923970464216</c:v>
                </c:pt>
                <c:pt idx="47">
                  <c:v>-23.00287007815346</c:v>
                </c:pt>
                <c:pt idx="48">
                  <c:v>-22.404547347305947</c:v>
                </c:pt>
                <c:pt idx="49">
                  <c:v>-21.807021858442713</c:v>
                </c:pt>
                <c:pt idx="50">
                  <c:v>-21.255535393672442</c:v>
                </c:pt>
                <c:pt idx="51">
                  <c:v>-20.690080893297278</c:v>
                </c:pt>
                <c:pt idx="52">
                  <c:v>-20.059516332691377</c:v>
                </c:pt>
                <c:pt idx="53">
                  <c:v>-19.514176973658454</c:v>
                </c:pt>
                <c:pt idx="54">
                  <c:v>-18.992407251172434</c:v>
                </c:pt>
                <c:pt idx="55">
                  <c:v>-18.401137274592397</c:v>
                </c:pt>
                <c:pt idx="56">
                  <c:v>-17.819677497033002</c:v>
                </c:pt>
                <c:pt idx="57">
                  <c:v>-17.164780384096833</c:v>
                </c:pt>
                <c:pt idx="58">
                  <c:v>-16.500818991773034</c:v>
                </c:pt>
                <c:pt idx="59">
                  <c:v>-15.957211903133649</c:v>
                </c:pt>
                <c:pt idx="60">
                  <c:v>-15.38534320029026</c:v>
                </c:pt>
                <c:pt idx="61">
                  <c:v>-14.756105876020579</c:v>
                </c:pt>
                <c:pt idx="62">
                  <c:v>-14.046216847108456</c:v>
                </c:pt>
                <c:pt idx="63">
                  <c:v>-13.423856173873439</c:v>
                </c:pt>
                <c:pt idx="64">
                  <c:v>-12.798668571541947</c:v>
                </c:pt>
                <c:pt idx="65">
                  <c:v>-12.130032890289423</c:v>
                </c:pt>
                <c:pt idx="66">
                  <c:v>-11.5045355691424</c:v>
                </c:pt>
                <c:pt idx="67">
                  <c:v>-10.633354033056554</c:v>
                </c:pt>
                <c:pt idx="68">
                  <c:v>-9.8948086046190493</c:v>
                </c:pt>
                <c:pt idx="69">
                  <c:v>-9.1318862131752176</c:v>
                </c:pt>
                <c:pt idx="70">
                  <c:v>-8.3595264042964033</c:v>
                </c:pt>
                <c:pt idx="71">
                  <c:v>-7.7641019041133434</c:v>
                </c:pt>
                <c:pt idx="72">
                  <c:v>-7.0356348130774178</c:v>
                </c:pt>
                <c:pt idx="73">
                  <c:v>-6.3387480185459353</c:v>
                </c:pt>
                <c:pt idx="74">
                  <c:v>-5.6193173843632751</c:v>
                </c:pt>
                <c:pt idx="75">
                  <c:v>-4.9240942128190364</c:v>
                </c:pt>
                <c:pt idx="76">
                  <c:v>-4.2259271806200474</c:v>
                </c:pt>
                <c:pt idx="77">
                  <c:v>-3.6488844892829948</c:v>
                </c:pt>
                <c:pt idx="78">
                  <c:v>-3.066196413096923</c:v>
                </c:pt>
                <c:pt idx="79">
                  <c:v>-2.4316647953317854</c:v>
                </c:pt>
                <c:pt idx="80">
                  <c:v>-1.8582803198935356</c:v>
                </c:pt>
                <c:pt idx="81">
                  <c:v>-1.2434385891241051</c:v>
                </c:pt>
                <c:pt idx="82">
                  <c:v>-0.6698573775437513</c:v>
                </c:pt>
                <c:pt idx="83">
                  <c:v>-6.6414133337758044E-2</c:v>
                </c:pt>
                <c:pt idx="84">
                  <c:v>0.52803625453301006</c:v>
                </c:pt>
                <c:pt idx="85">
                  <c:v>1.2294409337836776</c:v>
                </c:pt>
                <c:pt idx="86">
                  <c:v>1.8218108315025561</c:v>
                </c:pt>
                <c:pt idx="87">
                  <c:v>2.6287396935788823</c:v>
                </c:pt>
                <c:pt idx="88">
                  <c:v>3.3504251627649975</c:v>
                </c:pt>
                <c:pt idx="89">
                  <c:v>4.1378853127633644</c:v>
                </c:pt>
                <c:pt idx="90">
                  <c:v>4.9441380734929012</c:v>
                </c:pt>
                <c:pt idx="91">
                  <c:v>5.8748113539274653</c:v>
                </c:pt>
                <c:pt idx="92">
                  <c:v>6.7627826330719145</c:v>
                </c:pt>
                <c:pt idx="93">
                  <c:v>7.7840486282175201</c:v>
                </c:pt>
                <c:pt idx="94">
                  <c:v>8.9702966116269973</c:v>
                </c:pt>
                <c:pt idx="95">
                  <c:v>10.68446417571743</c:v>
                </c:pt>
                <c:pt idx="96">
                  <c:v>12.53992244515107</c:v>
                </c:pt>
                <c:pt idx="97">
                  <c:v>15.054092995295042</c:v>
                </c:pt>
                <c:pt idx="98">
                  <c:v>18.611715934301905</c:v>
                </c:pt>
              </c:numCache>
            </c:numRef>
          </c:xVal>
          <c:yVal>
            <c:numRef>
              <c:f>'UMi-60GHz'!$AO$156:$AO$254</c:f>
              <c:numCache>
                <c:formatCode>0.000_ </c:formatCode>
                <c:ptCount val="99"/>
                <c:pt idx="0">
                  <c:v>75.849965690211391</c:v>
                </c:pt>
                <c:pt idx="1">
                  <c:v>61.824089724138908</c:v>
                </c:pt>
                <c:pt idx="2">
                  <c:v>58.592103747824716</c:v>
                </c:pt>
                <c:pt idx="3">
                  <c:v>56.252303343835422</c:v>
                </c:pt>
                <c:pt idx="4">
                  <c:v>54.527821489711364</c:v>
                </c:pt>
                <c:pt idx="5">
                  <c:v>53.10070197657268</c:v>
                </c:pt>
                <c:pt idx="6">
                  <c:v>51.774293926307173</c:v>
                </c:pt>
                <c:pt idx="7">
                  <c:v>50.668366288154907</c:v>
                </c:pt>
                <c:pt idx="8">
                  <c:v>49.426560125104281</c:v>
                </c:pt>
                <c:pt idx="9">
                  <c:v>48.483803800682558</c:v>
                </c:pt>
                <c:pt idx="10">
                  <c:v>47.578647280004702</c:v>
                </c:pt>
                <c:pt idx="11">
                  <c:v>46.679306577002528</c:v>
                </c:pt>
                <c:pt idx="12">
                  <c:v>45.817998109297605</c:v>
                </c:pt>
                <c:pt idx="13">
                  <c:v>45.170467604487719</c:v>
                </c:pt>
                <c:pt idx="14">
                  <c:v>44.331335053405475</c:v>
                </c:pt>
                <c:pt idx="15">
                  <c:v>43.512605799781646</c:v>
                </c:pt>
                <c:pt idx="16">
                  <c:v>42.660251195787644</c:v>
                </c:pt>
                <c:pt idx="17">
                  <c:v>42.022753217834641</c:v>
                </c:pt>
                <c:pt idx="18">
                  <c:v>41.243868792324868</c:v>
                </c:pt>
                <c:pt idx="19">
                  <c:v>40.509509497303696</c:v>
                </c:pt>
                <c:pt idx="20">
                  <c:v>39.800313798578799</c:v>
                </c:pt>
                <c:pt idx="21">
                  <c:v>39.114136942570305</c:v>
                </c:pt>
                <c:pt idx="22">
                  <c:v>38.482178192122781</c:v>
                </c:pt>
                <c:pt idx="23">
                  <c:v>37.778467352666581</c:v>
                </c:pt>
                <c:pt idx="24">
                  <c:v>37.10989315082707</c:v>
                </c:pt>
                <c:pt idx="25">
                  <c:v>36.481645022494327</c:v>
                </c:pt>
                <c:pt idx="26">
                  <c:v>35.83160645438403</c:v>
                </c:pt>
                <c:pt idx="27">
                  <c:v>35.160683584560836</c:v>
                </c:pt>
                <c:pt idx="28">
                  <c:v>34.475796646542371</c:v>
                </c:pt>
                <c:pt idx="29">
                  <c:v>33.70146838441849</c:v>
                </c:pt>
                <c:pt idx="30">
                  <c:v>33.160218533510402</c:v>
                </c:pt>
                <c:pt idx="31">
                  <c:v>32.520816306867978</c:v>
                </c:pt>
                <c:pt idx="32">
                  <c:v>31.929753369064816</c:v>
                </c:pt>
                <c:pt idx="33">
                  <c:v>31.283296060498611</c:v>
                </c:pt>
                <c:pt idx="34">
                  <c:v>30.709323441859684</c:v>
                </c:pt>
                <c:pt idx="35">
                  <c:v>30.202027802158906</c:v>
                </c:pt>
                <c:pt idx="36">
                  <c:v>29.609310879302299</c:v>
                </c:pt>
                <c:pt idx="37">
                  <c:v>29.092614385150224</c:v>
                </c:pt>
                <c:pt idx="38">
                  <c:v>28.432690429618688</c:v>
                </c:pt>
                <c:pt idx="39">
                  <c:v>27.925192898016505</c:v>
                </c:pt>
                <c:pt idx="40">
                  <c:v>27.329325611732912</c:v>
                </c:pt>
                <c:pt idx="41">
                  <c:v>26.678215287903001</c:v>
                </c:pt>
                <c:pt idx="42">
                  <c:v>26.046501291336543</c:v>
                </c:pt>
                <c:pt idx="43">
                  <c:v>25.367238007779651</c:v>
                </c:pt>
                <c:pt idx="44">
                  <c:v>24.764930594380576</c:v>
                </c:pt>
                <c:pt idx="45">
                  <c:v>24.145800535826396</c:v>
                </c:pt>
                <c:pt idx="46">
                  <c:v>23.592923970464216</c:v>
                </c:pt>
                <c:pt idx="47">
                  <c:v>23.00287007815346</c:v>
                </c:pt>
                <c:pt idx="48">
                  <c:v>22.404547347305947</c:v>
                </c:pt>
                <c:pt idx="49">
                  <c:v>21.807021858442713</c:v>
                </c:pt>
                <c:pt idx="50">
                  <c:v>21.255535393672442</c:v>
                </c:pt>
                <c:pt idx="51">
                  <c:v>20.690080893297278</c:v>
                </c:pt>
                <c:pt idx="52">
                  <c:v>20.059516332691377</c:v>
                </c:pt>
                <c:pt idx="53">
                  <c:v>19.514176973658454</c:v>
                </c:pt>
                <c:pt idx="54">
                  <c:v>18.992407251172434</c:v>
                </c:pt>
                <c:pt idx="55">
                  <c:v>18.401137274592397</c:v>
                </c:pt>
                <c:pt idx="56">
                  <c:v>17.819677497033002</c:v>
                </c:pt>
                <c:pt idx="57">
                  <c:v>17.164780384096833</c:v>
                </c:pt>
                <c:pt idx="58">
                  <c:v>16.500818991773034</c:v>
                </c:pt>
                <c:pt idx="59">
                  <c:v>15.957211903133649</c:v>
                </c:pt>
                <c:pt idx="60">
                  <c:v>15.38534320029026</c:v>
                </c:pt>
                <c:pt idx="61">
                  <c:v>14.756105876020579</c:v>
                </c:pt>
                <c:pt idx="62">
                  <c:v>14.046216847108456</c:v>
                </c:pt>
                <c:pt idx="63">
                  <c:v>13.423856173873439</c:v>
                </c:pt>
                <c:pt idx="64">
                  <c:v>12.798668571541947</c:v>
                </c:pt>
                <c:pt idx="65">
                  <c:v>12.130032890289423</c:v>
                </c:pt>
                <c:pt idx="66">
                  <c:v>11.5045355691424</c:v>
                </c:pt>
                <c:pt idx="67">
                  <c:v>10.633354033056554</c:v>
                </c:pt>
                <c:pt idx="68">
                  <c:v>9.8948086046190493</c:v>
                </c:pt>
                <c:pt idx="69">
                  <c:v>9.1318862131752176</c:v>
                </c:pt>
                <c:pt idx="70">
                  <c:v>8.3595264042964033</c:v>
                </c:pt>
                <c:pt idx="71">
                  <c:v>7.7641019041133434</c:v>
                </c:pt>
                <c:pt idx="72">
                  <c:v>7.0356348130774178</c:v>
                </c:pt>
                <c:pt idx="73">
                  <c:v>6.3387480185459353</c:v>
                </c:pt>
                <c:pt idx="74">
                  <c:v>5.6193173843632751</c:v>
                </c:pt>
                <c:pt idx="75">
                  <c:v>4.9240942128190364</c:v>
                </c:pt>
                <c:pt idx="76">
                  <c:v>4.2259271806200474</c:v>
                </c:pt>
                <c:pt idx="77">
                  <c:v>3.6488844892829948</c:v>
                </c:pt>
                <c:pt idx="78">
                  <c:v>3.066196413096923</c:v>
                </c:pt>
                <c:pt idx="79">
                  <c:v>2.4316647953317854</c:v>
                </c:pt>
                <c:pt idx="80">
                  <c:v>1.8582803198935356</c:v>
                </c:pt>
                <c:pt idx="81">
                  <c:v>1.2434385891241051</c:v>
                </c:pt>
                <c:pt idx="82">
                  <c:v>0.6698573775437513</c:v>
                </c:pt>
                <c:pt idx="83">
                  <c:v>6.6414133337758044E-2</c:v>
                </c:pt>
                <c:pt idx="84">
                  <c:v>-0.52803625453301006</c:v>
                </c:pt>
                <c:pt idx="85">
                  <c:v>-1.2294409337836776</c:v>
                </c:pt>
                <c:pt idx="86">
                  <c:v>-1.8218108315025561</c:v>
                </c:pt>
                <c:pt idx="87">
                  <c:v>-2.6287396935788823</c:v>
                </c:pt>
                <c:pt idx="88">
                  <c:v>-3.3504251627649975</c:v>
                </c:pt>
                <c:pt idx="89">
                  <c:v>-4.1378853127633644</c:v>
                </c:pt>
                <c:pt idx="90">
                  <c:v>-4.9441380734929012</c:v>
                </c:pt>
                <c:pt idx="91">
                  <c:v>-5.8748113539274653</c:v>
                </c:pt>
                <c:pt idx="92">
                  <c:v>-6.7627826330719145</c:v>
                </c:pt>
                <c:pt idx="93">
                  <c:v>-7.7840486282175201</c:v>
                </c:pt>
                <c:pt idx="94">
                  <c:v>-8.9702966116269973</c:v>
                </c:pt>
                <c:pt idx="95">
                  <c:v>-10.68446417571743</c:v>
                </c:pt>
                <c:pt idx="96">
                  <c:v>-12.53992244515107</c:v>
                </c:pt>
                <c:pt idx="97">
                  <c:v>-15.054092995295042</c:v>
                </c:pt>
                <c:pt idx="98">
                  <c:v>-18.611715934301905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0217-4225-9840-1B7E1697E226}"/>
            </c:ext>
          </c:extLst>
        </c:ser>
        <c:ser>
          <c:idx val="9"/>
          <c:order val="9"/>
          <c:tx>
            <c:strRef>
              <c:f>'UMi-60GHz'!$AP$155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-75.849965690211391</c:v>
                </c:pt>
                <c:pt idx="1">
                  <c:v>-61.824089724138908</c:v>
                </c:pt>
                <c:pt idx="2">
                  <c:v>-58.592103747824716</c:v>
                </c:pt>
                <c:pt idx="3">
                  <c:v>-56.252303343835422</c:v>
                </c:pt>
                <c:pt idx="4">
                  <c:v>-54.527821489711364</c:v>
                </c:pt>
                <c:pt idx="5">
                  <c:v>-53.10070197657268</c:v>
                </c:pt>
                <c:pt idx="6">
                  <c:v>-51.774293926307173</c:v>
                </c:pt>
                <c:pt idx="7">
                  <c:v>-50.668366288154907</c:v>
                </c:pt>
                <c:pt idx="8">
                  <c:v>-49.426560125104281</c:v>
                </c:pt>
                <c:pt idx="9">
                  <c:v>-48.483803800682558</c:v>
                </c:pt>
                <c:pt idx="10">
                  <c:v>-47.578647280004702</c:v>
                </c:pt>
                <c:pt idx="11">
                  <c:v>-46.679306577002528</c:v>
                </c:pt>
                <c:pt idx="12">
                  <c:v>-45.817998109297605</c:v>
                </c:pt>
                <c:pt idx="13">
                  <c:v>-45.170467604487719</c:v>
                </c:pt>
                <c:pt idx="14">
                  <c:v>-44.331335053405475</c:v>
                </c:pt>
                <c:pt idx="15">
                  <c:v>-43.512605799781646</c:v>
                </c:pt>
                <c:pt idx="16">
                  <c:v>-42.660251195787644</c:v>
                </c:pt>
                <c:pt idx="17">
                  <c:v>-42.022753217834641</c:v>
                </c:pt>
                <c:pt idx="18">
                  <c:v>-41.243868792324868</c:v>
                </c:pt>
                <c:pt idx="19">
                  <c:v>-40.509509497303696</c:v>
                </c:pt>
                <c:pt idx="20">
                  <c:v>-39.800313798578799</c:v>
                </c:pt>
                <c:pt idx="21">
                  <c:v>-39.114136942570305</c:v>
                </c:pt>
                <c:pt idx="22">
                  <c:v>-38.482178192122781</c:v>
                </c:pt>
                <c:pt idx="23">
                  <c:v>-37.778467352666581</c:v>
                </c:pt>
                <c:pt idx="24">
                  <c:v>-37.10989315082707</c:v>
                </c:pt>
                <c:pt idx="25">
                  <c:v>-36.481645022494327</c:v>
                </c:pt>
                <c:pt idx="26">
                  <c:v>-35.83160645438403</c:v>
                </c:pt>
                <c:pt idx="27">
                  <c:v>-35.160683584560836</c:v>
                </c:pt>
                <c:pt idx="28">
                  <c:v>-34.475796646542371</c:v>
                </c:pt>
                <c:pt idx="29">
                  <c:v>-33.70146838441849</c:v>
                </c:pt>
                <c:pt idx="30">
                  <c:v>-33.160218533510402</c:v>
                </c:pt>
                <c:pt idx="31">
                  <c:v>-32.520816306867978</c:v>
                </c:pt>
                <c:pt idx="32">
                  <c:v>-31.929753369064816</c:v>
                </c:pt>
                <c:pt idx="33">
                  <c:v>-31.283296060498611</c:v>
                </c:pt>
                <c:pt idx="34">
                  <c:v>-30.709323441859684</c:v>
                </c:pt>
                <c:pt idx="35">
                  <c:v>-30.202027802158906</c:v>
                </c:pt>
                <c:pt idx="36">
                  <c:v>-29.609310879302299</c:v>
                </c:pt>
                <c:pt idx="37">
                  <c:v>-29.092614385150224</c:v>
                </c:pt>
                <c:pt idx="38">
                  <c:v>-28.432690429618688</c:v>
                </c:pt>
                <c:pt idx="39">
                  <c:v>-27.925192898016505</c:v>
                </c:pt>
                <c:pt idx="40">
                  <c:v>-27.329325611732912</c:v>
                </c:pt>
                <c:pt idx="41">
                  <c:v>-26.678215287903001</c:v>
                </c:pt>
                <c:pt idx="42">
                  <c:v>-26.046501291336543</c:v>
                </c:pt>
                <c:pt idx="43">
                  <c:v>-25.367238007779651</c:v>
                </c:pt>
                <c:pt idx="44">
                  <c:v>-24.764930594380576</c:v>
                </c:pt>
                <c:pt idx="45">
                  <c:v>-24.145800535826396</c:v>
                </c:pt>
                <c:pt idx="46">
                  <c:v>-23.592923970464216</c:v>
                </c:pt>
                <c:pt idx="47">
                  <c:v>-23.00287007815346</c:v>
                </c:pt>
                <c:pt idx="48">
                  <c:v>-22.404547347305947</c:v>
                </c:pt>
                <c:pt idx="49">
                  <c:v>-21.807021858442713</c:v>
                </c:pt>
                <c:pt idx="50">
                  <c:v>-21.255535393672442</c:v>
                </c:pt>
                <c:pt idx="51">
                  <c:v>-20.690080893297278</c:v>
                </c:pt>
                <c:pt idx="52">
                  <c:v>-20.059516332691377</c:v>
                </c:pt>
                <c:pt idx="53">
                  <c:v>-19.514176973658454</c:v>
                </c:pt>
                <c:pt idx="54">
                  <c:v>-18.992407251172434</c:v>
                </c:pt>
                <c:pt idx="55">
                  <c:v>-18.401137274592397</c:v>
                </c:pt>
                <c:pt idx="56">
                  <c:v>-17.819677497033002</c:v>
                </c:pt>
                <c:pt idx="57">
                  <c:v>-17.164780384096833</c:v>
                </c:pt>
                <c:pt idx="58">
                  <c:v>-16.500818991773034</c:v>
                </c:pt>
                <c:pt idx="59">
                  <c:v>-15.957211903133649</c:v>
                </c:pt>
                <c:pt idx="60">
                  <c:v>-15.38534320029026</c:v>
                </c:pt>
                <c:pt idx="61">
                  <c:v>-14.756105876020579</c:v>
                </c:pt>
                <c:pt idx="62">
                  <c:v>-14.046216847108456</c:v>
                </c:pt>
                <c:pt idx="63">
                  <c:v>-13.423856173873439</c:v>
                </c:pt>
                <c:pt idx="64">
                  <c:v>-12.798668571541947</c:v>
                </c:pt>
                <c:pt idx="65">
                  <c:v>-12.130032890289423</c:v>
                </c:pt>
                <c:pt idx="66">
                  <c:v>-11.5045355691424</c:v>
                </c:pt>
                <c:pt idx="67">
                  <c:v>-10.633354033056554</c:v>
                </c:pt>
                <c:pt idx="68">
                  <c:v>-9.8948086046190493</c:v>
                </c:pt>
                <c:pt idx="69">
                  <c:v>-9.1318862131752176</c:v>
                </c:pt>
                <c:pt idx="70">
                  <c:v>-8.3595264042964033</c:v>
                </c:pt>
                <c:pt idx="71">
                  <c:v>-7.7641019041133434</c:v>
                </c:pt>
                <c:pt idx="72">
                  <c:v>-7.0356348130774178</c:v>
                </c:pt>
                <c:pt idx="73">
                  <c:v>-6.3387480185459353</c:v>
                </c:pt>
                <c:pt idx="74">
                  <c:v>-5.6193173843632751</c:v>
                </c:pt>
                <c:pt idx="75">
                  <c:v>-4.9240942128190364</c:v>
                </c:pt>
                <c:pt idx="76">
                  <c:v>-4.2259271806200474</c:v>
                </c:pt>
                <c:pt idx="77">
                  <c:v>-3.6488844892829948</c:v>
                </c:pt>
                <c:pt idx="78">
                  <c:v>-3.066196413096923</c:v>
                </c:pt>
                <c:pt idx="79">
                  <c:v>-2.4316647953317854</c:v>
                </c:pt>
                <c:pt idx="80">
                  <c:v>-1.8582803198935356</c:v>
                </c:pt>
                <c:pt idx="81">
                  <c:v>-1.2434385891241051</c:v>
                </c:pt>
                <c:pt idx="82">
                  <c:v>-0.6698573775437513</c:v>
                </c:pt>
                <c:pt idx="83">
                  <c:v>-6.6414133337758044E-2</c:v>
                </c:pt>
                <c:pt idx="84">
                  <c:v>0.52803625453301006</c:v>
                </c:pt>
                <c:pt idx="85">
                  <c:v>1.2294409337836776</c:v>
                </c:pt>
                <c:pt idx="86">
                  <c:v>1.8218108315025561</c:v>
                </c:pt>
                <c:pt idx="87">
                  <c:v>2.6287396935788823</c:v>
                </c:pt>
                <c:pt idx="88">
                  <c:v>3.3504251627649975</c:v>
                </c:pt>
                <c:pt idx="89">
                  <c:v>4.1378853127633644</c:v>
                </c:pt>
                <c:pt idx="90">
                  <c:v>4.9441380734929012</c:v>
                </c:pt>
                <c:pt idx="91">
                  <c:v>5.8748113539274653</c:v>
                </c:pt>
                <c:pt idx="92">
                  <c:v>6.7627826330719145</c:v>
                </c:pt>
                <c:pt idx="93">
                  <c:v>7.7840486282175201</c:v>
                </c:pt>
                <c:pt idx="94">
                  <c:v>8.9702966116269973</c:v>
                </c:pt>
                <c:pt idx="95">
                  <c:v>10.68446417571743</c:v>
                </c:pt>
                <c:pt idx="96">
                  <c:v>12.53992244515107</c:v>
                </c:pt>
                <c:pt idx="97">
                  <c:v>15.054092995295042</c:v>
                </c:pt>
                <c:pt idx="98">
                  <c:v>18.611715934301905</c:v>
                </c:pt>
              </c:numCache>
            </c:numRef>
          </c:xVal>
          <c:yVal>
            <c:numRef>
              <c:f>'UMi-60GHz'!$AP$156:$AP$254</c:f>
              <c:numCache>
                <c:formatCode>0.000_ </c:formatCode>
                <c:ptCount val="99"/>
                <c:pt idx="0">
                  <c:v>75.849965690211391</c:v>
                </c:pt>
                <c:pt idx="1">
                  <c:v>61.824089724138908</c:v>
                </c:pt>
                <c:pt idx="2">
                  <c:v>58.592103747824716</c:v>
                </c:pt>
                <c:pt idx="3">
                  <c:v>56.252303343835422</c:v>
                </c:pt>
                <c:pt idx="4">
                  <c:v>54.527821489711364</c:v>
                </c:pt>
                <c:pt idx="5">
                  <c:v>53.10070197657268</c:v>
                </c:pt>
                <c:pt idx="6">
                  <c:v>51.774293926307173</c:v>
                </c:pt>
                <c:pt idx="7">
                  <c:v>50.668366288154907</c:v>
                </c:pt>
                <c:pt idx="8">
                  <c:v>49.426560125104281</c:v>
                </c:pt>
                <c:pt idx="9">
                  <c:v>48.483803800682558</c:v>
                </c:pt>
                <c:pt idx="10">
                  <c:v>47.578647280004702</c:v>
                </c:pt>
                <c:pt idx="11">
                  <c:v>46.679306577002528</c:v>
                </c:pt>
                <c:pt idx="12">
                  <c:v>45.817998109297605</c:v>
                </c:pt>
                <c:pt idx="13">
                  <c:v>45.170467604487719</c:v>
                </c:pt>
                <c:pt idx="14">
                  <c:v>44.331335053405475</c:v>
                </c:pt>
                <c:pt idx="15">
                  <c:v>43.512605799781646</c:v>
                </c:pt>
                <c:pt idx="16">
                  <c:v>42.660251195787644</c:v>
                </c:pt>
                <c:pt idx="17">
                  <c:v>42.022753217834641</c:v>
                </c:pt>
                <c:pt idx="18">
                  <c:v>41.243868792324868</c:v>
                </c:pt>
                <c:pt idx="19">
                  <c:v>40.509509497303696</c:v>
                </c:pt>
                <c:pt idx="20">
                  <c:v>39.800313798578799</c:v>
                </c:pt>
                <c:pt idx="21">
                  <c:v>39.114136942570305</c:v>
                </c:pt>
                <c:pt idx="22">
                  <c:v>38.482178192122781</c:v>
                </c:pt>
                <c:pt idx="23">
                  <c:v>37.778467352666581</c:v>
                </c:pt>
                <c:pt idx="24">
                  <c:v>37.10989315082707</c:v>
                </c:pt>
                <c:pt idx="25">
                  <c:v>36.481645022494327</c:v>
                </c:pt>
                <c:pt idx="26">
                  <c:v>35.83160645438403</c:v>
                </c:pt>
                <c:pt idx="27">
                  <c:v>35.160683584560836</c:v>
                </c:pt>
                <c:pt idx="28">
                  <c:v>34.475796646542371</c:v>
                </c:pt>
                <c:pt idx="29">
                  <c:v>33.70146838441849</c:v>
                </c:pt>
                <c:pt idx="30">
                  <c:v>33.160218533510402</c:v>
                </c:pt>
                <c:pt idx="31">
                  <c:v>32.520816306867978</c:v>
                </c:pt>
                <c:pt idx="32">
                  <c:v>31.929753369064816</c:v>
                </c:pt>
                <c:pt idx="33">
                  <c:v>31.283296060498611</c:v>
                </c:pt>
                <c:pt idx="34">
                  <c:v>30.709323441859684</c:v>
                </c:pt>
                <c:pt idx="35">
                  <c:v>30.202027802158906</c:v>
                </c:pt>
                <c:pt idx="36">
                  <c:v>29.609310879302299</c:v>
                </c:pt>
                <c:pt idx="37">
                  <c:v>29.092614385150224</c:v>
                </c:pt>
                <c:pt idx="38">
                  <c:v>28.432690429618688</c:v>
                </c:pt>
                <c:pt idx="39">
                  <c:v>27.925192898016505</c:v>
                </c:pt>
                <c:pt idx="40">
                  <c:v>27.329325611732912</c:v>
                </c:pt>
                <c:pt idx="41">
                  <c:v>26.678215287903001</c:v>
                </c:pt>
                <c:pt idx="42">
                  <c:v>26.046501291336543</c:v>
                </c:pt>
                <c:pt idx="43">
                  <c:v>25.367238007779651</c:v>
                </c:pt>
                <c:pt idx="44">
                  <c:v>24.764930594380576</c:v>
                </c:pt>
                <c:pt idx="45">
                  <c:v>24.145800535826396</c:v>
                </c:pt>
                <c:pt idx="46">
                  <c:v>23.592923970464216</c:v>
                </c:pt>
                <c:pt idx="47">
                  <c:v>23.00287007815346</c:v>
                </c:pt>
                <c:pt idx="48">
                  <c:v>22.404547347305947</c:v>
                </c:pt>
                <c:pt idx="49">
                  <c:v>21.807021858442713</c:v>
                </c:pt>
                <c:pt idx="50">
                  <c:v>21.255535393672442</c:v>
                </c:pt>
                <c:pt idx="51">
                  <c:v>20.690080893297278</c:v>
                </c:pt>
                <c:pt idx="52">
                  <c:v>20.059516332691377</c:v>
                </c:pt>
                <c:pt idx="53">
                  <c:v>19.514176973658454</c:v>
                </c:pt>
                <c:pt idx="54">
                  <c:v>18.992407251172434</c:v>
                </c:pt>
                <c:pt idx="55">
                  <c:v>18.401137274592397</c:v>
                </c:pt>
                <c:pt idx="56">
                  <c:v>17.819677497033002</c:v>
                </c:pt>
                <c:pt idx="57">
                  <c:v>17.164780384096833</c:v>
                </c:pt>
                <c:pt idx="58">
                  <c:v>16.500818991773034</c:v>
                </c:pt>
                <c:pt idx="59">
                  <c:v>15.957211903133649</c:v>
                </c:pt>
                <c:pt idx="60">
                  <c:v>15.38534320029026</c:v>
                </c:pt>
                <c:pt idx="61">
                  <c:v>14.756105876020579</c:v>
                </c:pt>
                <c:pt idx="62">
                  <c:v>14.046216847108456</c:v>
                </c:pt>
                <c:pt idx="63">
                  <c:v>13.423856173873439</c:v>
                </c:pt>
                <c:pt idx="64">
                  <c:v>12.798668571541947</c:v>
                </c:pt>
                <c:pt idx="65">
                  <c:v>12.130032890289423</c:v>
                </c:pt>
                <c:pt idx="66">
                  <c:v>11.5045355691424</c:v>
                </c:pt>
                <c:pt idx="67">
                  <c:v>10.633354033056554</c:v>
                </c:pt>
                <c:pt idx="68">
                  <c:v>9.8948086046190493</c:v>
                </c:pt>
                <c:pt idx="69">
                  <c:v>9.1318862131752176</c:v>
                </c:pt>
                <c:pt idx="70">
                  <c:v>8.3595264042964033</c:v>
                </c:pt>
                <c:pt idx="71">
                  <c:v>7.7641019041133434</c:v>
                </c:pt>
                <c:pt idx="72">
                  <c:v>7.0356348130774178</c:v>
                </c:pt>
                <c:pt idx="73">
                  <c:v>6.3387480185459353</c:v>
                </c:pt>
                <c:pt idx="74">
                  <c:v>5.6193173843632751</c:v>
                </c:pt>
                <c:pt idx="75">
                  <c:v>4.9240942128190364</c:v>
                </c:pt>
                <c:pt idx="76">
                  <c:v>4.2259271806200474</c:v>
                </c:pt>
                <c:pt idx="77">
                  <c:v>3.6488844892829948</c:v>
                </c:pt>
                <c:pt idx="78">
                  <c:v>3.066196413096923</c:v>
                </c:pt>
                <c:pt idx="79">
                  <c:v>2.4316647953317854</c:v>
                </c:pt>
                <c:pt idx="80">
                  <c:v>1.8582803198935356</c:v>
                </c:pt>
                <c:pt idx="81">
                  <c:v>1.2434385891241051</c:v>
                </c:pt>
                <c:pt idx="82">
                  <c:v>0.6698573775437513</c:v>
                </c:pt>
                <c:pt idx="83">
                  <c:v>6.6414133337758044E-2</c:v>
                </c:pt>
                <c:pt idx="84">
                  <c:v>-0.52803625453301006</c:v>
                </c:pt>
                <c:pt idx="85">
                  <c:v>-1.2294409337836776</c:v>
                </c:pt>
                <c:pt idx="86">
                  <c:v>-1.8218108315025561</c:v>
                </c:pt>
                <c:pt idx="87">
                  <c:v>-2.6287396935788823</c:v>
                </c:pt>
                <c:pt idx="88">
                  <c:v>-3.3504251627649975</c:v>
                </c:pt>
                <c:pt idx="89">
                  <c:v>-4.1378853127633644</c:v>
                </c:pt>
                <c:pt idx="90">
                  <c:v>-4.9441380734929012</c:v>
                </c:pt>
                <c:pt idx="91">
                  <c:v>-5.8748113539274653</c:v>
                </c:pt>
                <c:pt idx="92">
                  <c:v>-6.7627826330719145</c:v>
                </c:pt>
                <c:pt idx="93">
                  <c:v>-7.7840486282175201</c:v>
                </c:pt>
                <c:pt idx="94">
                  <c:v>-8.9702966116269973</c:v>
                </c:pt>
                <c:pt idx="95">
                  <c:v>-10.68446417571743</c:v>
                </c:pt>
                <c:pt idx="96">
                  <c:v>-12.53992244515107</c:v>
                </c:pt>
                <c:pt idx="97">
                  <c:v>-15.054092995295042</c:v>
                </c:pt>
                <c:pt idx="98">
                  <c:v>-18.611715934301905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0217-4225-9840-1B7E1697E226}"/>
            </c:ext>
          </c:extLst>
        </c:ser>
        <c:ser>
          <c:idx val="8"/>
          <c:order val="10"/>
          <c:tx>
            <c:strRef>
              <c:f>'UMi-60GHz'!$AQ$155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-75.849965690211391</c:v>
                </c:pt>
                <c:pt idx="1">
                  <c:v>-61.824089724138908</c:v>
                </c:pt>
                <c:pt idx="2">
                  <c:v>-58.592103747824716</c:v>
                </c:pt>
                <c:pt idx="3">
                  <c:v>-56.252303343835422</c:v>
                </c:pt>
                <c:pt idx="4">
                  <c:v>-54.527821489711364</c:v>
                </c:pt>
                <c:pt idx="5">
                  <c:v>-53.10070197657268</c:v>
                </c:pt>
                <c:pt idx="6">
                  <c:v>-51.774293926307173</c:v>
                </c:pt>
                <c:pt idx="7">
                  <c:v>-50.668366288154907</c:v>
                </c:pt>
                <c:pt idx="8">
                  <c:v>-49.426560125104281</c:v>
                </c:pt>
                <c:pt idx="9">
                  <c:v>-48.483803800682558</c:v>
                </c:pt>
                <c:pt idx="10">
                  <c:v>-47.578647280004702</c:v>
                </c:pt>
                <c:pt idx="11">
                  <c:v>-46.679306577002528</c:v>
                </c:pt>
                <c:pt idx="12">
                  <c:v>-45.817998109297605</c:v>
                </c:pt>
                <c:pt idx="13">
                  <c:v>-45.170467604487719</c:v>
                </c:pt>
                <c:pt idx="14">
                  <c:v>-44.331335053405475</c:v>
                </c:pt>
                <c:pt idx="15">
                  <c:v>-43.512605799781646</c:v>
                </c:pt>
                <c:pt idx="16">
                  <c:v>-42.660251195787644</c:v>
                </c:pt>
                <c:pt idx="17">
                  <c:v>-42.022753217834641</c:v>
                </c:pt>
                <c:pt idx="18">
                  <c:v>-41.243868792324868</c:v>
                </c:pt>
                <c:pt idx="19">
                  <c:v>-40.509509497303696</c:v>
                </c:pt>
                <c:pt idx="20">
                  <c:v>-39.800313798578799</c:v>
                </c:pt>
                <c:pt idx="21">
                  <c:v>-39.114136942570305</c:v>
                </c:pt>
                <c:pt idx="22">
                  <c:v>-38.482178192122781</c:v>
                </c:pt>
                <c:pt idx="23">
                  <c:v>-37.778467352666581</c:v>
                </c:pt>
                <c:pt idx="24">
                  <c:v>-37.10989315082707</c:v>
                </c:pt>
                <c:pt idx="25">
                  <c:v>-36.481645022494327</c:v>
                </c:pt>
                <c:pt idx="26">
                  <c:v>-35.83160645438403</c:v>
                </c:pt>
                <c:pt idx="27">
                  <c:v>-35.160683584560836</c:v>
                </c:pt>
                <c:pt idx="28">
                  <c:v>-34.475796646542371</c:v>
                </c:pt>
                <c:pt idx="29">
                  <c:v>-33.70146838441849</c:v>
                </c:pt>
                <c:pt idx="30">
                  <c:v>-33.160218533510402</c:v>
                </c:pt>
                <c:pt idx="31">
                  <c:v>-32.520816306867978</c:v>
                </c:pt>
                <c:pt idx="32">
                  <c:v>-31.929753369064816</c:v>
                </c:pt>
                <c:pt idx="33">
                  <c:v>-31.283296060498611</c:v>
                </c:pt>
                <c:pt idx="34">
                  <c:v>-30.709323441859684</c:v>
                </c:pt>
                <c:pt idx="35">
                  <c:v>-30.202027802158906</c:v>
                </c:pt>
                <c:pt idx="36">
                  <c:v>-29.609310879302299</c:v>
                </c:pt>
                <c:pt idx="37">
                  <c:v>-29.092614385150224</c:v>
                </c:pt>
                <c:pt idx="38">
                  <c:v>-28.432690429618688</c:v>
                </c:pt>
                <c:pt idx="39">
                  <c:v>-27.925192898016505</c:v>
                </c:pt>
                <c:pt idx="40">
                  <c:v>-27.329325611732912</c:v>
                </c:pt>
                <c:pt idx="41">
                  <c:v>-26.678215287903001</c:v>
                </c:pt>
                <c:pt idx="42">
                  <c:v>-26.046501291336543</c:v>
                </c:pt>
                <c:pt idx="43">
                  <c:v>-25.367238007779651</c:v>
                </c:pt>
                <c:pt idx="44">
                  <c:v>-24.764930594380576</c:v>
                </c:pt>
                <c:pt idx="45">
                  <c:v>-24.145800535826396</c:v>
                </c:pt>
                <c:pt idx="46">
                  <c:v>-23.592923970464216</c:v>
                </c:pt>
                <c:pt idx="47">
                  <c:v>-23.00287007815346</c:v>
                </c:pt>
                <c:pt idx="48">
                  <c:v>-22.404547347305947</c:v>
                </c:pt>
                <c:pt idx="49">
                  <c:v>-21.807021858442713</c:v>
                </c:pt>
                <c:pt idx="50">
                  <c:v>-21.255535393672442</c:v>
                </c:pt>
                <c:pt idx="51">
                  <c:v>-20.690080893297278</c:v>
                </c:pt>
                <c:pt idx="52">
                  <c:v>-20.059516332691377</c:v>
                </c:pt>
                <c:pt idx="53">
                  <c:v>-19.514176973658454</c:v>
                </c:pt>
                <c:pt idx="54">
                  <c:v>-18.992407251172434</c:v>
                </c:pt>
                <c:pt idx="55">
                  <c:v>-18.401137274592397</c:v>
                </c:pt>
                <c:pt idx="56">
                  <c:v>-17.819677497033002</c:v>
                </c:pt>
                <c:pt idx="57">
                  <c:v>-17.164780384096833</c:v>
                </c:pt>
                <c:pt idx="58">
                  <c:v>-16.500818991773034</c:v>
                </c:pt>
                <c:pt idx="59">
                  <c:v>-15.957211903133649</c:v>
                </c:pt>
                <c:pt idx="60">
                  <c:v>-15.38534320029026</c:v>
                </c:pt>
                <c:pt idx="61">
                  <c:v>-14.756105876020579</c:v>
                </c:pt>
                <c:pt idx="62">
                  <c:v>-14.046216847108456</c:v>
                </c:pt>
                <c:pt idx="63">
                  <c:v>-13.423856173873439</c:v>
                </c:pt>
                <c:pt idx="64">
                  <c:v>-12.798668571541947</c:v>
                </c:pt>
                <c:pt idx="65">
                  <c:v>-12.130032890289423</c:v>
                </c:pt>
                <c:pt idx="66">
                  <c:v>-11.5045355691424</c:v>
                </c:pt>
                <c:pt idx="67">
                  <c:v>-10.633354033056554</c:v>
                </c:pt>
                <c:pt idx="68">
                  <c:v>-9.8948086046190493</c:v>
                </c:pt>
                <c:pt idx="69">
                  <c:v>-9.1318862131752176</c:v>
                </c:pt>
                <c:pt idx="70">
                  <c:v>-8.3595264042964033</c:v>
                </c:pt>
                <c:pt idx="71">
                  <c:v>-7.7641019041133434</c:v>
                </c:pt>
                <c:pt idx="72">
                  <c:v>-7.0356348130774178</c:v>
                </c:pt>
                <c:pt idx="73">
                  <c:v>-6.3387480185459353</c:v>
                </c:pt>
                <c:pt idx="74">
                  <c:v>-5.6193173843632751</c:v>
                </c:pt>
                <c:pt idx="75">
                  <c:v>-4.9240942128190364</c:v>
                </c:pt>
                <c:pt idx="76">
                  <c:v>-4.2259271806200474</c:v>
                </c:pt>
                <c:pt idx="77">
                  <c:v>-3.6488844892829948</c:v>
                </c:pt>
                <c:pt idx="78">
                  <c:v>-3.066196413096923</c:v>
                </c:pt>
                <c:pt idx="79">
                  <c:v>-2.4316647953317854</c:v>
                </c:pt>
                <c:pt idx="80">
                  <c:v>-1.8582803198935356</c:v>
                </c:pt>
                <c:pt idx="81">
                  <c:v>-1.2434385891241051</c:v>
                </c:pt>
                <c:pt idx="82">
                  <c:v>-0.6698573775437513</c:v>
                </c:pt>
                <c:pt idx="83">
                  <c:v>-6.6414133337758044E-2</c:v>
                </c:pt>
                <c:pt idx="84">
                  <c:v>0.52803625453301006</c:v>
                </c:pt>
                <c:pt idx="85">
                  <c:v>1.2294409337836776</c:v>
                </c:pt>
                <c:pt idx="86">
                  <c:v>1.8218108315025561</c:v>
                </c:pt>
                <c:pt idx="87">
                  <c:v>2.6287396935788823</c:v>
                </c:pt>
                <c:pt idx="88">
                  <c:v>3.3504251627649975</c:v>
                </c:pt>
                <c:pt idx="89">
                  <c:v>4.1378853127633644</c:v>
                </c:pt>
                <c:pt idx="90">
                  <c:v>4.9441380734929012</c:v>
                </c:pt>
                <c:pt idx="91">
                  <c:v>5.8748113539274653</c:v>
                </c:pt>
                <c:pt idx="92">
                  <c:v>6.7627826330719145</c:v>
                </c:pt>
                <c:pt idx="93">
                  <c:v>7.7840486282175201</c:v>
                </c:pt>
                <c:pt idx="94">
                  <c:v>8.9702966116269973</c:v>
                </c:pt>
                <c:pt idx="95">
                  <c:v>10.68446417571743</c:v>
                </c:pt>
                <c:pt idx="96">
                  <c:v>12.53992244515107</c:v>
                </c:pt>
                <c:pt idx="97">
                  <c:v>15.054092995295042</c:v>
                </c:pt>
                <c:pt idx="98">
                  <c:v>18.611715934301905</c:v>
                </c:pt>
              </c:numCache>
            </c:numRef>
          </c:xVal>
          <c:yVal>
            <c:numRef>
              <c:f>'UMi-60GHz'!$AQ$156:$AQ$254</c:f>
              <c:numCache>
                <c:formatCode>0.000_ </c:formatCode>
                <c:ptCount val="99"/>
                <c:pt idx="0">
                  <c:v>75.849965690211391</c:v>
                </c:pt>
                <c:pt idx="1">
                  <c:v>61.824089724138908</c:v>
                </c:pt>
                <c:pt idx="2">
                  <c:v>58.592103747824716</c:v>
                </c:pt>
                <c:pt idx="3">
                  <c:v>56.252303343835422</c:v>
                </c:pt>
                <c:pt idx="4">
                  <c:v>54.527821489711364</c:v>
                </c:pt>
                <c:pt idx="5">
                  <c:v>53.10070197657268</c:v>
                </c:pt>
                <c:pt idx="6">
                  <c:v>51.774293926307173</c:v>
                </c:pt>
                <c:pt idx="7">
                  <c:v>50.668366288154907</c:v>
                </c:pt>
                <c:pt idx="8">
                  <c:v>49.426560125104281</c:v>
                </c:pt>
                <c:pt idx="9">
                  <c:v>48.483803800682558</c:v>
                </c:pt>
                <c:pt idx="10">
                  <c:v>47.578647280004702</c:v>
                </c:pt>
                <c:pt idx="11">
                  <c:v>46.679306577002528</c:v>
                </c:pt>
                <c:pt idx="12">
                  <c:v>45.817998109297605</c:v>
                </c:pt>
                <c:pt idx="13">
                  <c:v>45.170467604487719</c:v>
                </c:pt>
                <c:pt idx="14">
                  <c:v>44.331335053405475</c:v>
                </c:pt>
                <c:pt idx="15">
                  <c:v>43.512605799781646</c:v>
                </c:pt>
                <c:pt idx="16">
                  <c:v>42.660251195787644</c:v>
                </c:pt>
                <c:pt idx="17">
                  <c:v>42.022753217834641</c:v>
                </c:pt>
                <c:pt idx="18">
                  <c:v>41.243868792324868</c:v>
                </c:pt>
                <c:pt idx="19">
                  <c:v>40.509509497303696</c:v>
                </c:pt>
                <c:pt idx="20">
                  <c:v>39.800313798578799</c:v>
                </c:pt>
                <c:pt idx="21">
                  <c:v>39.114136942570305</c:v>
                </c:pt>
                <c:pt idx="22">
                  <c:v>38.482178192122781</c:v>
                </c:pt>
                <c:pt idx="23">
                  <c:v>37.778467352666581</c:v>
                </c:pt>
                <c:pt idx="24">
                  <c:v>37.10989315082707</c:v>
                </c:pt>
                <c:pt idx="25">
                  <c:v>36.481645022494327</c:v>
                </c:pt>
                <c:pt idx="26">
                  <c:v>35.83160645438403</c:v>
                </c:pt>
                <c:pt idx="27">
                  <c:v>35.160683584560836</c:v>
                </c:pt>
                <c:pt idx="28">
                  <c:v>34.475796646542371</c:v>
                </c:pt>
                <c:pt idx="29">
                  <c:v>33.70146838441849</c:v>
                </c:pt>
                <c:pt idx="30">
                  <c:v>33.160218533510402</c:v>
                </c:pt>
                <c:pt idx="31">
                  <c:v>32.520816306867978</c:v>
                </c:pt>
                <c:pt idx="32">
                  <c:v>31.929753369064816</c:v>
                </c:pt>
                <c:pt idx="33">
                  <c:v>31.283296060498611</c:v>
                </c:pt>
                <c:pt idx="34">
                  <c:v>30.709323441859684</c:v>
                </c:pt>
                <c:pt idx="35">
                  <c:v>30.202027802158906</c:v>
                </c:pt>
                <c:pt idx="36">
                  <c:v>29.609310879302299</c:v>
                </c:pt>
                <c:pt idx="37">
                  <c:v>29.092614385150224</c:v>
                </c:pt>
                <c:pt idx="38">
                  <c:v>28.432690429618688</c:v>
                </c:pt>
                <c:pt idx="39">
                  <c:v>27.925192898016505</c:v>
                </c:pt>
                <c:pt idx="40">
                  <c:v>27.329325611732912</c:v>
                </c:pt>
                <c:pt idx="41">
                  <c:v>26.678215287903001</c:v>
                </c:pt>
                <c:pt idx="42">
                  <c:v>26.046501291336543</c:v>
                </c:pt>
                <c:pt idx="43">
                  <c:v>25.367238007779651</c:v>
                </c:pt>
                <c:pt idx="44">
                  <c:v>24.764930594380576</c:v>
                </c:pt>
                <c:pt idx="45">
                  <c:v>24.145800535826396</c:v>
                </c:pt>
                <c:pt idx="46">
                  <c:v>23.592923970464216</c:v>
                </c:pt>
                <c:pt idx="47">
                  <c:v>23.00287007815346</c:v>
                </c:pt>
                <c:pt idx="48">
                  <c:v>22.404547347305947</c:v>
                </c:pt>
                <c:pt idx="49">
                  <c:v>21.807021858442713</c:v>
                </c:pt>
                <c:pt idx="50">
                  <c:v>21.255535393672442</c:v>
                </c:pt>
                <c:pt idx="51">
                  <c:v>20.690080893297278</c:v>
                </c:pt>
                <c:pt idx="52">
                  <c:v>20.059516332691377</c:v>
                </c:pt>
                <c:pt idx="53">
                  <c:v>19.514176973658454</c:v>
                </c:pt>
                <c:pt idx="54">
                  <c:v>18.992407251172434</c:v>
                </c:pt>
                <c:pt idx="55">
                  <c:v>18.401137274592397</c:v>
                </c:pt>
                <c:pt idx="56">
                  <c:v>17.819677497033002</c:v>
                </c:pt>
                <c:pt idx="57">
                  <c:v>17.164780384096833</c:v>
                </c:pt>
                <c:pt idx="58">
                  <c:v>16.500818991773034</c:v>
                </c:pt>
                <c:pt idx="59">
                  <c:v>15.957211903133649</c:v>
                </c:pt>
                <c:pt idx="60">
                  <c:v>15.38534320029026</c:v>
                </c:pt>
                <c:pt idx="61">
                  <c:v>14.756105876020579</c:v>
                </c:pt>
                <c:pt idx="62">
                  <c:v>14.046216847108456</c:v>
                </c:pt>
                <c:pt idx="63">
                  <c:v>13.423856173873439</c:v>
                </c:pt>
                <c:pt idx="64">
                  <c:v>12.798668571541947</c:v>
                </c:pt>
                <c:pt idx="65">
                  <c:v>12.130032890289423</c:v>
                </c:pt>
                <c:pt idx="66">
                  <c:v>11.5045355691424</c:v>
                </c:pt>
                <c:pt idx="67">
                  <c:v>10.633354033056554</c:v>
                </c:pt>
                <c:pt idx="68">
                  <c:v>9.8948086046190493</c:v>
                </c:pt>
                <c:pt idx="69">
                  <c:v>9.1318862131752176</c:v>
                </c:pt>
                <c:pt idx="70">
                  <c:v>8.3595264042964033</c:v>
                </c:pt>
                <c:pt idx="71">
                  <c:v>7.7641019041133434</c:v>
                </c:pt>
                <c:pt idx="72">
                  <c:v>7.0356348130774178</c:v>
                </c:pt>
                <c:pt idx="73">
                  <c:v>6.3387480185459353</c:v>
                </c:pt>
                <c:pt idx="74">
                  <c:v>5.6193173843632751</c:v>
                </c:pt>
                <c:pt idx="75">
                  <c:v>4.9240942128190364</c:v>
                </c:pt>
                <c:pt idx="76">
                  <c:v>4.2259271806200474</c:v>
                </c:pt>
                <c:pt idx="77">
                  <c:v>3.6488844892829948</c:v>
                </c:pt>
                <c:pt idx="78">
                  <c:v>3.066196413096923</c:v>
                </c:pt>
                <c:pt idx="79">
                  <c:v>2.4316647953317854</c:v>
                </c:pt>
                <c:pt idx="80">
                  <c:v>1.8582803198935356</c:v>
                </c:pt>
                <c:pt idx="81">
                  <c:v>1.2434385891241051</c:v>
                </c:pt>
                <c:pt idx="82">
                  <c:v>0.6698573775437513</c:v>
                </c:pt>
                <c:pt idx="83">
                  <c:v>6.6414133337758044E-2</c:v>
                </c:pt>
                <c:pt idx="84">
                  <c:v>-0.52803625453301006</c:v>
                </c:pt>
                <c:pt idx="85">
                  <c:v>-1.2294409337836776</c:v>
                </c:pt>
                <c:pt idx="86">
                  <c:v>-1.8218108315025561</c:v>
                </c:pt>
                <c:pt idx="87">
                  <c:v>-2.6287396935788823</c:v>
                </c:pt>
                <c:pt idx="88">
                  <c:v>-3.3504251627649975</c:v>
                </c:pt>
                <c:pt idx="89">
                  <c:v>-4.1378853127633644</c:v>
                </c:pt>
                <c:pt idx="90">
                  <c:v>-4.9441380734929012</c:v>
                </c:pt>
                <c:pt idx="91">
                  <c:v>-5.8748113539274653</c:v>
                </c:pt>
                <c:pt idx="92">
                  <c:v>-6.7627826330719145</c:v>
                </c:pt>
                <c:pt idx="93">
                  <c:v>-7.7840486282175201</c:v>
                </c:pt>
                <c:pt idx="94">
                  <c:v>-8.9702966116269973</c:v>
                </c:pt>
                <c:pt idx="95">
                  <c:v>-10.68446417571743</c:v>
                </c:pt>
                <c:pt idx="96">
                  <c:v>-12.53992244515107</c:v>
                </c:pt>
                <c:pt idx="97">
                  <c:v>-15.054092995295042</c:v>
                </c:pt>
                <c:pt idx="98">
                  <c:v>-18.611715934301905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0217-4225-9840-1B7E1697E226}"/>
            </c:ext>
          </c:extLst>
        </c:ser>
        <c:ser>
          <c:idx val="12"/>
          <c:order val="11"/>
          <c:tx>
            <c:strRef>
              <c:f>'UMi-60GHz'!$AR$155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-75.849965690211391</c:v>
                </c:pt>
                <c:pt idx="1">
                  <c:v>-61.824089724138908</c:v>
                </c:pt>
                <c:pt idx="2">
                  <c:v>-58.592103747824716</c:v>
                </c:pt>
                <c:pt idx="3">
                  <c:v>-56.252303343835422</c:v>
                </c:pt>
                <c:pt idx="4">
                  <c:v>-54.527821489711364</c:v>
                </c:pt>
                <c:pt idx="5">
                  <c:v>-53.10070197657268</c:v>
                </c:pt>
                <c:pt idx="6">
                  <c:v>-51.774293926307173</c:v>
                </c:pt>
                <c:pt idx="7">
                  <c:v>-50.668366288154907</c:v>
                </c:pt>
                <c:pt idx="8">
                  <c:v>-49.426560125104281</c:v>
                </c:pt>
                <c:pt idx="9">
                  <c:v>-48.483803800682558</c:v>
                </c:pt>
                <c:pt idx="10">
                  <c:v>-47.578647280004702</c:v>
                </c:pt>
                <c:pt idx="11">
                  <c:v>-46.679306577002528</c:v>
                </c:pt>
                <c:pt idx="12">
                  <c:v>-45.817998109297605</c:v>
                </c:pt>
                <c:pt idx="13">
                  <c:v>-45.170467604487719</c:v>
                </c:pt>
                <c:pt idx="14">
                  <c:v>-44.331335053405475</c:v>
                </c:pt>
                <c:pt idx="15">
                  <c:v>-43.512605799781646</c:v>
                </c:pt>
                <c:pt idx="16">
                  <c:v>-42.660251195787644</c:v>
                </c:pt>
                <c:pt idx="17">
                  <c:v>-42.022753217834641</c:v>
                </c:pt>
                <c:pt idx="18">
                  <c:v>-41.243868792324868</c:v>
                </c:pt>
                <c:pt idx="19">
                  <c:v>-40.509509497303696</c:v>
                </c:pt>
                <c:pt idx="20">
                  <c:v>-39.800313798578799</c:v>
                </c:pt>
                <c:pt idx="21">
                  <c:v>-39.114136942570305</c:v>
                </c:pt>
                <c:pt idx="22">
                  <c:v>-38.482178192122781</c:v>
                </c:pt>
                <c:pt idx="23">
                  <c:v>-37.778467352666581</c:v>
                </c:pt>
                <c:pt idx="24">
                  <c:v>-37.10989315082707</c:v>
                </c:pt>
                <c:pt idx="25">
                  <c:v>-36.481645022494327</c:v>
                </c:pt>
                <c:pt idx="26">
                  <c:v>-35.83160645438403</c:v>
                </c:pt>
                <c:pt idx="27">
                  <c:v>-35.160683584560836</c:v>
                </c:pt>
                <c:pt idx="28">
                  <c:v>-34.475796646542371</c:v>
                </c:pt>
                <c:pt idx="29">
                  <c:v>-33.70146838441849</c:v>
                </c:pt>
                <c:pt idx="30">
                  <c:v>-33.160218533510402</c:v>
                </c:pt>
                <c:pt idx="31">
                  <c:v>-32.520816306867978</c:v>
                </c:pt>
                <c:pt idx="32">
                  <c:v>-31.929753369064816</c:v>
                </c:pt>
                <c:pt idx="33">
                  <c:v>-31.283296060498611</c:v>
                </c:pt>
                <c:pt idx="34">
                  <c:v>-30.709323441859684</c:v>
                </c:pt>
                <c:pt idx="35">
                  <c:v>-30.202027802158906</c:v>
                </c:pt>
                <c:pt idx="36">
                  <c:v>-29.609310879302299</c:v>
                </c:pt>
                <c:pt idx="37">
                  <c:v>-29.092614385150224</c:v>
                </c:pt>
                <c:pt idx="38">
                  <c:v>-28.432690429618688</c:v>
                </c:pt>
                <c:pt idx="39">
                  <c:v>-27.925192898016505</c:v>
                </c:pt>
                <c:pt idx="40">
                  <c:v>-27.329325611732912</c:v>
                </c:pt>
                <c:pt idx="41">
                  <c:v>-26.678215287903001</c:v>
                </c:pt>
                <c:pt idx="42">
                  <c:v>-26.046501291336543</c:v>
                </c:pt>
                <c:pt idx="43">
                  <c:v>-25.367238007779651</c:v>
                </c:pt>
                <c:pt idx="44">
                  <c:v>-24.764930594380576</c:v>
                </c:pt>
                <c:pt idx="45">
                  <c:v>-24.145800535826396</c:v>
                </c:pt>
                <c:pt idx="46">
                  <c:v>-23.592923970464216</c:v>
                </c:pt>
                <c:pt idx="47">
                  <c:v>-23.00287007815346</c:v>
                </c:pt>
                <c:pt idx="48">
                  <c:v>-22.404547347305947</c:v>
                </c:pt>
                <c:pt idx="49">
                  <c:v>-21.807021858442713</c:v>
                </c:pt>
                <c:pt idx="50">
                  <c:v>-21.255535393672442</c:v>
                </c:pt>
                <c:pt idx="51">
                  <c:v>-20.690080893297278</c:v>
                </c:pt>
                <c:pt idx="52">
                  <c:v>-20.059516332691377</c:v>
                </c:pt>
                <c:pt idx="53">
                  <c:v>-19.514176973658454</c:v>
                </c:pt>
                <c:pt idx="54">
                  <c:v>-18.992407251172434</c:v>
                </c:pt>
                <c:pt idx="55">
                  <c:v>-18.401137274592397</c:v>
                </c:pt>
                <c:pt idx="56">
                  <c:v>-17.819677497033002</c:v>
                </c:pt>
                <c:pt idx="57">
                  <c:v>-17.164780384096833</c:v>
                </c:pt>
                <c:pt idx="58">
                  <c:v>-16.500818991773034</c:v>
                </c:pt>
                <c:pt idx="59">
                  <c:v>-15.957211903133649</c:v>
                </c:pt>
                <c:pt idx="60">
                  <c:v>-15.38534320029026</c:v>
                </c:pt>
                <c:pt idx="61">
                  <c:v>-14.756105876020579</c:v>
                </c:pt>
                <c:pt idx="62">
                  <c:v>-14.046216847108456</c:v>
                </c:pt>
                <c:pt idx="63">
                  <c:v>-13.423856173873439</c:v>
                </c:pt>
                <c:pt idx="64">
                  <c:v>-12.798668571541947</c:v>
                </c:pt>
                <c:pt idx="65">
                  <c:v>-12.130032890289423</c:v>
                </c:pt>
                <c:pt idx="66">
                  <c:v>-11.5045355691424</c:v>
                </c:pt>
                <c:pt idx="67">
                  <c:v>-10.633354033056554</c:v>
                </c:pt>
                <c:pt idx="68">
                  <c:v>-9.8948086046190493</c:v>
                </c:pt>
                <c:pt idx="69">
                  <c:v>-9.1318862131752176</c:v>
                </c:pt>
                <c:pt idx="70">
                  <c:v>-8.3595264042964033</c:v>
                </c:pt>
                <c:pt idx="71">
                  <c:v>-7.7641019041133434</c:v>
                </c:pt>
                <c:pt idx="72">
                  <c:v>-7.0356348130774178</c:v>
                </c:pt>
                <c:pt idx="73">
                  <c:v>-6.3387480185459353</c:v>
                </c:pt>
                <c:pt idx="74">
                  <c:v>-5.6193173843632751</c:v>
                </c:pt>
                <c:pt idx="75">
                  <c:v>-4.9240942128190364</c:v>
                </c:pt>
                <c:pt idx="76">
                  <c:v>-4.2259271806200474</c:v>
                </c:pt>
                <c:pt idx="77">
                  <c:v>-3.6488844892829948</c:v>
                </c:pt>
                <c:pt idx="78">
                  <c:v>-3.066196413096923</c:v>
                </c:pt>
                <c:pt idx="79">
                  <c:v>-2.4316647953317854</c:v>
                </c:pt>
                <c:pt idx="80">
                  <c:v>-1.8582803198935356</c:v>
                </c:pt>
                <c:pt idx="81">
                  <c:v>-1.2434385891241051</c:v>
                </c:pt>
                <c:pt idx="82">
                  <c:v>-0.6698573775437513</c:v>
                </c:pt>
                <c:pt idx="83">
                  <c:v>-6.6414133337758044E-2</c:v>
                </c:pt>
                <c:pt idx="84">
                  <c:v>0.52803625453301006</c:v>
                </c:pt>
                <c:pt idx="85">
                  <c:v>1.2294409337836776</c:v>
                </c:pt>
                <c:pt idx="86">
                  <c:v>1.8218108315025561</c:v>
                </c:pt>
                <c:pt idx="87">
                  <c:v>2.6287396935788823</c:v>
                </c:pt>
                <c:pt idx="88">
                  <c:v>3.3504251627649975</c:v>
                </c:pt>
                <c:pt idx="89">
                  <c:v>4.1378853127633644</c:v>
                </c:pt>
                <c:pt idx="90">
                  <c:v>4.9441380734929012</c:v>
                </c:pt>
                <c:pt idx="91">
                  <c:v>5.8748113539274653</c:v>
                </c:pt>
                <c:pt idx="92">
                  <c:v>6.7627826330719145</c:v>
                </c:pt>
                <c:pt idx="93">
                  <c:v>7.7840486282175201</c:v>
                </c:pt>
                <c:pt idx="94">
                  <c:v>8.9702966116269973</c:v>
                </c:pt>
                <c:pt idx="95">
                  <c:v>10.68446417571743</c:v>
                </c:pt>
                <c:pt idx="96">
                  <c:v>12.53992244515107</c:v>
                </c:pt>
                <c:pt idx="97">
                  <c:v>15.054092995295042</c:v>
                </c:pt>
                <c:pt idx="98">
                  <c:v>18.611715934301905</c:v>
                </c:pt>
              </c:numCache>
            </c:numRef>
          </c:xVal>
          <c:yVal>
            <c:numRef>
              <c:f>'UMi-60GHz'!$AR$156:$AR$254</c:f>
              <c:numCache>
                <c:formatCode>0.000_ </c:formatCode>
                <c:ptCount val="99"/>
                <c:pt idx="0">
                  <c:v>75.849965690211391</c:v>
                </c:pt>
                <c:pt idx="1">
                  <c:v>61.824089724138908</c:v>
                </c:pt>
                <c:pt idx="2">
                  <c:v>58.592103747824716</c:v>
                </c:pt>
                <c:pt idx="3">
                  <c:v>56.252303343835422</c:v>
                </c:pt>
                <c:pt idx="4">
                  <c:v>54.527821489711364</c:v>
                </c:pt>
                <c:pt idx="5">
                  <c:v>53.10070197657268</c:v>
                </c:pt>
                <c:pt idx="6">
                  <c:v>51.774293926307173</c:v>
                </c:pt>
                <c:pt idx="7">
                  <c:v>50.668366288154907</c:v>
                </c:pt>
                <c:pt idx="8">
                  <c:v>49.426560125104281</c:v>
                </c:pt>
                <c:pt idx="9">
                  <c:v>48.483803800682558</c:v>
                </c:pt>
                <c:pt idx="10">
                  <c:v>47.578647280004702</c:v>
                </c:pt>
                <c:pt idx="11">
                  <c:v>46.679306577002528</c:v>
                </c:pt>
                <c:pt idx="12">
                  <c:v>45.817998109297605</c:v>
                </c:pt>
                <c:pt idx="13">
                  <c:v>45.170467604487719</c:v>
                </c:pt>
                <c:pt idx="14">
                  <c:v>44.331335053405475</c:v>
                </c:pt>
                <c:pt idx="15">
                  <c:v>43.512605799781646</c:v>
                </c:pt>
                <c:pt idx="16">
                  <c:v>42.660251195787644</c:v>
                </c:pt>
                <c:pt idx="17">
                  <c:v>42.022753217834641</c:v>
                </c:pt>
                <c:pt idx="18">
                  <c:v>41.243868792324868</c:v>
                </c:pt>
                <c:pt idx="19">
                  <c:v>40.509509497303696</c:v>
                </c:pt>
                <c:pt idx="20">
                  <c:v>39.800313798578799</c:v>
                </c:pt>
                <c:pt idx="21">
                  <c:v>39.114136942570305</c:v>
                </c:pt>
                <c:pt idx="22">
                  <c:v>38.482178192122781</c:v>
                </c:pt>
                <c:pt idx="23">
                  <c:v>37.778467352666581</c:v>
                </c:pt>
                <c:pt idx="24">
                  <c:v>37.10989315082707</c:v>
                </c:pt>
                <c:pt idx="25">
                  <c:v>36.481645022494327</c:v>
                </c:pt>
                <c:pt idx="26">
                  <c:v>35.83160645438403</c:v>
                </c:pt>
                <c:pt idx="27">
                  <c:v>35.160683584560836</c:v>
                </c:pt>
                <c:pt idx="28">
                  <c:v>34.475796646542371</c:v>
                </c:pt>
                <c:pt idx="29">
                  <c:v>33.70146838441849</c:v>
                </c:pt>
                <c:pt idx="30">
                  <c:v>33.160218533510402</c:v>
                </c:pt>
                <c:pt idx="31">
                  <c:v>32.520816306867978</c:v>
                </c:pt>
                <c:pt idx="32">
                  <c:v>31.929753369064816</c:v>
                </c:pt>
                <c:pt idx="33">
                  <c:v>31.283296060498611</c:v>
                </c:pt>
                <c:pt idx="34">
                  <c:v>30.709323441859684</c:v>
                </c:pt>
                <c:pt idx="35">
                  <c:v>30.202027802158906</c:v>
                </c:pt>
                <c:pt idx="36">
                  <c:v>29.609310879302299</c:v>
                </c:pt>
                <c:pt idx="37">
                  <c:v>29.092614385150224</c:v>
                </c:pt>
                <c:pt idx="38">
                  <c:v>28.432690429618688</c:v>
                </c:pt>
                <c:pt idx="39">
                  <c:v>27.925192898016505</c:v>
                </c:pt>
                <c:pt idx="40">
                  <c:v>27.329325611732912</c:v>
                </c:pt>
                <c:pt idx="41">
                  <c:v>26.678215287903001</c:v>
                </c:pt>
                <c:pt idx="42">
                  <c:v>26.046501291336543</c:v>
                </c:pt>
                <c:pt idx="43">
                  <c:v>25.367238007779651</c:v>
                </c:pt>
                <c:pt idx="44">
                  <c:v>24.764930594380576</c:v>
                </c:pt>
                <c:pt idx="45">
                  <c:v>24.145800535826396</c:v>
                </c:pt>
                <c:pt idx="46">
                  <c:v>23.592923970464216</c:v>
                </c:pt>
                <c:pt idx="47">
                  <c:v>23.00287007815346</c:v>
                </c:pt>
                <c:pt idx="48">
                  <c:v>22.404547347305947</c:v>
                </c:pt>
                <c:pt idx="49">
                  <c:v>21.807021858442713</c:v>
                </c:pt>
                <c:pt idx="50">
                  <c:v>21.255535393672442</c:v>
                </c:pt>
                <c:pt idx="51">
                  <c:v>20.690080893297278</c:v>
                </c:pt>
                <c:pt idx="52">
                  <c:v>20.059516332691377</c:v>
                </c:pt>
                <c:pt idx="53">
                  <c:v>19.514176973658454</c:v>
                </c:pt>
                <c:pt idx="54">
                  <c:v>18.992407251172434</c:v>
                </c:pt>
                <c:pt idx="55">
                  <c:v>18.401137274592397</c:v>
                </c:pt>
                <c:pt idx="56">
                  <c:v>17.819677497033002</c:v>
                </c:pt>
                <c:pt idx="57">
                  <c:v>17.164780384096833</c:v>
                </c:pt>
                <c:pt idx="58">
                  <c:v>16.500818991773034</c:v>
                </c:pt>
                <c:pt idx="59">
                  <c:v>15.957211903133649</c:v>
                </c:pt>
                <c:pt idx="60">
                  <c:v>15.38534320029026</c:v>
                </c:pt>
                <c:pt idx="61">
                  <c:v>14.756105876020579</c:v>
                </c:pt>
                <c:pt idx="62">
                  <c:v>14.046216847108456</c:v>
                </c:pt>
                <c:pt idx="63">
                  <c:v>13.423856173873439</c:v>
                </c:pt>
                <c:pt idx="64">
                  <c:v>12.798668571541947</c:v>
                </c:pt>
                <c:pt idx="65">
                  <c:v>12.130032890289423</c:v>
                </c:pt>
                <c:pt idx="66">
                  <c:v>11.5045355691424</c:v>
                </c:pt>
                <c:pt idx="67">
                  <c:v>10.633354033056554</c:v>
                </c:pt>
                <c:pt idx="68">
                  <c:v>9.8948086046190493</c:v>
                </c:pt>
                <c:pt idx="69">
                  <c:v>9.1318862131752176</c:v>
                </c:pt>
                <c:pt idx="70">
                  <c:v>8.3595264042964033</c:v>
                </c:pt>
                <c:pt idx="71">
                  <c:v>7.7641019041133434</c:v>
                </c:pt>
                <c:pt idx="72">
                  <c:v>7.0356348130774178</c:v>
                </c:pt>
                <c:pt idx="73">
                  <c:v>6.3387480185459353</c:v>
                </c:pt>
                <c:pt idx="74">
                  <c:v>5.6193173843632751</c:v>
                </c:pt>
                <c:pt idx="75">
                  <c:v>4.9240942128190364</c:v>
                </c:pt>
                <c:pt idx="76">
                  <c:v>4.2259271806200474</c:v>
                </c:pt>
                <c:pt idx="77">
                  <c:v>3.6488844892829948</c:v>
                </c:pt>
                <c:pt idx="78">
                  <c:v>3.066196413096923</c:v>
                </c:pt>
                <c:pt idx="79">
                  <c:v>2.4316647953317854</c:v>
                </c:pt>
                <c:pt idx="80">
                  <c:v>1.8582803198935356</c:v>
                </c:pt>
                <c:pt idx="81">
                  <c:v>1.2434385891241051</c:v>
                </c:pt>
                <c:pt idx="82">
                  <c:v>0.6698573775437513</c:v>
                </c:pt>
                <c:pt idx="83">
                  <c:v>6.6414133337758044E-2</c:v>
                </c:pt>
                <c:pt idx="84">
                  <c:v>-0.52803625453301006</c:v>
                </c:pt>
                <c:pt idx="85">
                  <c:v>-1.2294409337836776</c:v>
                </c:pt>
                <c:pt idx="86">
                  <c:v>-1.8218108315025561</c:v>
                </c:pt>
                <c:pt idx="87">
                  <c:v>-2.6287396935788823</c:v>
                </c:pt>
                <c:pt idx="88">
                  <c:v>-3.3504251627649975</c:v>
                </c:pt>
                <c:pt idx="89">
                  <c:v>-4.1378853127633644</c:v>
                </c:pt>
                <c:pt idx="90">
                  <c:v>-4.9441380734929012</c:v>
                </c:pt>
                <c:pt idx="91">
                  <c:v>-5.8748113539274653</c:v>
                </c:pt>
                <c:pt idx="92">
                  <c:v>-6.7627826330719145</c:v>
                </c:pt>
                <c:pt idx="93">
                  <c:v>-7.7840486282175201</c:v>
                </c:pt>
                <c:pt idx="94">
                  <c:v>-8.9702966116269973</c:v>
                </c:pt>
                <c:pt idx="95">
                  <c:v>-10.68446417571743</c:v>
                </c:pt>
                <c:pt idx="96">
                  <c:v>-12.53992244515107</c:v>
                </c:pt>
                <c:pt idx="97">
                  <c:v>-15.054092995295042</c:v>
                </c:pt>
                <c:pt idx="98">
                  <c:v>-18.611715934301905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0217-4225-9840-1B7E1697E226}"/>
            </c:ext>
          </c:extLst>
        </c:ser>
        <c:ser>
          <c:idx val="10"/>
          <c:order val="12"/>
          <c:tx>
            <c:strRef>
              <c:f>'UMi-60GHz'!$AS$155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-75.849965690211391</c:v>
                </c:pt>
                <c:pt idx="1">
                  <c:v>-61.824089724138908</c:v>
                </c:pt>
                <c:pt idx="2">
                  <c:v>-58.592103747824716</c:v>
                </c:pt>
                <c:pt idx="3">
                  <c:v>-56.252303343835422</c:v>
                </c:pt>
                <c:pt idx="4">
                  <c:v>-54.527821489711364</c:v>
                </c:pt>
                <c:pt idx="5">
                  <c:v>-53.10070197657268</c:v>
                </c:pt>
                <c:pt idx="6">
                  <c:v>-51.774293926307173</c:v>
                </c:pt>
                <c:pt idx="7">
                  <c:v>-50.668366288154907</c:v>
                </c:pt>
                <c:pt idx="8">
                  <c:v>-49.426560125104281</c:v>
                </c:pt>
                <c:pt idx="9">
                  <c:v>-48.483803800682558</c:v>
                </c:pt>
                <c:pt idx="10">
                  <c:v>-47.578647280004702</c:v>
                </c:pt>
                <c:pt idx="11">
                  <c:v>-46.679306577002528</c:v>
                </c:pt>
                <c:pt idx="12">
                  <c:v>-45.817998109297605</c:v>
                </c:pt>
                <c:pt idx="13">
                  <c:v>-45.170467604487719</c:v>
                </c:pt>
                <c:pt idx="14">
                  <c:v>-44.331335053405475</c:v>
                </c:pt>
                <c:pt idx="15">
                  <c:v>-43.512605799781646</c:v>
                </c:pt>
                <c:pt idx="16">
                  <c:v>-42.660251195787644</c:v>
                </c:pt>
                <c:pt idx="17">
                  <c:v>-42.022753217834641</c:v>
                </c:pt>
                <c:pt idx="18">
                  <c:v>-41.243868792324868</c:v>
                </c:pt>
                <c:pt idx="19">
                  <c:v>-40.509509497303696</c:v>
                </c:pt>
                <c:pt idx="20">
                  <c:v>-39.800313798578799</c:v>
                </c:pt>
                <c:pt idx="21">
                  <c:v>-39.114136942570305</c:v>
                </c:pt>
                <c:pt idx="22">
                  <c:v>-38.482178192122781</c:v>
                </c:pt>
                <c:pt idx="23">
                  <c:v>-37.778467352666581</c:v>
                </c:pt>
                <c:pt idx="24">
                  <c:v>-37.10989315082707</c:v>
                </c:pt>
                <c:pt idx="25">
                  <c:v>-36.481645022494327</c:v>
                </c:pt>
                <c:pt idx="26">
                  <c:v>-35.83160645438403</c:v>
                </c:pt>
                <c:pt idx="27">
                  <c:v>-35.160683584560836</c:v>
                </c:pt>
                <c:pt idx="28">
                  <c:v>-34.475796646542371</c:v>
                </c:pt>
                <c:pt idx="29">
                  <c:v>-33.70146838441849</c:v>
                </c:pt>
                <c:pt idx="30">
                  <c:v>-33.160218533510402</c:v>
                </c:pt>
                <c:pt idx="31">
                  <c:v>-32.520816306867978</c:v>
                </c:pt>
                <c:pt idx="32">
                  <c:v>-31.929753369064816</c:v>
                </c:pt>
                <c:pt idx="33">
                  <c:v>-31.283296060498611</c:v>
                </c:pt>
                <c:pt idx="34">
                  <c:v>-30.709323441859684</c:v>
                </c:pt>
                <c:pt idx="35">
                  <c:v>-30.202027802158906</c:v>
                </c:pt>
                <c:pt idx="36">
                  <c:v>-29.609310879302299</c:v>
                </c:pt>
                <c:pt idx="37">
                  <c:v>-29.092614385150224</c:v>
                </c:pt>
                <c:pt idx="38">
                  <c:v>-28.432690429618688</c:v>
                </c:pt>
                <c:pt idx="39">
                  <c:v>-27.925192898016505</c:v>
                </c:pt>
                <c:pt idx="40">
                  <c:v>-27.329325611732912</c:v>
                </c:pt>
                <c:pt idx="41">
                  <c:v>-26.678215287903001</c:v>
                </c:pt>
                <c:pt idx="42">
                  <c:v>-26.046501291336543</c:v>
                </c:pt>
                <c:pt idx="43">
                  <c:v>-25.367238007779651</c:v>
                </c:pt>
                <c:pt idx="44">
                  <c:v>-24.764930594380576</c:v>
                </c:pt>
                <c:pt idx="45">
                  <c:v>-24.145800535826396</c:v>
                </c:pt>
                <c:pt idx="46">
                  <c:v>-23.592923970464216</c:v>
                </c:pt>
                <c:pt idx="47">
                  <c:v>-23.00287007815346</c:v>
                </c:pt>
                <c:pt idx="48">
                  <c:v>-22.404547347305947</c:v>
                </c:pt>
                <c:pt idx="49">
                  <c:v>-21.807021858442713</c:v>
                </c:pt>
                <c:pt idx="50">
                  <c:v>-21.255535393672442</c:v>
                </c:pt>
                <c:pt idx="51">
                  <c:v>-20.690080893297278</c:v>
                </c:pt>
                <c:pt idx="52">
                  <c:v>-20.059516332691377</c:v>
                </c:pt>
                <c:pt idx="53">
                  <c:v>-19.514176973658454</c:v>
                </c:pt>
                <c:pt idx="54">
                  <c:v>-18.992407251172434</c:v>
                </c:pt>
                <c:pt idx="55">
                  <c:v>-18.401137274592397</c:v>
                </c:pt>
                <c:pt idx="56">
                  <c:v>-17.819677497033002</c:v>
                </c:pt>
                <c:pt idx="57">
                  <c:v>-17.164780384096833</c:v>
                </c:pt>
                <c:pt idx="58">
                  <c:v>-16.500818991773034</c:v>
                </c:pt>
                <c:pt idx="59">
                  <c:v>-15.957211903133649</c:v>
                </c:pt>
                <c:pt idx="60">
                  <c:v>-15.38534320029026</c:v>
                </c:pt>
                <c:pt idx="61">
                  <c:v>-14.756105876020579</c:v>
                </c:pt>
                <c:pt idx="62">
                  <c:v>-14.046216847108456</c:v>
                </c:pt>
                <c:pt idx="63">
                  <c:v>-13.423856173873439</c:v>
                </c:pt>
                <c:pt idx="64">
                  <c:v>-12.798668571541947</c:v>
                </c:pt>
                <c:pt idx="65">
                  <c:v>-12.130032890289423</c:v>
                </c:pt>
                <c:pt idx="66">
                  <c:v>-11.5045355691424</c:v>
                </c:pt>
                <c:pt idx="67">
                  <c:v>-10.633354033056554</c:v>
                </c:pt>
                <c:pt idx="68">
                  <c:v>-9.8948086046190493</c:v>
                </c:pt>
                <c:pt idx="69">
                  <c:v>-9.1318862131752176</c:v>
                </c:pt>
                <c:pt idx="70">
                  <c:v>-8.3595264042964033</c:v>
                </c:pt>
                <c:pt idx="71">
                  <c:v>-7.7641019041133434</c:v>
                </c:pt>
                <c:pt idx="72">
                  <c:v>-7.0356348130774178</c:v>
                </c:pt>
                <c:pt idx="73">
                  <c:v>-6.3387480185459353</c:v>
                </c:pt>
                <c:pt idx="74">
                  <c:v>-5.6193173843632751</c:v>
                </c:pt>
                <c:pt idx="75">
                  <c:v>-4.9240942128190364</c:v>
                </c:pt>
                <c:pt idx="76">
                  <c:v>-4.2259271806200474</c:v>
                </c:pt>
                <c:pt idx="77">
                  <c:v>-3.6488844892829948</c:v>
                </c:pt>
                <c:pt idx="78">
                  <c:v>-3.066196413096923</c:v>
                </c:pt>
                <c:pt idx="79">
                  <c:v>-2.4316647953317854</c:v>
                </c:pt>
                <c:pt idx="80">
                  <c:v>-1.8582803198935356</c:v>
                </c:pt>
                <c:pt idx="81">
                  <c:v>-1.2434385891241051</c:v>
                </c:pt>
                <c:pt idx="82">
                  <c:v>-0.6698573775437513</c:v>
                </c:pt>
                <c:pt idx="83">
                  <c:v>-6.6414133337758044E-2</c:v>
                </c:pt>
                <c:pt idx="84">
                  <c:v>0.52803625453301006</c:v>
                </c:pt>
                <c:pt idx="85">
                  <c:v>1.2294409337836776</c:v>
                </c:pt>
                <c:pt idx="86">
                  <c:v>1.8218108315025561</c:v>
                </c:pt>
                <c:pt idx="87">
                  <c:v>2.6287396935788823</c:v>
                </c:pt>
                <c:pt idx="88">
                  <c:v>3.3504251627649975</c:v>
                </c:pt>
                <c:pt idx="89">
                  <c:v>4.1378853127633644</c:v>
                </c:pt>
                <c:pt idx="90">
                  <c:v>4.9441380734929012</c:v>
                </c:pt>
                <c:pt idx="91">
                  <c:v>5.8748113539274653</c:v>
                </c:pt>
                <c:pt idx="92">
                  <c:v>6.7627826330719145</c:v>
                </c:pt>
                <c:pt idx="93">
                  <c:v>7.7840486282175201</c:v>
                </c:pt>
                <c:pt idx="94">
                  <c:v>8.9702966116269973</c:v>
                </c:pt>
                <c:pt idx="95">
                  <c:v>10.68446417571743</c:v>
                </c:pt>
                <c:pt idx="96">
                  <c:v>12.53992244515107</c:v>
                </c:pt>
                <c:pt idx="97">
                  <c:v>15.054092995295042</c:v>
                </c:pt>
                <c:pt idx="98">
                  <c:v>18.611715934301905</c:v>
                </c:pt>
              </c:numCache>
            </c:numRef>
          </c:xVal>
          <c:yVal>
            <c:numRef>
              <c:f>'UMi-60GHz'!$AS$156:$AS$254</c:f>
              <c:numCache>
                <c:formatCode>0.000_ </c:formatCode>
                <c:ptCount val="99"/>
                <c:pt idx="0">
                  <c:v>75.849965690211391</c:v>
                </c:pt>
                <c:pt idx="1">
                  <c:v>61.824089724138908</c:v>
                </c:pt>
                <c:pt idx="2">
                  <c:v>58.592103747824716</c:v>
                </c:pt>
                <c:pt idx="3">
                  <c:v>56.252303343835422</c:v>
                </c:pt>
                <c:pt idx="4">
                  <c:v>54.527821489711364</c:v>
                </c:pt>
                <c:pt idx="5">
                  <c:v>53.10070197657268</c:v>
                </c:pt>
                <c:pt idx="6">
                  <c:v>51.774293926307173</c:v>
                </c:pt>
                <c:pt idx="7">
                  <c:v>50.668366288154907</c:v>
                </c:pt>
                <c:pt idx="8">
                  <c:v>49.426560125104281</c:v>
                </c:pt>
                <c:pt idx="9">
                  <c:v>48.483803800682558</c:v>
                </c:pt>
                <c:pt idx="10">
                  <c:v>47.578647280004702</c:v>
                </c:pt>
                <c:pt idx="11">
                  <c:v>46.679306577002528</c:v>
                </c:pt>
                <c:pt idx="12">
                  <c:v>45.817998109297605</c:v>
                </c:pt>
                <c:pt idx="13">
                  <c:v>45.170467604487719</c:v>
                </c:pt>
                <c:pt idx="14">
                  <c:v>44.331335053405475</c:v>
                </c:pt>
                <c:pt idx="15">
                  <c:v>43.512605799781646</c:v>
                </c:pt>
                <c:pt idx="16">
                  <c:v>42.660251195787644</c:v>
                </c:pt>
                <c:pt idx="17">
                  <c:v>42.022753217834641</c:v>
                </c:pt>
                <c:pt idx="18">
                  <c:v>41.243868792324868</c:v>
                </c:pt>
                <c:pt idx="19">
                  <c:v>40.509509497303696</c:v>
                </c:pt>
                <c:pt idx="20">
                  <c:v>39.800313798578799</c:v>
                </c:pt>
                <c:pt idx="21">
                  <c:v>39.114136942570305</c:v>
                </c:pt>
                <c:pt idx="22">
                  <c:v>38.482178192122781</c:v>
                </c:pt>
                <c:pt idx="23">
                  <c:v>37.778467352666581</c:v>
                </c:pt>
                <c:pt idx="24">
                  <c:v>37.10989315082707</c:v>
                </c:pt>
                <c:pt idx="25">
                  <c:v>36.481645022494327</c:v>
                </c:pt>
                <c:pt idx="26">
                  <c:v>35.83160645438403</c:v>
                </c:pt>
                <c:pt idx="27">
                  <c:v>35.160683584560836</c:v>
                </c:pt>
                <c:pt idx="28">
                  <c:v>34.475796646542371</c:v>
                </c:pt>
                <c:pt idx="29">
                  <c:v>33.70146838441849</c:v>
                </c:pt>
                <c:pt idx="30">
                  <c:v>33.160218533510402</c:v>
                </c:pt>
                <c:pt idx="31">
                  <c:v>32.520816306867978</c:v>
                </c:pt>
                <c:pt idx="32">
                  <c:v>31.929753369064816</c:v>
                </c:pt>
                <c:pt idx="33">
                  <c:v>31.283296060498611</c:v>
                </c:pt>
                <c:pt idx="34">
                  <c:v>30.709323441859684</c:v>
                </c:pt>
                <c:pt idx="35">
                  <c:v>30.202027802158906</c:v>
                </c:pt>
                <c:pt idx="36">
                  <c:v>29.609310879302299</c:v>
                </c:pt>
                <c:pt idx="37">
                  <c:v>29.092614385150224</c:v>
                </c:pt>
                <c:pt idx="38">
                  <c:v>28.432690429618688</c:v>
                </c:pt>
                <c:pt idx="39">
                  <c:v>27.925192898016505</c:v>
                </c:pt>
                <c:pt idx="40">
                  <c:v>27.329325611732912</c:v>
                </c:pt>
                <c:pt idx="41">
                  <c:v>26.678215287903001</c:v>
                </c:pt>
                <c:pt idx="42">
                  <c:v>26.046501291336543</c:v>
                </c:pt>
                <c:pt idx="43">
                  <c:v>25.367238007779651</c:v>
                </c:pt>
                <c:pt idx="44">
                  <c:v>24.764930594380576</c:v>
                </c:pt>
                <c:pt idx="45">
                  <c:v>24.145800535826396</c:v>
                </c:pt>
                <c:pt idx="46">
                  <c:v>23.592923970464216</c:v>
                </c:pt>
                <c:pt idx="47">
                  <c:v>23.00287007815346</c:v>
                </c:pt>
                <c:pt idx="48">
                  <c:v>22.404547347305947</c:v>
                </c:pt>
                <c:pt idx="49">
                  <c:v>21.807021858442713</c:v>
                </c:pt>
                <c:pt idx="50">
                  <c:v>21.255535393672442</c:v>
                </c:pt>
                <c:pt idx="51">
                  <c:v>20.690080893297278</c:v>
                </c:pt>
                <c:pt idx="52">
                  <c:v>20.059516332691377</c:v>
                </c:pt>
                <c:pt idx="53">
                  <c:v>19.514176973658454</c:v>
                </c:pt>
                <c:pt idx="54">
                  <c:v>18.992407251172434</c:v>
                </c:pt>
                <c:pt idx="55">
                  <c:v>18.401137274592397</c:v>
                </c:pt>
                <c:pt idx="56">
                  <c:v>17.819677497033002</c:v>
                </c:pt>
                <c:pt idx="57">
                  <c:v>17.164780384096833</c:v>
                </c:pt>
                <c:pt idx="58">
                  <c:v>16.500818991773034</c:v>
                </c:pt>
                <c:pt idx="59">
                  <c:v>15.957211903133649</c:v>
                </c:pt>
                <c:pt idx="60">
                  <c:v>15.38534320029026</c:v>
                </c:pt>
                <c:pt idx="61">
                  <c:v>14.756105876020579</c:v>
                </c:pt>
                <c:pt idx="62">
                  <c:v>14.046216847108456</c:v>
                </c:pt>
                <c:pt idx="63">
                  <c:v>13.423856173873439</c:v>
                </c:pt>
                <c:pt idx="64">
                  <c:v>12.798668571541947</c:v>
                </c:pt>
                <c:pt idx="65">
                  <c:v>12.130032890289423</c:v>
                </c:pt>
                <c:pt idx="66">
                  <c:v>11.5045355691424</c:v>
                </c:pt>
                <c:pt idx="67">
                  <c:v>10.633354033056554</c:v>
                </c:pt>
                <c:pt idx="68">
                  <c:v>9.8948086046190493</c:v>
                </c:pt>
                <c:pt idx="69">
                  <c:v>9.1318862131752176</c:v>
                </c:pt>
                <c:pt idx="70">
                  <c:v>8.3595264042964033</c:v>
                </c:pt>
                <c:pt idx="71">
                  <c:v>7.7641019041133434</c:v>
                </c:pt>
                <c:pt idx="72">
                  <c:v>7.0356348130774178</c:v>
                </c:pt>
                <c:pt idx="73">
                  <c:v>6.3387480185459353</c:v>
                </c:pt>
                <c:pt idx="74">
                  <c:v>5.6193173843632751</c:v>
                </c:pt>
                <c:pt idx="75">
                  <c:v>4.9240942128190364</c:v>
                </c:pt>
                <c:pt idx="76">
                  <c:v>4.2259271806200474</c:v>
                </c:pt>
                <c:pt idx="77">
                  <c:v>3.6488844892829948</c:v>
                </c:pt>
                <c:pt idx="78">
                  <c:v>3.066196413096923</c:v>
                </c:pt>
                <c:pt idx="79">
                  <c:v>2.4316647953317854</c:v>
                </c:pt>
                <c:pt idx="80">
                  <c:v>1.8582803198935356</c:v>
                </c:pt>
                <c:pt idx="81">
                  <c:v>1.2434385891241051</c:v>
                </c:pt>
                <c:pt idx="82">
                  <c:v>0.6698573775437513</c:v>
                </c:pt>
                <c:pt idx="83">
                  <c:v>6.6414133337758044E-2</c:v>
                </c:pt>
                <c:pt idx="84">
                  <c:v>-0.52803625453301006</c:v>
                </c:pt>
                <c:pt idx="85">
                  <c:v>-1.2294409337836776</c:v>
                </c:pt>
                <c:pt idx="86">
                  <c:v>-1.8218108315025561</c:v>
                </c:pt>
                <c:pt idx="87">
                  <c:v>-2.6287396935788823</c:v>
                </c:pt>
                <c:pt idx="88">
                  <c:v>-3.3504251627649975</c:v>
                </c:pt>
                <c:pt idx="89">
                  <c:v>-4.1378853127633644</c:v>
                </c:pt>
                <c:pt idx="90">
                  <c:v>-4.9441380734929012</c:v>
                </c:pt>
                <c:pt idx="91">
                  <c:v>-5.8748113539274653</c:v>
                </c:pt>
                <c:pt idx="92">
                  <c:v>-6.7627826330719145</c:v>
                </c:pt>
                <c:pt idx="93">
                  <c:v>-7.7840486282175201</c:v>
                </c:pt>
                <c:pt idx="94">
                  <c:v>-8.9702966116269973</c:v>
                </c:pt>
                <c:pt idx="95">
                  <c:v>-10.68446417571743</c:v>
                </c:pt>
                <c:pt idx="96">
                  <c:v>-12.53992244515107</c:v>
                </c:pt>
                <c:pt idx="97">
                  <c:v>-15.054092995295042</c:v>
                </c:pt>
                <c:pt idx="98">
                  <c:v>-18.611715934301905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0217-4225-9840-1B7E1697E226}"/>
            </c:ext>
          </c:extLst>
        </c:ser>
        <c:ser>
          <c:idx val="13"/>
          <c:order val="13"/>
          <c:tx>
            <c:strRef>
              <c:f>'UMi-60GHz'!$AT$155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-75.849965690211391</c:v>
                </c:pt>
                <c:pt idx="1">
                  <c:v>-61.824089724138908</c:v>
                </c:pt>
                <c:pt idx="2">
                  <c:v>-58.592103747824716</c:v>
                </c:pt>
                <c:pt idx="3">
                  <c:v>-56.252303343835422</c:v>
                </c:pt>
                <c:pt idx="4">
                  <c:v>-54.527821489711364</c:v>
                </c:pt>
                <c:pt idx="5">
                  <c:v>-53.10070197657268</c:v>
                </c:pt>
                <c:pt idx="6">
                  <c:v>-51.774293926307173</c:v>
                </c:pt>
                <c:pt idx="7">
                  <c:v>-50.668366288154907</c:v>
                </c:pt>
                <c:pt idx="8">
                  <c:v>-49.426560125104281</c:v>
                </c:pt>
                <c:pt idx="9">
                  <c:v>-48.483803800682558</c:v>
                </c:pt>
                <c:pt idx="10">
                  <c:v>-47.578647280004702</c:v>
                </c:pt>
                <c:pt idx="11">
                  <c:v>-46.679306577002528</c:v>
                </c:pt>
                <c:pt idx="12">
                  <c:v>-45.817998109297605</c:v>
                </c:pt>
                <c:pt idx="13">
                  <c:v>-45.170467604487719</c:v>
                </c:pt>
                <c:pt idx="14">
                  <c:v>-44.331335053405475</c:v>
                </c:pt>
                <c:pt idx="15">
                  <c:v>-43.512605799781646</c:v>
                </c:pt>
                <c:pt idx="16">
                  <c:v>-42.660251195787644</c:v>
                </c:pt>
                <c:pt idx="17">
                  <c:v>-42.022753217834641</c:v>
                </c:pt>
                <c:pt idx="18">
                  <c:v>-41.243868792324868</c:v>
                </c:pt>
                <c:pt idx="19">
                  <c:v>-40.509509497303696</c:v>
                </c:pt>
                <c:pt idx="20">
                  <c:v>-39.800313798578799</c:v>
                </c:pt>
                <c:pt idx="21">
                  <c:v>-39.114136942570305</c:v>
                </c:pt>
                <c:pt idx="22">
                  <c:v>-38.482178192122781</c:v>
                </c:pt>
                <c:pt idx="23">
                  <c:v>-37.778467352666581</c:v>
                </c:pt>
                <c:pt idx="24">
                  <c:v>-37.10989315082707</c:v>
                </c:pt>
                <c:pt idx="25">
                  <c:v>-36.481645022494327</c:v>
                </c:pt>
                <c:pt idx="26">
                  <c:v>-35.83160645438403</c:v>
                </c:pt>
                <c:pt idx="27">
                  <c:v>-35.160683584560836</c:v>
                </c:pt>
                <c:pt idx="28">
                  <c:v>-34.475796646542371</c:v>
                </c:pt>
                <c:pt idx="29">
                  <c:v>-33.70146838441849</c:v>
                </c:pt>
                <c:pt idx="30">
                  <c:v>-33.160218533510402</c:v>
                </c:pt>
                <c:pt idx="31">
                  <c:v>-32.520816306867978</c:v>
                </c:pt>
                <c:pt idx="32">
                  <c:v>-31.929753369064816</c:v>
                </c:pt>
                <c:pt idx="33">
                  <c:v>-31.283296060498611</c:v>
                </c:pt>
                <c:pt idx="34">
                  <c:v>-30.709323441859684</c:v>
                </c:pt>
                <c:pt idx="35">
                  <c:v>-30.202027802158906</c:v>
                </c:pt>
                <c:pt idx="36">
                  <c:v>-29.609310879302299</c:v>
                </c:pt>
                <c:pt idx="37">
                  <c:v>-29.092614385150224</c:v>
                </c:pt>
                <c:pt idx="38">
                  <c:v>-28.432690429618688</c:v>
                </c:pt>
                <c:pt idx="39">
                  <c:v>-27.925192898016505</c:v>
                </c:pt>
                <c:pt idx="40">
                  <c:v>-27.329325611732912</c:v>
                </c:pt>
                <c:pt idx="41">
                  <c:v>-26.678215287903001</c:v>
                </c:pt>
                <c:pt idx="42">
                  <c:v>-26.046501291336543</c:v>
                </c:pt>
                <c:pt idx="43">
                  <c:v>-25.367238007779651</c:v>
                </c:pt>
                <c:pt idx="44">
                  <c:v>-24.764930594380576</c:v>
                </c:pt>
                <c:pt idx="45">
                  <c:v>-24.145800535826396</c:v>
                </c:pt>
                <c:pt idx="46">
                  <c:v>-23.592923970464216</c:v>
                </c:pt>
                <c:pt idx="47">
                  <c:v>-23.00287007815346</c:v>
                </c:pt>
                <c:pt idx="48">
                  <c:v>-22.404547347305947</c:v>
                </c:pt>
                <c:pt idx="49">
                  <c:v>-21.807021858442713</c:v>
                </c:pt>
                <c:pt idx="50">
                  <c:v>-21.255535393672442</c:v>
                </c:pt>
                <c:pt idx="51">
                  <c:v>-20.690080893297278</c:v>
                </c:pt>
                <c:pt idx="52">
                  <c:v>-20.059516332691377</c:v>
                </c:pt>
                <c:pt idx="53">
                  <c:v>-19.514176973658454</c:v>
                </c:pt>
                <c:pt idx="54">
                  <c:v>-18.992407251172434</c:v>
                </c:pt>
                <c:pt idx="55">
                  <c:v>-18.401137274592397</c:v>
                </c:pt>
                <c:pt idx="56">
                  <c:v>-17.819677497033002</c:v>
                </c:pt>
                <c:pt idx="57">
                  <c:v>-17.164780384096833</c:v>
                </c:pt>
                <c:pt idx="58">
                  <c:v>-16.500818991773034</c:v>
                </c:pt>
                <c:pt idx="59">
                  <c:v>-15.957211903133649</c:v>
                </c:pt>
                <c:pt idx="60">
                  <c:v>-15.38534320029026</c:v>
                </c:pt>
                <c:pt idx="61">
                  <c:v>-14.756105876020579</c:v>
                </c:pt>
                <c:pt idx="62">
                  <c:v>-14.046216847108456</c:v>
                </c:pt>
                <c:pt idx="63">
                  <c:v>-13.423856173873439</c:v>
                </c:pt>
                <c:pt idx="64">
                  <c:v>-12.798668571541947</c:v>
                </c:pt>
                <c:pt idx="65">
                  <c:v>-12.130032890289423</c:v>
                </c:pt>
                <c:pt idx="66">
                  <c:v>-11.5045355691424</c:v>
                </c:pt>
                <c:pt idx="67">
                  <c:v>-10.633354033056554</c:v>
                </c:pt>
                <c:pt idx="68">
                  <c:v>-9.8948086046190493</c:v>
                </c:pt>
                <c:pt idx="69">
                  <c:v>-9.1318862131752176</c:v>
                </c:pt>
                <c:pt idx="70">
                  <c:v>-8.3595264042964033</c:v>
                </c:pt>
                <c:pt idx="71">
                  <c:v>-7.7641019041133434</c:v>
                </c:pt>
                <c:pt idx="72">
                  <c:v>-7.0356348130774178</c:v>
                </c:pt>
                <c:pt idx="73">
                  <c:v>-6.3387480185459353</c:v>
                </c:pt>
                <c:pt idx="74">
                  <c:v>-5.6193173843632751</c:v>
                </c:pt>
                <c:pt idx="75">
                  <c:v>-4.9240942128190364</c:v>
                </c:pt>
                <c:pt idx="76">
                  <c:v>-4.2259271806200474</c:v>
                </c:pt>
                <c:pt idx="77">
                  <c:v>-3.6488844892829948</c:v>
                </c:pt>
                <c:pt idx="78">
                  <c:v>-3.066196413096923</c:v>
                </c:pt>
                <c:pt idx="79">
                  <c:v>-2.4316647953317854</c:v>
                </c:pt>
                <c:pt idx="80">
                  <c:v>-1.8582803198935356</c:v>
                </c:pt>
                <c:pt idx="81">
                  <c:v>-1.2434385891241051</c:v>
                </c:pt>
                <c:pt idx="82">
                  <c:v>-0.6698573775437513</c:v>
                </c:pt>
                <c:pt idx="83">
                  <c:v>-6.6414133337758044E-2</c:v>
                </c:pt>
                <c:pt idx="84">
                  <c:v>0.52803625453301006</c:v>
                </c:pt>
                <c:pt idx="85">
                  <c:v>1.2294409337836776</c:v>
                </c:pt>
                <c:pt idx="86">
                  <c:v>1.8218108315025561</c:v>
                </c:pt>
                <c:pt idx="87">
                  <c:v>2.6287396935788823</c:v>
                </c:pt>
                <c:pt idx="88">
                  <c:v>3.3504251627649975</c:v>
                </c:pt>
                <c:pt idx="89">
                  <c:v>4.1378853127633644</c:v>
                </c:pt>
                <c:pt idx="90">
                  <c:v>4.9441380734929012</c:v>
                </c:pt>
                <c:pt idx="91">
                  <c:v>5.8748113539274653</c:v>
                </c:pt>
                <c:pt idx="92">
                  <c:v>6.7627826330719145</c:v>
                </c:pt>
                <c:pt idx="93">
                  <c:v>7.7840486282175201</c:v>
                </c:pt>
                <c:pt idx="94">
                  <c:v>8.9702966116269973</c:v>
                </c:pt>
                <c:pt idx="95">
                  <c:v>10.68446417571743</c:v>
                </c:pt>
                <c:pt idx="96">
                  <c:v>12.53992244515107</c:v>
                </c:pt>
                <c:pt idx="97">
                  <c:v>15.054092995295042</c:v>
                </c:pt>
                <c:pt idx="98">
                  <c:v>18.611715934301905</c:v>
                </c:pt>
              </c:numCache>
            </c:numRef>
          </c:xVal>
          <c:yVal>
            <c:numRef>
              <c:f>'UMi-60GHz'!$AT$156:$AT$254</c:f>
              <c:numCache>
                <c:formatCode>0.000_ </c:formatCode>
                <c:ptCount val="99"/>
                <c:pt idx="0">
                  <c:v>75.849965690211391</c:v>
                </c:pt>
                <c:pt idx="1">
                  <c:v>61.824089724138908</c:v>
                </c:pt>
                <c:pt idx="2">
                  <c:v>58.592103747824716</c:v>
                </c:pt>
                <c:pt idx="3">
                  <c:v>56.252303343835422</c:v>
                </c:pt>
                <c:pt idx="4">
                  <c:v>54.527821489711364</c:v>
                </c:pt>
                <c:pt idx="5">
                  <c:v>53.10070197657268</c:v>
                </c:pt>
                <c:pt idx="6">
                  <c:v>51.774293926307173</c:v>
                </c:pt>
                <c:pt idx="7">
                  <c:v>50.668366288154907</c:v>
                </c:pt>
                <c:pt idx="8">
                  <c:v>49.426560125104281</c:v>
                </c:pt>
                <c:pt idx="9">
                  <c:v>48.483803800682558</c:v>
                </c:pt>
                <c:pt idx="10">
                  <c:v>47.578647280004702</c:v>
                </c:pt>
                <c:pt idx="11">
                  <c:v>46.679306577002528</c:v>
                </c:pt>
                <c:pt idx="12">
                  <c:v>45.817998109297605</c:v>
                </c:pt>
                <c:pt idx="13">
                  <c:v>45.170467604487719</c:v>
                </c:pt>
                <c:pt idx="14">
                  <c:v>44.331335053405475</c:v>
                </c:pt>
                <c:pt idx="15">
                  <c:v>43.512605799781646</c:v>
                </c:pt>
                <c:pt idx="16">
                  <c:v>42.660251195787644</c:v>
                </c:pt>
                <c:pt idx="17">
                  <c:v>42.022753217834641</c:v>
                </c:pt>
                <c:pt idx="18">
                  <c:v>41.243868792324868</c:v>
                </c:pt>
                <c:pt idx="19">
                  <c:v>40.509509497303696</c:v>
                </c:pt>
                <c:pt idx="20">
                  <c:v>39.800313798578799</c:v>
                </c:pt>
                <c:pt idx="21">
                  <c:v>39.114136942570305</c:v>
                </c:pt>
                <c:pt idx="22">
                  <c:v>38.482178192122781</c:v>
                </c:pt>
                <c:pt idx="23">
                  <c:v>37.778467352666581</c:v>
                </c:pt>
                <c:pt idx="24">
                  <c:v>37.10989315082707</c:v>
                </c:pt>
                <c:pt idx="25">
                  <c:v>36.481645022494327</c:v>
                </c:pt>
                <c:pt idx="26">
                  <c:v>35.83160645438403</c:v>
                </c:pt>
                <c:pt idx="27">
                  <c:v>35.160683584560836</c:v>
                </c:pt>
                <c:pt idx="28">
                  <c:v>34.475796646542371</c:v>
                </c:pt>
                <c:pt idx="29">
                  <c:v>33.70146838441849</c:v>
                </c:pt>
                <c:pt idx="30">
                  <c:v>33.160218533510402</c:v>
                </c:pt>
                <c:pt idx="31">
                  <c:v>32.520816306867978</c:v>
                </c:pt>
                <c:pt idx="32">
                  <c:v>31.929753369064816</c:v>
                </c:pt>
                <c:pt idx="33">
                  <c:v>31.283296060498611</c:v>
                </c:pt>
                <c:pt idx="34">
                  <c:v>30.709323441859684</c:v>
                </c:pt>
                <c:pt idx="35">
                  <c:v>30.202027802158906</c:v>
                </c:pt>
                <c:pt idx="36">
                  <c:v>29.609310879302299</c:v>
                </c:pt>
                <c:pt idx="37">
                  <c:v>29.092614385150224</c:v>
                </c:pt>
                <c:pt idx="38">
                  <c:v>28.432690429618688</c:v>
                </c:pt>
                <c:pt idx="39">
                  <c:v>27.925192898016505</c:v>
                </c:pt>
                <c:pt idx="40">
                  <c:v>27.329325611732912</c:v>
                </c:pt>
                <c:pt idx="41">
                  <c:v>26.678215287903001</c:v>
                </c:pt>
                <c:pt idx="42">
                  <c:v>26.046501291336543</c:v>
                </c:pt>
                <c:pt idx="43">
                  <c:v>25.367238007779651</c:v>
                </c:pt>
                <c:pt idx="44">
                  <c:v>24.764930594380576</c:v>
                </c:pt>
                <c:pt idx="45">
                  <c:v>24.145800535826396</c:v>
                </c:pt>
                <c:pt idx="46">
                  <c:v>23.592923970464216</c:v>
                </c:pt>
                <c:pt idx="47">
                  <c:v>23.00287007815346</c:v>
                </c:pt>
                <c:pt idx="48">
                  <c:v>22.404547347305947</c:v>
                </c:pt>
                <c:pt idx="49">
                  <c:v>21.807021858442713</c:v>
                </c:pt>
                <c:pt idx="50">
                  <c:v>21.255535393672442</c:v>
                </c:pt>
                <c:pt idx="51">
                  <c:v>20.690080893297278</c:v>
                </c:pt>
                <c:pt idx="52">
                  <c:v>20.059516332691377</c:v>
                </c:pt>
                <c:pt idx="53">
                  <c:v>19.514176973658454</c:v>
                </c:pt>
                <c:pt idx="54">
                  <c:v>18.992407251172434</c:v>
                </c:pt>
                <c:pt idx="55">
                  <c:v>18.401137274592397</c:v>
                </c:pt>
                <c:pt idx="56">
                  <c:v>17.819677497033002</c:v>
                </c:pt>
                <c:pt idx="57">
                  <c:v>17.164780384096833</c:v>
                </c:pt>
                <c:pt idx="58">
                  <c:v>16.500818991773034</c:v>
                </c:pt>
                <c:pt idx="59">
                  <c:v>15.957211903133649</c:v>
                </c:pt>
                <c:pt idx="60">
                  <c:v>15.38534320029026</c:v>
                </c:pt>
                <c:pt idx="61">
                  <c:v>14.756105876020579</c:v>
                </c:pt>
                <c:pt idx="62">
                  <c:v>14.046216847108456</c:v>
                </c:pt>
                <c:pt idx="63">
                  <c:v>13.423856173873439</c:v>
                </c:pt>
                <c:pt idx="64">
                  <c:v>12.798668571541947</c:v>
                </c:pt>
                <c:pt idx="65">
                  <c:v>12.130032890289423</c:v>
                </c:pt>
                <c:pt idx="66">
                  <c:v>11.5045355691424</c:v>
                </c:pt>
                <c:pt idx="67">
                  <c:v>10.633354033056554</c:v>
                </c:pt>
                <c:pt idx="68">
                  <c:v>9.8948086046190493</c:v>
                </c:pt>
                <c:pt idx="69">
                  <c:v>9.1318862131752176</c:v>
                </c:pt>
                <c:pt idx="70">
                  <c:v>8.3595264042964033</c:v>
                </c:pt>
                <c:pt idx="71">
                  <c:v>7.7641019041133434</c:v>
                </c:pt>
                <c:pt idx="72">
                  <c:v>7.0356348130774178</c:v>
                </c:pt>
                <c:pt idx="73">
                  <c:v>6.3387480185459353</c:v>
                </c:pt>
                <c:pt idx="74">
                  <c:v>5.6193173843632751</c:v>
                </c:pt>
                <c:pt idx="75">
                  <c:v>4.9240942128190364</c:v>
                </c:pt>
                <c:pt idx="76">
                  <c:v>4.2259271806200474</c:v>
                </c:pt>
                <c:pt idx="77">
                  <c:v>3.6488844892829948</c:v>
                </c:pt>
                <c:pt idx="78">
                  <c:v>3.066196413096923</c:v>
                </c:pt>
                <c:pt idx="79">
                  <c:v>2.4316647953317854</c:v>
                </c:pt>
                <c:pt idx="80">
                  <c:v>1.8582803198935356</c:v>
                </c:pt>
                <c:pt idx="81">
                  <c:v>1.2434385891241051</c:v>
                </c:pt>
                <c:pt idx="82">
                  <c:v>0.6698573775437513</c:v>
                </c:pt>
                <c:pt idx="83">
                  <c:v>6.6414133337758044E-2</c:v>
                </c:pt>
                <c:pt idx="84">
                  <c:v>-0.52803625453301006</c:v>
                </c:pt>
                <c:pt idx="85">
                  <c:v>-1.2294409337836776</c:v>
                </c:pt>
                <c:pt idx="86">
                  <c:v>-1.8218108315025561</c:v>
                </c:pt>
                <c:pt idx="87">
                  <c:v>-2.6287396935788823</c:v>
                </c:pt>
                <c:pt idx="88">
                  <c:v>-3.3504251627649975</c:v>
                </c:pt>
                <c:pt idx="89">
                  <c:v>-4.1378853127633644</c:v>
                </c:pt>
                <c:pt idx="90">
                  <c:v>-4.9441380734929012</c:v>
                </c:pt>
                <c:pt idx="91">
                  <c:v>-5.8748113539274653</c:v>
                </c:pt>
                <c:pt idx="92">
                  <c:v>-6.7627826330719145</c:v>
                </c:pt>
                <c:pt idx="93">
                  <c:v>-7.7840486282175201</c:v>
                </c:pt>
                <c:pt idx="94">
                  <c:v>-8.9702966116269973</c:v>
                </c:pt>
                <c:pt idx="95">
                  <c:v>-10.68446417571743</c:v>
                </c:pt>
                <c:pt idx="96">
                  <c:v>-12.53992244515107</c:v>
                </c:pt>
                <c:pt idx="97">
                  <c:v>-15.054092995295042</c:v>
                </c:pt>
                <c:pt idx="98">
                  <c:v>-18.611715934301905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0217-4225-9840-1B7E1697E226}"/>
            </c:ext>
          </c:extLst>
        </c:ser>
        <c:ser>
          <c:idx val="14"/>
          <c:order val="14"/>
          <c:tx>
            <c:strRef>
              <c:f>'UMi-60GHz'!$AU$155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-75.849965690211391</c:v>
                </c:pt>
                <c:pt idx="1">
                  <c:v>-61.824089724138908</c:v>
                </c:pt>
                <c:pt idx="2">
                  <c:v>-58.592103747824716</c:v>
                </c:pt>
                <c:pt idx="3">
                  <c:v>-56.252303343835422</c:v>
                </c:pt>
                <c:pt idx="4">
                  <c:v>-54.527821489711364</c:v>
                </c:pt>
                <c:pt idx="5">
                  <c:v>-53.10070197657268</c:v>
                </c:pt>
                <c:pt idx="6">
                  <c:v>-51.774293926307173</c:v>
                </c:pt>
                <c:pt idx="7">
                  <c:v>-50.668366288154907</c:v>
                </c:pt>
                <c:pt idx="8">
                  <c:v>-49.426560125104281</c:v>
                </c:pt>
                <c:pt idx="9">
                  <c:v>-48.483803800682558</c:v>
                </c:pt>
                <c:pt idx="10">
                  <c:v>-47.578647280004702</c:v>
                </c:pt>
                <c:pt idx="11">
                  <c:v>-46.679306577002528</c:v>
                </c:pt>
                <c:pt idx="12">
                  <c:v>-45.817998109297605</c:v>
                </c:pt>
                <c:pt idx="13">
                  <c:v>-45.170467604487719</c:v>
                </c:pt>
                <c:pt idx="14">
                  <c:v>-44.331335053405475</c:v>
                </c:pt>
                <c:pt idx="15">
                  <c:v>-43.512605799781646</c:v>
                </c:pt>
                <c:pt idx="16">
                  <c:v>-42.660251195787644</c:v>
                </c:pt>
                <c:pt idx="17">
                  <c:v>-42.022753217834641</c:v>
                </c:pt>
                <c:pt idx="18">
                  <c:v>-41.243868792324868</c:v>
                </c:pt>
                <c:pt idx="19">
                  <c:v>-40.509509497303696</c:v>
                </c:pt>
                <c:pt idx="20">
                  <c:v>-39.800313798578799</c:v>
                </c:pt>
                <c:pt idx="21">
                  <c:v>-39.114136942570305</c:v>
                </c:pt>
                <c:pt idx="22">
                  <c:v>-38.482178192122781</c:v>
                </c:pt>
                <c:pt idx="23">
                  <c:v>-37.778467352666581</c:v>
                </c:pt>
                <c:pt idx="24">
                  <c:v>-37.10989315082707</c:v>
                </c:pt>
                <c:pt idx="25">
                  <c:v>-36.481645022494327</c:v>
                </c:pt>
                <c:pt idx="26">
                  <c:v>-35.83160645438403</c:v>
                </c:pt>
                <c:pt idx="27">
                  <c:v>-35.160683584560836</c:v>
                </c:pt>
                <c:pt idx="28">
                  <c:v>-34.475796646542371</c:v>
                </c:pt>
                <c:pt idx="29">
                  <c:v>-33.70146838441849</c:v>
                </c:pt>
                <c:pt idx="30">
                  <c:v>-33.160218533510402</c:v>
                </c:pt>
                <c:pt idx="31">
                  <c:v>-32.520816306867978</c:v>
                </c:pt>
                <c:pt idx="32">
                  <c:v>-31.929753369064816</c:v>
                </c:pt>
                <c:pt idx="33">
                  <c:v>-31.283296060498611</c:v>
                </c:pt>
                <c:pt idx="34">
                  <c:v>-30.709323441859684</c:v>
                </c:pt>
                <c:pt idx="35">
                  <c:v>-30.202027802158906</c:v>
                </c:pt>
                <c:pt idx="36">
                  <c:v>-29.609310879302299</c:v>
                </c:pt>
                <c:pt idx="37">
                  <c:v>-29.092614385150224</c:v>
                </c:pt>
                <c:pt idx="38">
                  <c:v>-28.432690429618688</c:v>
                </c:pt>
                <c:pt idx="39">
                  <c:v>-27.925192898016505</c:v>
                </c:pt>
                <c:pt idx="40">
                  <c:v>-27.329325611732912</c:v>
                </c:pt>
                <c:pt idx="41">
                  <c:v>-26.678215287903001</c:v>
                </c:pt>
                <c:pt idx="42">
                  <c:v>-26.046501291336543</c:v>
                </c:pt>
                <c:pt idx="43">
                  <c:v>-25.367238007779651</c:v>
                </c:pt>
                <c:pt idx="44">
                  <c:v>-24.764930594380576</c:v>
                </c:pt>
                <c:pt idx="45">
                  <c:v>-24.145800535826396</c:v>
                </c:pt>
                <c:pt idx="46">
                  <c:v>-23.592923970464216</c:v>
                </c:pt>
                <c:pt idx="47">
                  <c:v>-23.00287007815346</c:v>
                </c:pt>
                <c:pt idx="48">
                  <c:v>-22.404547347305947</c:v>
                </c:pt>
                <c:pt idx="49">
                  <c:v>-21.807021858442713</c:v>
                </c:pt>
                <c:pt idx="50">
                  <c:v>-21.255535393672442</c:v>
                </c:pt>
                <c:pt idx="51">
                  <c:v>-20.690080893297278</c:v>
                </c:pt>
                <c:pt idx="52">
                  <c:v>-20.059516332691377</c:v>
                </c:pt>
                <c:pt idx="53">
                  <c:v>-19.514176973658454</c:v>
                </c:pt>
                <c:pt idx="54">
                  <c:v>-18.992407251172434</c:v>
                </c:pt>
                <c:pt idx="55">
                  <c:v>-18.401137274592397</c:v>
                </c:pt>
                <c:pt idx="56">
                  <c:v>-17.819677497033002</c:v>
                </c:pt>
                <c:pt idx="57">
                  <c:v>-17.164780384096833</c:v>
                </c:pt>
                <c:pt idx="58">
                  <c:v>-16.500818991773034</c:v>
                </c:pt>
                <c:pt idx="59">
                  <c:v>-15.957211903133649</c:v>
                </c:pt>
                <c:pt idx="60">
                  <c:v>-15.38534320029026</c:v>
                </c:pt>
                <c:pt idx="61">
                  <c:v>-14.756105876020579</c:v>
                </c:pt>
                <c:pt idx="62">
                  <c:v>-14.046216847108456</c:v>
                </c:pt>
                <c:pt idx="63">
                  <c:v>-13.423856173873439</c:v>
                </c:pt>
                <c:pt idx="64">
                  <c:v>-12.798668571541947</c:v>
                </c:pt>
                <c:pt idx="65">
                  <c:v>-12.130032890289423</c:v>
                </c:pt>
                <c:pt idx="66">
                  <c:v>-11.5045355691424</c:v>
                </c:pt>
                <c:pt idx="67">
                  <c:v>-10.633354033056554</c:v>
                </c:pt>
                <c:pt idx="68">
                  <c:v>-9.8948086046190493</c:v>
                </c:pt>
                <c:pt idx="69">
                  <c:v>-9.1318862131752176</c:v>
                </c:pt>
                <c:pt idx="70">
                  <c:v>-8.3595264042964033</c:v>
                </c:pt>
                <c:pt idx="71">
                  <c:v>-7.7641019041133434</c:v>
                </c:pt>
                <c:pt idx="72">
                  <c:v>-7.0356348130774178</c:v>
                </c:pt>
                <c:pt idx="73">
                  <c:v>-6.3387480185459353</c:v>
                </c:pt>
                <c:pt idx="74">
                  <c:v>-5.6193173843632751</c:v>
                </c:pt>
                <c:pt idx="75">
                  <c:v>-4.9240942128190364</c:v>
                </c:pt>
                <c:pt idx="76">
                  <c:v>-4.2259271806200474</c:v>
                </c:pt>
                <c:pt idx="77">
                  <c:v>-3.6488844892829948</c:v>
                </c:pt>
                <c:pt idx="78">
                  <c:v>-3.066196413096923</c:v>
                </c:pt>
                <c:pt idx="79">
                  <c:v>-2.4316647953317854</c:v>
                </c:pt>
                <c:pt idx="80">
                  <c:v>-1.8582803198935356</c:v>
                </c:pt>
                <c:pt idx="81">
                  <c:v>-1.2434385891241051</c:v>
                </c:pt>
                <c:pt idx="82">
                  <c:v>-0.6698573775437513</c:v>
                </c:pt>
                <c:pt idx="83">
                  <c:v>-6.6414133337758044E-2</c:v>
                </c:pt>
                <c:pt idx="84">
                  <c:v>0.52803625453301006</c:v>
                </c:pt>
                <c:pt idx="85">
                  <c:v>1.2294409337836776</c:v>
                </c:pt>
                <c:pt idx="86">
                  <c:v>1.8218108315025561</c:v>
                </c:pt>
                <c:pt idx="87">
                  <c:v>2.6287396935788823</c:v>
                </c:pt>
                <c:pt idx="88">
                  <c:v>3.3504251627649975</c:v>
                </c:pt>
                <c:pt idx="89">
                  <c:v>4.1378853127633644</c:v>
                </c:pt>
                <c:pt idx="90">
                  <c:v>4.9441380734929012</c:v>
                </c:pt>
                <c:pt idx="91">
                  <c:v>5.8748113539274653</c:v>
                </c:pt>
                <c:pt idx="92">
                  <c:v>6.7627826330719145</c:v>
                </c:pt>
                <c:pt idx="93">
                  <c:v>7.7840486282175201</c:v>
                </c:pt>
                <c:pt idx="94">
                  <c:v>8.9702966116269973</c:v>
                </c:pt>
                <c:pt idx="95">
                  <c:v>10.68446417571743</c:v>
                </c:pt>
                <c:pt idx="96">
                  <c:v>12.53992244515107</c:v>
                </c:pt>
                <c:pt idx="97">
                  <c:v>15.054092995295042</c:v>
                </c:pt>
                <c:pt idx="98">
                  <c:v>18.611715934301905</c:v>
                </c:pt>
              </c:numCache>
            </c:numRef>
          </c:xVal>
          <c:yVal>
            <c:numRef>
              <c:f>'UMi-60GHz'!$AU$156:$AU$254</c:f>
              <c:numCache>
                <c:formatCode>0.000_ </c:formatCode>
                <c:ptCount val="99"/>
                <c:pt idx="0">
                  <c:v>75.849965690211391</c:v>
                </c:pt>
                <c:pt idx="1">
                  <c:v>61.824089724138908</c:v>
                </c:pt>
                <c:pt idx="2">
                  <c:v>58.592103747824716</c:v>
                </c:pt>
                <c:pt idx="3">
                  <c:v>56.252303343835422</c:v>
                </c:pt>
                <c:pt idx="4">
                  <c:v>54.527821489711364</c:v>
                </c:pt>
                <c:pt idx="5">
                  <c:v>53.10070197657268</c:v>
                </c:pt>
                <c:pt idx="6">
                  <c:v>51.774293926307173</c:v>
                </c:pt>
                <c:pt idx="7">
                  <c:v>50.668366288154907</c:v>
                </c:pt>
                <c:pt idx="8">
                  <c:v>49.426560125104281</c:v>
                </c:pt>
                <c:pt idx="9">
                  <c:v>48.483803800682558</c:v>
                </c:pt>
                <c:pt idx="10">
                  <c:v>47.578647280004702</c:v>
                </c:pt>
                <c:pt idx="11">
                  <c:v>46.679306577002528</c:v>
                </c:pt>
                <c:pt idx="12">
                  <c:v>45.817998109297605</c:v>
                </c:pt>
                <c:pt idx="13">
                  <c:v>45.170467604487719</c:v>
                </c:pt>
                <c:pt idx="14">
                  <c:v>44.331335053405475</c:v>
                </c:pt>
                <c:pt idx="15">
                  <c:v>43.512605799781646</c:v>
                </c:pt>
                <c:pt idx="16">
                  <c:v>42.660251195787644</c:v>
                </c:pt>
                <c:pt idx="17">
                  <c:v>42.022753217834641</c:v>
                </c:pt>
                <c:pt idx="18">
                  <c:v>41.243868792324868</c:v>
                </c:pt>
                <c:pt idx="19">
                  <c:v>40.509509497303696</c:v>
                </c:pt>
                <c:pt idx="20">
                  <c:v>39.800313798578799</c:v>
                </c:pt>
                <c:pt idx="21">
                  <c:v>39.114136942570305</c:v>
                </c:pt>
                <c:pt idx="22">
                  <c:v>38.482178192122781</c:v>
                </c:pt>
                <c:pt idx="23">
                  <c:v>37.778467352666581</c:v>
                </c:pt>
                <c:pt idx="24">
                  <c:v>37.10989315082707</c:v>
                </c:pt>
                <c:pt idx="25">
                  <c:v>36.481645022494327</c:v>
                </c:pt>
                <c:pt idx="26">
                  <c:v>35.83160645438403</c:v>
                </c:pt>
                <c:pt idx="27">
                  <c:v>35.160683584560836</c:v>
                </c:pt>
                <c:pt idx="28">
                  <c:v>34.475796646542371</c:v>
                </c:pt>
                <c:pt idx="29">
                  <c:v>33.70146838441849</c:v>
                </c:pt>
                <c:pt idx="30">
                  <c:v>33.160218533510402</c:v>
                </c:pt>
                <c:pt idx="31">
                  <c:v>32.520816306867978</c:v>
                </c:pt>
                <c:pt idx="32">
                  <c:v>31.929753369064816</c:v>
                </c:pt>
                <c:pt idx="33">
                  <c:v>31.283296060498611</c:v>
                </c:pt>
                <c:pt idx="34">
                  <c:v>30.709323441859684</c:v>
                </c:pt>
                <c:pt idx="35">
                  <c:v>30.202027802158906</c:v>
                </c:pt>
                <c:pt idx="36">
                  <c:v>29.609310879302299</c:v>
                </c:pt>
                <c:pt idx="37">
                  <c:v>29.092614385150224</c:v>
                </c:pt>
                <c:pt idx="38">
                  <c:v>28.432690429618688</c:v>
                </c:pt>
                <c:pt idx="39">
                  <c:v>27.925192898016505</c:v>
                </c:pt>
                <c:pt idx="40">
                  <c:v>27.329325611732912</c:v>
                </c:pt>
                <c:pt idx="41">
                  <c:v>26.678215287903001</c:v>
                </c:pt>
                <c:pt idx="42">
                  <c:v>26.046501291336543</c:v>
                </c:pt>
                <c:pt idx="43">
                  <c:v>25.367238007779651</c:v>
                </c:pt>
                <c:pt idx="44">
                  <c:v>24.764930594380576</c:v>
                </c:pt>
                <c:pt idx="45">
                  <c:v>24.145800535826396</c:v>
                </c:pt>
                <c:pt idx="46">
                  <c:v>23.592923970464216</c:v>
                </c:pt>
                <c:pt idx="47">
                  <c:v>23.00287007815346</c:v>
                </c:pt>
                <c:pt idx="48">
                  <c:v>22.404547347305947</c:v>
                </c:pt>
                <c:pt idx="49">
                  <c:v>21.807021858442713</c:v>
                </c:pt>
                <c:pt idx="50">
                  <c:v>21.255535393672442</c:v>
                </c:pt>
                <c:pt idx="51">
                  <c:v>20.690080893297278</c:v>
                </c:pt>
                <c:pt idx="52">
                  <c:v>20.059516332691377</c:v>
                </c:pt>
                <c:pt idx="53">
                  <c:v>19.514176973658454</c:v>
                </c:pt>
                <c:pt idx="54">
                  <c:v>18.992407251172434</c:v>
                </c:pt>
                <c:pt idx="55">
                  <c:v>18.401137274592397</c:v>
                </c:pt>
                <c:pt idx="56">
                  <c:v>17.819677497033002</c:v>
                </c:pt>
                <c:pt idx="57">
                  <c:v>17.164780384096833</c:v>
                </c:pt>
                <c:pt idx="58">
                  <c:v>16.500818991773034</c:v>
                </c:pt>
                <c:pt idx="59">
                  <c:v>15.957211903133649</c:v>
                </c:pt>
                <c:pt idx="60">
                  <c:v>15.38534320029026</c:v>
                </c:pt>
                <c:pt idx="61">
                  <c:v>14.756105876020579</c:v>
                </c:pt>
                <c:pt idx="62">
                  <c:v>14.046216847108456</c:v>
                </c:pt>
                <c:pt idx="63">
                  <c:v>13.423856173873439</c:v>
                </c:pt>
                <c:pt idx="64">
                  <c:v>12.798668571541947</c:v>
                </c:pt>
                <c:pt idx="65">
                  <c:v>12.130032890289423</c:v>
                </c:pt>
                <c:pt idx="66">
                  <c:v>11.5045355691424</c:v>
                </c:pt>
                <c:pt idx="67">
                  <c:v>10.633354033056554</c:v>
                </c:pt>
                <c:pt idx="68">
                  <c:v>9.8948086046190493</c:v>
                </c:pt>
                <c:pt idx="69">
                  <c:v>9.1318862131752176</c:v>
                </c:pt>
                <c:pt idx="70">
                  <c:v>8.3595264042964033</c:v>
                </c:pt>
                <c:pt idx="71">
                  <c:v>7.7641019041133434</c:v>
                </c:pt>
                <c:pt idx="72">
                  <c:v>7.0356348130774178</c:v>
                </c:pt>
                <c:pt idx="73">
                  <c:v>6.3387480185459353</c:v>
                </c:pt>
                <c:pt idx="74">
                  <c:v>5.6193173843632751</c:v>
                </c:pt>
                <c:pt idx="75">
                  <c:v>4.9240942128190364</c:v>
                </c:pt>
                <c:pt idx="76">
                  <c:v>4.2259271806200474</c:v>
                </c:pt>
                <c:pt idx="77">
                  <c:v>3.6488844892829948</c:v>
                </c:pt>
                <c:pt idx="78">
                  <c:v>3.066196413096923</c:v>
                </c:pt>
                <c:pt idx="79">
                  <c:v>2.4316647953317854</c:v>
                </c:pt>
                <c:pt idx="80">
                  <c:v>1.8582803198935356</c:v>
                </c:pt>
                <c:pt idx="81">
                  <c:v>1.2434385891241051</c:v>
                </c:pt>
                <c:pt idx="82">
                  <c:v>0.6698573775437513</c:v>
                </c:pt>
                <c:pt idx="83">
                  <c:v>6.6414133337758044E-2</c:v>
                </c:pt>
                <c:pt idx="84">
                  <c:v>-0.52803625453301006</c:v>
                </c:pt>
                <c:pt idx="85">
                  <c:v>-1.2294409337836776</c:v>
                </c:pt>
                <c:pt idx="86">
                  <c:v>-1.8218108315025561</c:v>
                </c:pt>
                <c:pt idx="87">
                  <c:v>-2.6287396935788823</c:v>
                </c:pt>
                <c:pt idx="88">
                  <c:v>-3.3504251627649975</c:v>
                </c:pt>
                <c:pt idx="89">
                  <c:v>-4.1378853127633644</c:v>
                </c:pt>
                <c:pt idx="90">
                  <c:v>-4.9441380734929012</c:v>
                </c:pt>
                <c:pt idx="91">
                  <c:v>-5.8748113539274653</c:v>
                </c:pt>
                <c:pt idx="92">
                  <c:v>-6.7627826330719145</c:v>
                </c:pt>
                <c:pt idx="93">
                  <c:v>-7.7840486282175201</c:v>
                </c:pt>
                <c:pt idx="94">
                  <c:v>-8.9702966116269973</c:v>
                </c:pt>
                <c:pt idx="95">
                  <c:v>-10.68446417571743</c:v>
                </c:pt>
                <c:pt idx="96">
                  <c:v>-12.53992244515107</c:v>
                </c:pt>
                <c:pt idx="97">
                  <c:v>-15.054092995295042</c:v>
                </c:pt>
                <c:pt idx="98">
                  <c:v>-18.611715934301905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0217-4225-9840-1B7E1697E226}"/>
            </c:ext>
          </c:extLst>
        </c:ser>
        <c:ser>
          <c:idx val="15"/>
          <c:order val="15"/>
          <c:tx>
            <c:strRef>
              <c:f>'UMi-60GHz'!$AV$155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-75.849965690211391</c:v>
                </c:pt>
                <c:pt idx="1">
                  <c:v>-61.824089724138908</c:v>
                </c:pt>
                <c:pt idx="2">
                  <c:v>-58.592103747824716</c:v>
                </c:pt>
                <c:pt idx="3">
                  <c:v>-56.252303343835422</c:v>
                </c:pt>
                <c:pt idx="4">
                  <c:v>-54.527821489711364</c:v>
                </c:pt>
                <c:pt idx="5">
                  <c:v>-53.10070197657268</c:v>
                </c:pt>
                <c:pt idx="6">
                  <c:v>-51.774293926307173</c:v>
                </c:pt>
                <c:pt idx="7">
                  <c:v>-50.668366288154907</c:v>
                </c:pt>
                <c:pt idx="8">
                  <c:v>-49.426560125104281</c:v>
                </c:pt>
                <c:pt idx="9">
                  <c:v>-48.483803800682558</c:v>
                </c:pt>
                <c:pt idx="10">
                  <c:v>-47.578647280004702</c:v>
                </c:pt>
                <c:pt idx="11">
                  <c:v>-46.679306577002528</c:v>
                </c:pt>
                <c:pt idx="12">
                  <c:v>-45.817998109297605</c:v>
                </c:pt>
                <c:pt idx="13">
                  <c:v>-45.170467604487719</c:v>
                </c:pt>
                <c:pt idx="14">
                  <c:v>-44.331335053405475</c:v>
                </c:pt>
                <c:pt idx="15">
                  <c:v>-43.512605799781646</c:v>
                </c:pt>
                <c:pt idx="16">
                  <c:v>-42.660251195787644</c:v>
                </c:pt>
                <c:pt idx="17">
                  <c:v>-42.022753217834641</c:v>
                </c:pt>
                <c:pt idx="18">
                  <c:v>-41.243868792324868</c:v>
                </c:pt>
                <c:pt idx="19">
                  <c:v>-40.509509497303696</c:v>
                </c:pt>
                <c:pt idx="20">
                  <c:v>-39.800313798578799</c:v>
                </c:pt>
                <c:pt idx="21">
                  <c:v>-39.114136942570305</c:v>
                </c:pt>
                <c:pt idx="22">
                  <c:v>-38.482178192122781</c:v>
                </c:pt>
                <c:pt idx="23">
                  <c:v>-37.778467352666581</c:v>
                </c:pt>
                <c:pt idx="24">
                  <c:v>-37.10989315082707</c:v>
                </c:pt>
                <c:pt idx="25">
                  <c:v>-36.481645022494327</c:v>
                </c:pt>
                <c:pt idx="26">
                  <c:v>-35.83160645438403</c:v>
                </c:pt>
                <c:pt idx="27">
                  <c:v>-35.160683584560836</c:v>
                </c:pt>
                <c:pt idx="28">
                  <c:v>-34.475796646542371</c:v>
                </c:pt>
                <c:pt idx="29">
                  <c:v>-33.70146838441849</c:v>
                </c:pt>
                <c:pt idx="30">
                  <c:v>-33.160218533510402</c:v>
                </c:pt>
                <c:pt idx="31">
                  <c:v>-32.520816306867978</c:v>
                </c:pt>
                <c:pt idx="32">
                  <c:v>-31.929753369064816</c:v>
                </c:pt>
                <c:pt idx="33">
                  <c:v>-31.283296060498611</c:v>
                </c:pt>
                <c:pt idx="34">
                  <c:v>-30.709323441859684</c:v>
                </c:pt>
                <c:pt idx="35">
                  <c:v>-30.202027802158906</c:v>
                </c:pt>
                <c:pt idx="36">
                  <c:v>-29.609310879302299</c:v>
                </c:pt>
                <c:pt idx="37">
                  <c:v>-29.092614385150224</c:v>
                </c:pt>
                <c:pt idx="38">
                  <c:v>-28.432690429618688</c:v>
                </c:pt>
                <c:pt idx="39">
                  <c:v>-27.925192898016505</c:v>
                </c:pt>
                <c:pt idx="40">
                  <c:v>-27.329325611732912</c:v>
                </c:pt>
                <c:pt idx="41">
                  <c:v>-26.678215287903001</c:v>
                </c:pt>
                <c:pt idx="42">
                  <c:v>-26.046501291336543</c:v>
                </c:pt>
                <c:pt idx="43">
                  <c:v>-25.367238007779651</c:v>
                </c:pt>
                <c:pt idx="44">
                  <c:v>-24.764930594380576</c:v>
                </c:pt>
                <c:pt idx="45">
                  <c:v>-24.145800535826396</c:v>
                </c:pt>
                <c:pt idx="46">
                  <c:v>-23.592923970464216</c:v>
                </c:pt>
                <c:pt idx="47">
                  <c:v>-23.00287007815346</c:v>
                </c:pt>
                <c:pt idx="48">
                  <c:v>-22.404547347305947</c:v>
                </c:pt>
                <c:pt idx="49">
                  <c:v>-21.807021858442713</c:v>
                </c:pt>
                <c:pt idx="50">
                  <c:v>-21.255535393672442</c:v>
                </c:pt>
                <c:pt idx="51">
                  <c:v>-20.690080893297278</c:v>
                </c:pt>
                <c:pt idx="52">
                  <c:v>-20.059516332691377</c:v>
                </c:pt>
                <c:pt idx="53">
                  <c:v>-19.514176973658454</c:v>
                </c:pt>
                <c:pt idx="54">
                  <c:v>-18.992407251172434</c:v>
                </c:pt>
                <c:pt idx="55">
                  <c:v>-18.401137274592397</c:v>
                </c:pt>
                <c:pt idx="56">
                  <c:v>-17.819677497033002</c:v>
                </c:pt>
                <c:pt idx="57">
                  <c:v>-17.164780384096833</c:v>
                </c:pt>
                <c:pt idx="58">
                  <c:v>-16.500818991773034</c:v>
                </c:pt>
                <c:pt idx="59">
                  <c:v>-15.957211903133649</c:v>
                </c:pt>
                <c:pt idx="60">
                  <c:v>-15.38534320029026</c:v>
                </c:pt>
                <c:pt idx="61">
                  <c:v>-14.756105876020579</c:v>
                </c:pt>
                <c:pt idx="62">
                  <c:v>-14.046216847108456</c:v>
                </c:pt>
                <c:pt idx="63">
                  <c:v>-13.423856173873439</c:v>
                </c:pt>
                <c:pt idx="64">
                  <c:v>-12.798668571541947</c:v>
                </c:pt>
                <c:pt idx="65">
                  <c:v>-12.130032890289423</c:v>
                </c:pt>
                <c:pt idx="66">
                  <c:v>-11.5045355691424</c:v>
                </c:pt>
                <c:pt idx="67">
                  <c:v>-10.633354033056554</c:v>
                </c:pt>
                <c:pt idx="68">
                  <c:v>-9.8948086046190493</c:v>
                </c:pt>
                <c:pt idx="69">
                  <c:v>-9.1318862131752176</c:v>
                </c:pt>
                <c:pt idx="70">
                  <c:v>-8.3595264042964033</c:v>
                </c:pt>
                <c:pt idx="71">
                  <c:v>-7.7641019041133434</c:v>
                </c:pt>
                <c:pt idx="72">
                  <c:v>-7.0356348130774178</c:v>
                </c:pt>
                <c:pt idx="73">
                  <c:v>-6.3387480185459353</c:v>
                </c:pt>
                <c:pt idx="74">
                  <c:v>-5.6193173843632751</c:v>
                </c:pt>
                <c:pt idx="75">
                  <c:v>-4.9240942128190364</c:v>
                </c:pt>
                <c:pt idx="76">
                  <c:v>-4.2259271806200474</c:v>
                </c:pt>
                <c:pt idx="77">
                  <c:v>-3.6488844892829948</c:v>
                </c:pt>
                <c:pt idx="78">
                  <c:v>-3.066196413096923</c:v>
                </c:pt>
                <c:pt idx="79">
                  <c:v>-2.4316647953317854</c:v>
                </c:pt>
                <c:pt idx="80">
                  <c:v>-1.8582803198935356</c:v>
                </c:pt>
                <c:pt idx="81">
                  <c:v>-1.2434385891241051</c:v>
                </c:pt>
                <c:pt idx="82">
                  <c:v>-0.6698573775437513</c:v>
                </c:pt>
                <c:pt idx="83">
                  <c:v>-6.6414133337758044E-2</c:v>
                </c:pt>
                <c:pt idx="84">
                  <c:v>0.52803625453301006</c:v>
                </c:pt>
                <c:pt idx="85">
                  <c:v>1.2294409337836776</c:v>
                </c:pt>
                <c:pt idx="86">
                  <c:v>1.8218108315025561</c:v>
                </c:pt>
                <c:pt idx="87">
                  <c:v>2.6287396935788823</c:v>
                </c:pt>
                <c:pt idx="88">
                  <c:v>3.3504251627649975</c:v>
                </c:pt>
                <c:pt idx="89">
                  <c:v>4.1378853127633644</c:v>
                </c:pt>
                <c:pt idx="90">
                  <c:v>4.9441380734929012</c:v>
                </c:pt>
                <c:pt idx="91">
                  <c:v>5.8748113539274653</c:v>
                </c:pt>
                <c:pt idx="92">
                  <c:v>6.7627826330719145</c:v>
                </c:pt>
                <c:pt idx="93">
                  <c:v>7.7840486282175201</c:v>
                </c:pt>
                <c:pt idx="94">
                  <c:v>8.9702966116269973</c:v>
                </c:pt>
                <c:pt idx="95">
                  <c:v>10.68446417571743</c:v>
                </c:pt>
                <c:pt idx="96">
                  <c:v>12.53992244515107</c:v>
                </c:pt>
                <c:pt idx="97">
                  <c:v>15.054092995295042</c:v>
                </c:pt>
                <c:pt idx="98">
                  <c:v>18.611715934301905</c:v>
                </c:pt>
              </c:numCache>
            </c:numRef>
          </c:xVal>
          <c:yVal>
            <c:numRef>
              <c:f>'UMi-60GHz'!$AV$156:$AV$254</c:f>
              <c:numCache>
                <c:formatCode>0.000_ </c:formatCode>
                <c:ptCount val="99"/>
                <c:pt idx="0">
                  <c:v>75.849965690211391</c:v>
                </c:pt>
                <c:pt idx="1">
                  <c:v>61.824089724138908</c:v>
                </c:pt>
                <c:pt idx="2">
                  <c:v>58.592103747824716</c:v>
                </c:pt>
                <c:pt idx="3">
                  <c:v>56.252303343835422</c:v>
                </c:pt>
                <c:pt idx="4">
                  <c:v>54.527821489711364</c:v>
                </c:pt>
                <c:pt idx="5">
                  <c:v>53.10070197657268</c:v>
                </c:pt>
                <c:pt idx="6">
                  <c:v>51.774293926307173</c:v>
                </c:pt>
                <c:pt idx="7">
                  <c:v>50.668366288154907</c:v>
                </c:pt>
                <c:pt idx="8">
                  <c:v>49.426560125104281</c:v>
                </c:pt>
                <c:pt idx="9">
                  <c:v>48.483803800682558</c:v>
                </c:pt>
                <c:pt idx="10">
                  <c:v>47.578647280004702</c:v>
                </c:pt>
                <c:pt idx="11">
                  <c:v>46.679306577002528</c:v>
                </c:pt>
                <c:pt idx="12">
                  <c:v>45.817998109297605</c:v>
                </c:pt>
                <c:pt idx="13">
                  <c:v>45.170467604487719</c:v>
                </c:pt>
                <c:pt idx="14">
                  <c:v>44.331335053405475</c:v>
                </c:pt>
                <c:pt idx="15">
                  <c:v>43.512605799781646</c:v>
                </c:pt>
                <c:pt idx="16">
                  <c:v>42.660251195787644</c:v>
                </c:pt>
                <c:pt idx="17">
                  <c:v>42.022753217834641</c:v>
                </c:pt>
                <c:pt idx="18">
                  <c:v>41.243868792324868</c:v>
                </c:pt>
                <c:pt idx="19">
                  <c:v>40.509509497303696</c:v>
                </c:pt>
                <c:pt idx="20">
                  <c:v>39.800313798578799</c:v>
                </c:pt>
                <c:pt idx="21">
                  <c:v>39.114136942570305</c:v>
                </c:pt>
                <c:pt idx="22">
                  <c:v>38.482178192122781</c:v>
                </c:pt>
                <c:pt idx="23">
                  <c:v>37.778467352666581</c:v>
                </c:pt>
                <c:pt idx="24">
                  <c:v>37.10989315082707</c:v>
                </c:pt>
                <c:pt idx="25">
                  <c:v>36.481645022494327</c:v>
                </c:pt>
                <c:pt idx="26">
                  <c:v>35.83160645438403</c:v>
                </c:pt>
                <c:pt idx="27">
                  <c:v>35.160683584560836</c:v>
                </c:pt>
                <c:pt idx="28">
                  <c:v>34.475796646542371</c:v>
                </c:pt>
                <c:pt idx="29">
                  <c:v>33.70146838441849</c:v>
                </c:pt>
                <c:pt idx="30">
                  <c:v>33.160218533510402</c:v>
                </c:pt>
                <c:pt idx="31">
                  <c:v>32.520816306867978</c:v>
                </c:pt>
                <c:pt idx="32">
                  <c:v>31.929753369064816</c:v>
                </c:pt>
                <c:pt idx="33">
                  <c:v>31.283296060498611</c:v>
                </c:pt>
                <c:pt idx="34">
                  <c:v>30.709323441859684</c:v>
                </c:pt>
                <c:pt idx="35">
                  <c:v>30.202027802158906</c:v>
                </c:pt>
                <c:pt idx="36">
                  <c:v>29.609310879302299</c:v>
                </c:pt>
                <c:pt idx="37">
                  <c:v>29.092614385150224</c:v>
                </c:pt>
                <c:pt idx="38">
                  <c:v>28.432690429618688</c:v>
                </c:pt>
                <c:pt idx="39">
                  <c:v>27.925192898016505</c:v>
                </c:pt>
                <c:pt idx="40">
                  <c:v>27.329325611732912</c:v>
                </c:pt>
                <c:pt idx="41">
                  <c:v>26.678215287903001</c:v>
                </c:pt>
                <c:pt idx="42">
                  <c:v>26.046501291336543</c:v>
                </c:pt>
                <c:pt idx="43">
                  <c:v>25.367238007779651</c:v>
                </c:pt>
                <c:pt idx="44">
                  <c:v>24.764930594380576</c:v>
                </c:pt>
                <c:pt idx="45">
                  <c:v>24.145800535826396</c:v>
                </c:pt>
                <c:pt idx="46">
                  <c:v>23.592923970464216</c:v>
                </c:pt>
                <c:pt idx="47">
                  <c:v>23.00287007815346</c:v>
                </c:pt>
                <c:pt idx="48">
                  <c:v>22.404547347305947</c:v>
                </c:pt>
                <c:pt idx="49">
                  <c:v>21.807021858442713</c:v>
                </c:pt>
                <c:pt idx="50">
                  <c:v>21.255535393672442</c:v>
                </c:pt>
                <c:pt idx="51">
                  <c:v>20.690080893297278</c:v>
                </c:pt>
                <c:pt idx="52">
                  <c:v>20.059516332691377</c:v>
                </c:pt>
                <c:pt idx="53">
                  <c:v>19.514176973658454</c:v>
                </c:pt>
                <c:pt idx="54">
                  <c:v>18.992407251172434</c:v>
                </c:pt>
                <c:pt idx="55">
                  <c:v>18.401137274592397</c:v>
                </c:pt>
                <c:pt idx="56">
                  <c:v>17.819677497033002</c:v>
                </c:pt>
                <c:pt idx="57">
                  <c:v>17.164780384096833</c:v>
                </c:pt>
                <c:pt idx="58">
                  <c:v>16.500818991773034</c:v>
                </c:pt>
                <c:pt idx="59">
                  <c:v>15.957211903133649</c:v>
                </c:pt>
                <c:pt idx="60">
                  <c:v>15.38534320029026</c:v>
                </c:pt>
                <c:pt idx="61">
                  <c:v>14.756105876020579</c:v>
                </c:pt>
                <c:pt idx="62">
                  <c:v>14.046216847108456</c:v>
                </c:pt>
                <c:pt idx="63">
                  <c:v>13.423856173873439</c:v>
                </c:pt>
                <c:pt idx="64">
                  <c:v>12.798668571541947</c:v>
                </c:pt>
                <c:pt idx="65">
                  <c:v>12.130032890289423</c:v>
                </c:pt>
                <c:pt idx="66">
                  <c:v>11.5045355691424</c:v>
                </c:pt>
                <c:pt idx="67">
                  <c:v>10.633354033056554</c:v>
                </c:pt>
                <c:pt idx="68">
                  <c:v>9.8948086046190493</c:v>
                </c:pt>
                <c:pt idx="69">
                  <c:v>9.1318862131752176</c:v>
                </c:pt>
                <c:pt idx="70">
                  <c:v>8.3595264042964033</c:v>
                </c:pt>
                <c:pt idx="71">
                  <c:v>7.7641019041133434</c:v>
                </c:pt>
                <c:pt idx="72">
                  <c:v>7.0356348130774178</c:v>
                </c:pt>
                <c:pt idx="73">
                  <c:v>6.3387480185459353</c:v>
                </c:pt>
                <c:pt idx="74">
                  <c:v>5.6193173843632751</c:v>
                </c:pt>
                <c:pt idx="75">
                  <c:v>4.9240942128190364</c:v>
                </c:pt>
                <c:pt idx="76">
                  <c:v>4.2259271806200474</c:v>
                </c:pt>
                <c:pt idx="77">
                  <c:v>3.6488844892829948</c:v>
                </c:pt>
                <c:pt idx="78">
                  <c:v>3.066196413096923</c:v>
                </c:pt>
                <c:pt idx="79">
                  <c:v>2.4316647953317854</c:v>
                </c:pt>
                <c:pt idx="80">
                  <c:v>1.8582803198935356</c:v>
                </c:pt>
                <c:pt idx="81">
                  <c:v>1.2434385891241051</c:v>
                </c:pt>
                <c:pt idx="82">
                  <c:v>0.6698573775437513</c:v>
                </c:pt>
                <c:pt idx="83">
                  <c:v>6.6414133337758044E-2</c:v>
                </c:pt>
                <c:pt idx="84">
                  <c:v>-0.52803625453301006</c:v>
                </c:pt>
                <c:pt idx="85">
                  <c:v>-1.2294409337836776</c:v>
                </c:pt>
                <c:pt idx="86">
                  <c:v>-1.8218108315025561</c:v>
                </c:pt>
                <c:pt idx="87">
                  <c:v>-2.6287396935788823</c:v>
                </c:pt>
                <c:pt idx="88">
                  <c:v>-3.3504251627649975</c:v>
                </c:pt>
                <c:pt idx="89">
                  <c:v>-4.1378853127633644</c:v>
                </c:pt>
                <c:pt idx="90">
                  <c:v>-4.9441380734929012</c:v>
                </c:pt>
                <c:pt idx="91">
                  <c:v>-5.8748113539274653</c:v>
                </c:pt>
                <c:pt idx="92">
                  <c:v>-6.7627826330719145</c:v>
                </c:pt>
                <c:pt idx="93">
                  <c:v>-7.7840486282175201</c:v>
                </c:pt>
                <c:pt idx="94">
                  <c:v>-8.9702966116269973</c:v>
                </c:pt>
                <c:pt idx="95">
                  <c:v>-10.68446417571743</c:v>
                </c:pt>
                <c:pt idx="96">
                  <c:v>-12.53992244515107</c:v>
                </c:pt>
                <c:pt idx="97">
                  <c:v>-15.054092995295042</c:v>
                </c:pt>
                <c:pt idx="98">
                  <c:v>-18.611715934301905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0217-4225-9840-1B7E1697E226}"/>
            </c:ext>
          </c:extLst>
        </c:ser>
        <c:ser>
          <c:idx val="16"/>
          <c:order val="16"/>
          <c:tx>
            <c:strRef>
              <c:f>'UMi-60GHz'!$AW$155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-75.849965690211391</c:v>
                </c:pt>
                <c:pt idx="1">
                  <c:v>-61.824089724138908</c:v>
                </c:pt>
                <c:pt idx="2">
                  <c:v>-58.592103747824716</c:v>
                </c:pt>
                <c:pt idx="3">
                  <c:v>-56.252303343835422</c:v>
                </c:pt>
                <c:pt idx="4">
                  <c:v>-54.527821489711364</c:v>
                </c:pt>
                <c:pt idx="5">
                  <c:v>-53.10070197657268</c:v>
                </c:pt>
                <c:pt idx="6">
                  <c:v>-51.774293926307173</c:v>
                </c:pt>
                <c:pt idx="7">
                  <c:v>-50.668366288154907</c:v>
                </c:pt>
                <c:pt idx="8">
                  <c:v>-49.426560125104281</c:v>
                </c:pt>
                <c:pt idx="9">
                  <c:v>-48.483803800682558</c:v>
                </c:pt>
                <c:pt idx="10">
                  <c:v>-47.578647280004702</c:v>
                </c:pt>
                <c:pt idx="11">
                  <c:v>-46.679306577002528</c:v>
                </c:pt>
                <c:pt idx="12">
                  <c:v>-45.817998109297605</c:v>
                </c:pt>
                <c:pt idx="13">
                  <c:v>-45.170467604487719</c:v>
                </c:pt>
                <c:pt idx="14">
                  <c:v>-44.331335053405475</c:v>
                </c:pt>
                <c:pt idx="15">
                  <c:v>-43.512605799781646</c:v>
                </c:pt>
                <c:pt idx="16">
                  <c:v>-42.660251195787644</c:v>
                </c:pt>
                <c:pt idx="17">
                  <c:v>-42.022753217834641</c:v>
                </c:pt>
                <c:pt idx="18">
                  <c:v>-41.243868792324868</c:v>
                </c:pt>
                <c:pt idx="19">
                  <c:v>-40.509509497303696</c:v>
                </c:pt>
                <c:pt idx="20">
                  <c:v>-39.800313798578799</c:v>
                </c:pt>
                <c:pt idx="21">
                  <c:v>-39.114136942570305</c:v>
                </c:pt>
                <c:pt idx="22">
                  <c:v>-38.482178192122781</c:v>
                </c:pt>
                <c:pt idx="23">
                  <c:v>-37.778467352666581</c:v>
                </c:pt>
                <c:pt idx="24">
                  <c:v>-37.10989315082707</c:v>
                </c:pt>
                <c:pt idx="25">
                  <c:v>-36.481645022494327</c:v>
                </c:pt>
                <c:pt idx="26">
                  <c:v>-35.83160645438403</c:v>
                </c:pt>
                <c:pt idx="27">
                  <c:v>-35.160683584560836</c:v>
                </c:pt>
                <c:pt idx="28">
                  <c:v>-34.475796646542371</c:v>
                </c:pt>
                <c:pt idx="29">
                  <c:v>-33.70146838441849</c:v>
                </c:pt>
                <c:pt idx="30">
                  <c:v>-33.160218533510402</c:v>
                </c:pt>
                <c:pt idx="31">
                  <c:v>-32.520816306867978</c:v>
                </c:pt>
                <c:pt idx="32">
                  <c:v>-31.929753369064816</c:v>
                </c:pt>
                <c:pt idx="33">
                  <c:v>-31.283296060498611</c:v>
                </c:pt>
                <c:pt idx="34">
                  <c:v>-30.709323441859684</c:v>
                </c:pt>
                <c:pt idx="35">
                  <c:v>-30.202027802158906</c:v>
                </c:pt>
                <c:pt idx="36">
                  <c:v>-29.609310879302299</c:v>
                </c:pt>
                <c:pt idx="37">
                  <c:v>-29.092614385150224</c:v>
                </c:pt>
                <c:pt idx="38">
                  <c:v>-28.432690429618688</c:v>
                </c:pt>
                <c:pt idx="39">
                  <c:v>-27.925192898016505</c:v>
                </c:pt>
                <c:pt idx="40">
                  <c:v>-27.329325611732912</c:v>
                </c:pt>
                <c:pt idx="41">
                  <c:v>-26.678215287903001</c:v>
                </c:pt>
                <c:pt idx="42">
                  <c:v>-26.046501291336543</c:v>
                </c:pt>
                <c:pt idx="43">
                  <c:v>-25.367238007779651</c:v>
                </c:pt>
                <c:pt idx="44">
                  <c:v>-24.764930594380576</c:v>
                </c:pt>
                <c:pt idx="45">
                  <c:v>-24.145800535826396</c:v>
                </c:pt>
                <c:pt idx="46">
                  <c:v>-23.592923970464216</c:v>
                </c:pt>
                <c:pt idx="47">
                  <c:v>-23.00287007815346</c:v>
                </c:pt>
                <c:pt idx="48">
                  <c:v>-22.404547347305947</c:v>
                </c:pt>
                <c:pt idx="49">
                  <c:v>-21.807021858442713</c:v>
                </c:pt>
                <c:pt idx="50">
                  <c:v>-21.255535393672442</c:v>
                </c:pt>
                <c:pt idx="51">
                  <c:v>-20.690080893297278</c:v>
                </c:pt>
                <c:pt idx="52">
                  <c:v>-20.059516332691377</c:v>
                </c:pt>
                <c:pt idx="53">
                  <c:v>-19.514176973658454</c:v>
                </c:pt>
                <c:pt idx="54">
                  <c:v>-18.992407251172434</c:v>
                </c:pt>
                <c:pt idx="55">
                  <c:v>-18.401137274592397</c:v>
                </c:pt>
                <c:pt idx="56">
                  <c:v>-17.819677497033002</c:v>
                </c:pt>
                <c:pt idx="57">
                  <c:v>-17.164780384096833</c:v>
                </c:pt>
                <c:pt idx="58">
                  <c:v>-16.500818991773034</c:v>
                </c:pt>
                <c:pt idx="59">
                  <c:v>-15.957211903133649</c:v>
                </c:pt>
                <c:pt idx="60">
                  <c:v>-15.38534320029026</c:v>
                </c:pt>
                <c:pt idx="61">
                  <c:v>-14.756105876020579</c:v>
                </c:pt>
                <c:pt idx="62">
                  <c:v>-14.046216847108456</c:v>
                </c:pt>
                <c:pt idx="63">
                  <c:v>-13.423856173873439</c:v>
                </c:pt>
                <c:pt idx="64">
                  <c:v>-12.798668571541947</c:v>
                </c:pt>
                <c:pt idx="65">
                  <c:v>-12.130032890289423</c:v>
                </c:pt>
                <c:pt idx="66">
                  <c:v>-11.5045355691424</c:v>
                </c:pt>
                <c:pt idx="67">
                  <c:v>-10.633354033056554</c:v>
                </c:pt>
                <c:pt idx="68">
                  <c:v>-9.8948086046190493</c:v>
                </c:pt>
                <c:pt idx="69">
                  <c:v>-9.1318862131752176</c:v>
                </c:pt>
                <c:pt idx="70">
                  <c:v>-8.3595264042964033</c:v>
                </c:pt>
                <c:pt idx="71">
                  <c:v>-7.7641019041133434</c:v>
                </c:pt>
                <c:pt idx="72">
                  <c:v>-7.0356348130774178</c:v>
                </c:pt>
                <c:pt idx="73">
                  <c:v>-6.3387480185459353</c:v>
                </c:pt>
                <c:pt idx="74">
                  <c:v>-5.6193173843632751</c:v>
                </c:pt>
                <c:pt idx="75">
                  <c:v>-4.9240942128190364</c:v>
                </c:pt>
                <c:pt idx="76">
                  <c:v>-4.2259271806200474</c:v>
                </c:pt>
                <c:pt idx="77">
                  <c:v>-3.6488844892829948</c:v>
                </c:pt>
                <c:pt idx="78">
                  <c:v>-3.066196413096923</c:v>
                </c:pt>
                <c:pt idx="79">
                  <c:v>-2.4316647953317854</c:v>
                </c:pt>
                <c:pt idx="80">
                  <c:v>-1.8582803198935356</c:v>
                </c:pt>
                <c:pt idx="81">
                  <c:v>-1.2434385891241051</c:v>
                </c:pt>
                <c:pt idx="82">
                  <c:v>-0.6698573775437513</c:v>
                </c:pt>
                <c:pt idx="83">
                  <c:v>-6.6414133337758044E-2</c:v>
                </c:pt>
                <c:pt idx="84">
                  <c:v>0.52803625453301006</c:v>
                </c:pt>
                <c:pt idx="85">
                  <c:v>1.2294409337836776</c:v>
                </c:pt>
                <c:pt idx="86">
                  <c:v>1.8218108315025561</c:v>
                </c:pt>
                <c:pt idx="87">
                  <c:v>2.6287396935788823</c:v>
                </c:pt>
                <c:pt idx="88">
                  <c:v>3.3504251627649975</c:v>
                </c:pt>
                <c:pt idx="89">
                  <c:v>4.1378853127633644</c:v>
                </c:pt>
                <c:pt idx="90">
                  <c:v>4.9441380734929012</c:v>
                </c:pt>
                <c:pt idx="91">
                  <c:v>5.8748113539274653</c:v>
                </c:pt>
                <c:pt idx="92">
                  <c:v>6.7627826330719145</c:v>
                </c:pt>
                <c:pt idx="93">
                  <c:v>7.7840486282175201</c:v>
                </c:pt>
                <c:pt idx="94">
                  <c:v>8.9702966116269973</c:v>
                </c:pt>
                <c:pt idx="95">
                  <c:v>10.68446417571743</c:v>
                </c:pt>
                <c:pt idx="96">
                  <c:v>12.53992244515107</c:v>
                </c:pt>
                <c:pt idx="97">
                  <c:v>15.054092995295042</c:v>
                </c:pt>
                <c:pt idx="98">
                  <c:v>18.611715934301905</c:v>
                </c:pt>
              </c:numCache>
            </c:numRef>
          </c:xVal>
          <c:yVal>
            <c:numRef>
              <c:f>'UMi-60GHz'!$AW$156:$AW$254</c:f>
              <c:numCache>
                <c:formatCode>0.000_ </c:formatCode>
                <c:ptCount val="99"/>
                <c:pt idx="0">
                  <c:v>75.849965690211391</c:v>
                </c:pt>
                <c:pt idx="1">
                  <c:v>61.824089724138908</c:v>
                </c:pt>
                <c:pt idx="2">
                  <c:v>58.592103747824716</c:v>
                </c:pt>
                <c:pt idx="3">
                  <c:v>56.252303343835422</c:v>
                </c:pt>
                <c:pt idx="4">
                  <c:v>54.527821489711364</c:v>
                </c:pt>
                <c:pt idx="5">
                  <c:v>53.10070197657268</c:v>
                </c:pt>
                <c:pt idx="6">
                  <c:v>51.774293926307173</c:v>
                </c:pt>
                <c:pt idx="7">
                  <c:v>50.668366288154907</c:v>
                </c:pt>
                <c:pt idx="8">
                  <c:v>49.426560125104281</c:v>
                </c:pt>
                <c:pt idx="9">
                  <c:v>48.483803800682558</c:v>
                </c:pt>
                <c:pt idx="10">
                  <c:v>47.578647280004702</c:v>
                </c:pt>
                <c:pt idx="11">
                  <c:v>46.679306577002528</c:v>
                </c:pt>
                <c:pt idx="12">
                  <c:v>45.817998109297605</c:v>
                </c:pt>
                <c:pt idx="13">
                  <c:v>45.170467604487719</c:v>
                </c:pt>
                <c:pt idx="14">
                  <c:v>44.331335053405475</c:v>
                </c:pt>
                <c:pt idx="15">
                  <c:v>43.512605799781646</c:v>
                </c:pt>
                <c:pt idx="16">
                  <c:v>42.660251195787644</c:v>
                </c:pt>
                <c:pt idx="17">
                  <c:v>42.022753217834641</c:v>
                </c:pt>
                <c:pt idx="18">
                  <c:v>41.243868792324868</c:v>
                </c:pt>
                <c:pt idx="19">
                  <c:v>40.509509497303696</c:v>
                </c:pt>
                <c:pt idx="20">
                  <c:v>39.800313798578799</c:v>
                </c:pt>
                <c:pt idx="21">
                  <c:v>39.114136942570305</c:v>
                </c:pt>
                <c:pt idx="22">
                  <c:v>38.482178192122781</c:v>
                </c:pt>
                <c:pt idx="23">
                  <c:v>37.778467352666581</c:v>
                </c:pt>
                <c:pt idx="24">
                  <c:v>37.10989315082707</c:v>
                </c:pt>
                <c:pt idx="25">
                  <c:v>36.481645022494327</c:v>
                </c:pt>
                <c:pt idx="26">
                  <c:v>35.83160645438403</c:v>
                </c:pt>
                <c:pt idx="27">
                  <c:v>35.160683584560836</c:v>
                </c:pt>
                <c:pt idx="28">
                  <c:v>34.475796646542371</c:v>
                </c:pt>
                <c:pt idx="29">
                  <c:v>33.70146838441849</c:v>
                </c:pt>
                <c:pt idx="30">
                  <c:v>33.160218533510402</c:v>
                </c:pt>
                <c:pt idx="31">
                  <c:v>32.520816306867978</c:v>
                </c:pt>
                <c:pt idx="32">
                  <c:v>31.929753369064816</c:v>
                </c:pt>
                <c:pt idx="33">
                  <c:v>31.283296060498611</c:v>
                </c:pt>
                <c:pt idx="34">
                  <c:v>30.709323441859684</c:v>
                </c:pt>
                <c:pt idx="35">
                  <c:v>30.202027802158906</c:v>
                </c:pt>
                <c:pt idx="36">
                  <c:v>29.609310879302299</c:v>
                </c:pt>
                <c:pt idx="37">
                  <c:v>29.092614385150224</c:v>
                </c:pt>
                <c:pt idx="38">
                  <c:v>28.432690429618688</c:v>
                </c:pt>
                <c:pt idx="39">
                  <c:v>27.925192898016505</c:v>
                </c:pt>
                <c:pt idx="40">
                  <c:v>27.329325611732912</c:v>
                </c:pt>
                <c:pt idx="41">
                  <c:v>26.678215287903001</c:v>
                </c:pt>
                <c:pt idx="42">
                  <c:v>26.046501291336543</c:v>
                </c:pt>
                <c:pt idx="43">
                  <c:v>25.367238007779651</c:v>
                </c:pt>
                <c:pt idx="44">
                  <c:v>24.764930594380576</c:v>
                </c:pt>
                <c:pt idx="45">
                  <c:v>24.145800535826396</c:v>
                </c:pt>
                <c:pt idx="46">
                  <c:v>23.592923970464216</c:v>
                </c:pt>
                <c:pt idx="47">
                  <c:v>23.00287007815346</c:v>
                </c:pt>
                <c:pt idx="48">
                  <c:v>22.404547347305947</c:v>
                </c:pt>
                <c:pt idx="49">
                  <c:v>21.807021858442713</c:v>
                </c:pt>
                <c:pt idx="50">
                  <c:v>21.255535393672442</c:v>
                </c:pt>
                <c:pt idx="51">
                  <c:v>20.690080893297278</c:v>
                </c:pt>
                <c:pt idx="52">
                  <c:v>20.059516332691377</c:v>
                </c:pt>
                <c:pt idx="53">
                  <c:v>19.514176973658454</c:v>
                </c:pt>
                <c:pt idx="54">
                  <c:v>18.992407251172434</c:v>
                </c:pt>
                <c:pt idx="55">
                  <c:v>18.401137274592397</c:v>
                </c:pt>
                <c:pt idx="56">
                  <c:v>17.819677497033002</c:v>
                </c:pt>
                <c:pt idx="57">
                  <c:v>17.164780384096833</c:v>
                </c:pt>
                <c:pt idx="58">
                  <c:v>16.500818991773034</c:v>
                </c:pt>
                <c:pt idx="59">
                  <c:v>15.957211903133649</c:v>
                </c:pt>
                <c:pt idx="60">
                  <c:v>15.38534320029026</c:v>
                </c:pt>
                <c:pt idx="61">
                  <c:v>14.756105876020579</c:v>
                </c:pt>
                <c:pt idx="62">
                  <c:v>14.046216847108456</c:v>
                </c:pt>
                <c:pt idx="63">
                  <c:v>13.423856173873439</c:v>
                </c:pt>
                <c:pt idx="64">
                  <c:v>12.798668571541947</c:v>
                </c:pt>
                <c:pt idx="65">
                  <c:v>12.130032890289423</c:v>
                </c:pt>
                <c:pt idx="66">
                  <c:v>11.5045355691424</c:v>
                </c:pt>
                <c:pt idx="67">
                  <c:v>10.633354033056554</c:v>
                </c:pt>
                <c:pt idx="68">
                  <c:v>9.8948086046190493</c:v>
                </c:pt>
                <c:pt idx="69">
                  <c:v>9.1318862131752176</c:v>
                </c:pt>
                <c:pt idx="70">
                  <c:v>8.3595264042964033</c:v>
                </c:pt>
                <c:pt idx="71">
                  <c:v>7.7641019041133434</c:v>
                </c:pt>
                <c:pt idx="72">
                  <c:v>7.0356348130774178</c:v>
                </c:pt>
                <c:pt idx="73">
                  <c:v>6.3387480185459353</c:v>
                </c:pt>
                <c:pt idx="74">
                  <c:v>5.6193173843632751</c:v>
                </c:pt>
                <c:pt idx="75">
                  <c:v>4.9240942128190364</c:v>
                </c:pt>
                <c:pt idx="76">
                  <c:v>4.2259271806200474</c:v>
                </c:pt>
                <c:pt idx="77">
                  <c:v>3.6488844892829948</c:v>
                </c:pt>
                <c:pt idx="78">
                  <c:v>3.066196413096923</c:v>
                </c:pt>
                <c:pt idx="79">
                  <c:v>2.4316647953317854</c:v>
                </c:pt>
                <c:pt idx="80">
                  <c:v>1.8582803198935356</c:v>
                </c:pt>
                <c:pt idx="81">
                  <c:v>1.2434385891241051</c:v>
                </c:pt>
                <c:pt idx="82">
                  <c:v>0.6698573775437513</c:v>
                </c:pt>
                <c:pt idx="83">
                  <c:v>6.6414133337758044E-2</c:v>
                </c:pt>
                <c:pt idx="84">
                  <c:v>-0.52803625453301006</c:v>
                </c:pt>
                <c:pt idx="85">
                  <c:v>-1.2294409337836776</c:v>
                </c:pt>
                <c:pt idx="86">
                  <c:v>-1.8218108315025561</c:v>
                </c:pt>
                <c:pt idx="87">
                  <c:v>-2.6287396935788823</c:v>
                </c:pt>
                <c:pt idx="88">
                  <c:v>-3.3504251627649975</c:v>
                </c:pt>
                <c:pt idx="89">
                  <c:v>-4.1378853127633644</c:v>
                </c:pt>
                <c:pt idx="90">
                  <c:v>-4.9441380734929012</c:v>
                </c:pt>
                <c:pt idx="91">
                  <c:v>-5.8748113539274653</c:v>
                </c:pt>
                <c:pt idx="92">
                  <c:v>-6.7627826330719145</c:v>
                </c:pt>
                <c:pt idx="93">
                  <c:v>-7.7840486282175201</c:v>
                </c:pt>
                <c:pt idx="94">
                  <c:v>-8.9702966116269973</c:v>
                </c:pt>
                <c:pt idx="95">
                  <c:v>-10.68446417571743</c:v>
                </c:pt>
                <c:pt idx="96">
                  <c:v>-12.53992244515107</c:v>
                </c:pt>
                <c:pt idx="97">
                  <c:v>-15.054092995295042</c:v>
                </c:pt>
                <c:pt idx="98">
                  <c:v>-18.611715934301905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0217-4225-9840-1B7E1697E226}"/>
            </c:ext>
          </c:extLst>
        </c:ser>
        <c:ser>
          <c:idx val="17"/>
          <c:order val="17"/>
          <c:tx>
            <c:strRef>
              <c:f>'UMi-60GHz'!$AX$155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-75.849965690211391</c:v>
                </c:pt>
                <c:pt idx="1">
                  <c:v>-61.824089724138908</c:v>
                </c:pt>
                <c:pt idx="2">
                  <c:v>-58.592103747824716</c:v>
                </c:pt>
                <c:pt idx="3">
                  <c:v>-56.252303343835422</c:v>
                </c:pt>
                <c:pt idx="4">
                  <c:v>-54.527821489711364</c:v>
                </c:pt>
                <c:pt idx="5">
                  <c:v>-53.10070197657268</c:v>
                </c:pt>
                <c:pt idx="6">
                  <c:v>-51.774293926307173</c:v>
                </c:pt>
                <c:pt idx="7">
                  <c:v>-50.668366288154907</c:v>
                </c:pt>
                <c:pt idx="8">
                  <c:v>-49.426560125104281</c:v>
                </c:pt>
                <c:pt idx="9">
                  <c:v>-48.483803800682558</c:v>
                </c:pt>
                <c:pt idx="10">
                  <c:v>-47.578647280004702</c:v>
                </c:pt>
                <c:pt idx="11">
                  <c:v>-46.679306577002528</c:v>
                </c:pt>
                <c:pt idx="12">
                  <c:v>-45.817998109297605</c:v>
                </c:pt>
                <c:pt idx="13">
                  <c:v>-45.170467604487719</c:v>
                </c:pt>
                <c:pt idx="14">
                  <c:v>-44.331335053405475</c:v>
                </c:pt>
                <c:pt idx="15">
                  <c:v>-43.512605799781646</c:v>
                </c:pt>
                <c:pt idx="16">
                  <c:v>-42.660251195787644</c:v>
                </c:pt>
                <c:pt idx="17">
                  <c:v>-42.022753217834641</c:v>
                </c:pt>
                <c:pt idx="18">
                  <c:v>-41.243868792324868</c:v>
                </c:pt>
                <c:pt idx="19">
                  <c:v>-40.509509497303696</c:v>
                </c:pt>
                <c:pt idx="20">
                  <c:v>-39.800313798578799</c:v>
                </c:pt>
                <c:pt idx="21">
                  <c:v>-39.114136942570305</c:v>
                </c:pt>
                <c:pt idx="22">
                  <c:v>-38.482178192122781</c:v>
                </c:pt>
                <c:pt idx="23">
                  <c:v>-37.778467352666581</c:v>
                </c:pt>
                <c:pt idx="24">
                  <c:v>-37.10989315082707</c:v>
                </c:pt>
                <c:pt idx="25">
                  <c:v>-36.481645022494327</c:v>
                </c:pt>
                <c:pt idx="26">
                  <c:v>-35.83160645438403</c:v>
                </c:pt>
                <c:pt idx="27">
                  <c:v>-35.160683584560836</c:v>
                </c:pt>
                <c:pt idx="28">
                  <c:v>-34.475796646542371</c:v>
                </c:pt>
                <c:pt idx="29">
                  <c:v>-33.70146838441849</c:v>
                </c:pt>
                <c:pt idx="30">
                  <c:v>-33.160218533510402</c:v>
                </c:pt>
                <c:pt idx="31">
                  <c:v>-32.520816306867978</c:v>
                </c:pt>
                <c:pt idx="32">
                  <c:v>-31.929753369064816</c:v>
                </c:pt>
                <c:pt idx="33">
                  <c:v>-31.283296060498611</c:v>
                </c:pt>
                <c:pt idx="34">
                  <c:v>-30.709323441859684</c:v>
                </c:pt>
                <c:pt idx="35">
                  <c:v>-30.202027802158906</c:v>
                </c:pt>
                <c:pt idx="36">
                  <c:v>-29.609310879302299</c:v>
                </c:pt>
                <c:pt idx="37">
                  <c:v>-29.092614385150224</c:v>
                </c:pt>
                <c:pt idx="38">
                  <c:v>-28.432690429618688</c:v>
                </c:pt>
                <c:pt idx="39">
                  <c:v>-27.925192898016505</c:v>
                </c:pt>
                <c:pt idx="40">
                  <c:v>-27.329325611732912</c:v>
                </c:pt>
                <c:pt idx="41">
                  <c:v>-26.678215287903001</c:v>
                </c:pt>
                <c:pt idx="42">
                  <c:v>-26.046501291336543</c:v>
                </c:pt>
                <c:pt idx="43">
                  <c:v>-25.367238007779651</c:v>
                </c:pt>
                <c:pt idx="44">
                  <c:v>-24.764930594380576</c:v>
                </c:pt>
                <c:pt idx="45">
                  <c:v>-24.145800535826396</c:v>
                </c:pt>
                <c:pt idx="46">
                  <c:v>-23.592923970464216</c:v>
                </c:pt>
                <c:pt idx="47">
                  <c:v>-23.00287007815346</c:v>
                </c:pt>
                <c:pt idx="48">
                  <c:v>-22.404547347305947</c:v>
                </c:pt>
                <c:pt idx="49">
                  <c:v>-21.807021858442713</c:v>
                </c:pt>
                <c:pt idx="50">
                  <c:v>-21.255535393672442</c:v>
                </c:pt>
                <c:pt idx="51">
                  <c:v>-20.690080893297278</c:v>
                </c:pt>
                <c:pt idx="52">
                  <c:v>-20.059516332691377</c:v>
                </c:pt>
                <c:pt idx="53">
                  <c:v>-19.514176973658454</c:v>
                </c:pt>
                <c:pt idx="54">
                  <c:v>-18.992407251172434</c:v>
                </c:pt>
                <c:pt idx="55">
                  <c:v>-18.401137274592397</c:v>
                </c:pt>
                <c:pt idx="56">
                  <c:v>-17.819677497033002</c:v>
                </c:pt>
                <c:pt idx="57">
                  <c:v>-17.164780384096833</c:v>
                </c:pt>
                <c:pt idx="58">
                  <c:v>-16.500818991773034</c:v>
                </c:pt>
                <c:pt idx="59">
                  <c:v>-15.957211903133649</c:v>
                </c:pt>
                <c:pt idx="60">
                  <c:v>-15.38534320029026</c:v>
                </c:pt>
                <c:pt idx="61">
                  <c:v>-14.756105876020579</c:v>
                </c:pt>
                <c:pt idx="62">
                  <c:v>-14.046216847108456</c:v>
                </c:pt>
                <c:pt idx="63">
                  <c:v>-13.423856173873439</c:v>
                </c:pt>
                <c:pt idx="64">
                  <c:v>-12.798668571541947</c:v>
                </c:pt>
                <c:pt idx="65">
                  <c:v>-12.130032890289423</c:v>
                </c:pt>
                <c:pt idx="66">
                  <c:v>-11.5045355691424</c:v>
                </c:pt>
                <c:pt idx="67">
                  <c:v>-10.633354033056554</c:v>
                </c:pt>
                <c:pt idx="68">
                  <c:v>-9.8948086046190493</c:v>
                </c:pt>
                <c:pt idx="69">
                  <c:v>-9.1318862131752176</c:v>
                </c:pt>
                <c:pt idx="70">
                  <c:v>-8.3595264042964033</c:v>
                </c:pt>
                <c:pt idx="71">
                  <c:v>-7.7641019041133434</c:v>
                </c:pt>
                <c:pt idx="72">
                  <c:v>-7.0356348130774178</c:v>
                </c:pt>
                <c:pt idx="73">
                  <c:v>-6.3387480185459353</c:v>
                </c:pt>
                <c:pt idx="74">
                  <c:v>-5.6193173843632751</c:v>
                </c:pt>
                <c:pt idx="75">
                  <c:v>-4.9240942128190364</c:v>
                </c:pt>
                <c:pt idx="76">
                  <c:v>-4.2259271806200474</c:v>
                </c:pt>
                <c:pt idx="77">
                  <c:v>-3.6488844892829948</c:v>
                </c:pt>
                <c:pt idx="78">
                  <c:v>-3.066196413096923</c:v>
                </c:pt>
                <c:pt idx="79">
                  <c:v>-2.4316647953317854</c:v>
                </c:pt>
                <c:pt idx="80">
                  <c:v>-1.8582803198935356</c:v>
                </c:pt>
                <c:pt idx="81">
                  <c:v>-1.2434385891241051</c:v>
                </c:pt>
                <c:pt idx="82">
                  <c:v>-0.6698573775437513</c:v>
                </c:pt>
                <c:pt idx="83">
                  <c:v>-6.6414133337758044E-2</c:v>
                </c:pt>
                <c:pt idx="84">
                  <c:v>0.52803625453301006</c:v>
                </c:pt>
                <c:pt idx="85">
                  <c:v>1.2294409337836776</c:v>
                </c:pt>
                <c:pt idx="86">
                  <c:v>1.8218108315025561</c:v>
                </c:pt>
                <c:pt idx="87">
                  <c:v>2.6287396935788823</c:v>
                </c:pt>
                <c:pt idx="88">
                  <c:v>3.3504251627649975</c:v>
                </c:pt>
                <c:pt idx="89">
                  <c:v>4.1378853127633644</c:v>
                </c:pt>
                <c:pt idx="90">
                  <c:v>4.9441380734929012</c:v>
                </c:pt>
                <c:pt idx="91">
                  <c:v>5.8748113539274653</c:v>
                </c:pt>
                <c:pt idx="92">
                  <c:v>6.7627826330719145</c:v>
                </c:pt>
                <c:pt idx="93">
                  <c:v>7.7840486282175201</c:v>
                </c:pt>
                <c:pt idx="94">
                  <c:v>8.9702966116269973</c:v>
                </c:pt>
                <c:pt idx="95">
                  <c:v>10.68446417571743</c:v>
                </c:pt>
                <c:pt idx="96">
                  <c:v>12.53992244515107</c:v>
                </c:pt>
                <c:pt idx="97">
                  <c:v>15.054092995295042</c:v>
                </c:pt>
                <c:pt idx="98">
                  <c:v>18.611715934301905</c:v>
                </c:pt>
              </c:numCache>
            </c:numRef>
          </c:xVal>
          <c:yVal>
            <c:numRef>
              <c:f>'UMi-60GHz'!$AX$156:$AX$254</c:f>
              <c:numCache>
                <c:formatCode>0.000_ </c:formatCode>
                <c:ptCount val="99"/>
                <c:pt idx="0">
                  <c:v>75.849965690211391</c:v>
                </c:pt>
                <c:pt idx="1">
                  <c:v>61.824089724138908</c:v>
                </c:pt>
                <c:pt idx="2">
                  <c:v>58.592103747824716</c:v>
                </c:pt>
                <c:pt idx="3">
                  <c:v>56.252303343835422</c:v>
                </c:pt>
                <c:pt idx="4">
                  <c:v>54.527821489711364</c:v>
                </c:pt>
                <c:pt idx="5">
                  <c:v>53.10070197657268</c:v>
                </c:pt>
                <c:pt idx="6">
                  <c:v>51.774293926307173</c:v>
                </c:pt>
                <c:pt idx="7">
                  <c:v>50.668366288154907</c:v>
                </c:pt>
                <c:pt idx="8">
                  <c:v>49.426560125104281</c:v>
                </c:pt>
                <c:pt idx="9">
                  <c:v>48.483803800682558</c:v>
                </c:pt>
                <c:pt idx="10">
                  <c:v>47.578647280004702</c:v>
                </c:pt>
                <c:pt idx="11">
                  <c:v>46.679306577002528</c:v>
                </c:pt>
                <c:pt idx="12">
                  <c:v>45.817998109297605</c:v>
                </c:pt>
                <c:pt idx="13">
                  <c:v>45.170467604487719</c:v>
                </c:pt>
                <c:pt idx="14">
                  <c:v>44.331335053405475</c:v>
                </c:pt>
                <c:pt idx="15">
                  <c:v>43.512605799781646</c:v>
                </c:pt>
                <c:pt idx="16">
                  <c:v>42.660251195787644</c:v>
                </c:pt>
                <c:pt idx="17">
                  <c:v>42.022753217834641</c:v>
                </c:pt>
                <c:pt idx="18">
                  <c:v>41.243868792324868</c:v>
                </c:pt>
                <c:pt idx="19">
                  <c:v>40.509509497303696</c:v>
                </c:pt>
                <c:pt idx="20">
                  <c:v>39.800313798578799</c:v>
                </c:pt>
                <c:pt idx="21">
                  <c:v>39.114136942570305</c:v>
                </c:pt>
                <c:pt idx="22">
                  <c:v>38.482178192122781</c:v>
                </c:pt>
                <c:pt idx="23">
                  <c:v>37.778467352666581</c:v>
                </c:pt>
                <c:pt idx="24">
                  <c:v>37.10989315082707</c:v>
                </c:pt>
                <c:pt idx="25">
                  <c:v>36.481645022494327</c:v>
                </c:pt>
                <c:pt idx="26">
                  <c:v>35.83160645438403</c:v>
                </c:pt>
                <c:pt idx="27">
                  <c:v>35.160683584560836</c:v>
                </c:pt>
                <c:pt idx="28">
                  <c:v>34.475796646542371</c:v>
                </c:pt>
                <c:pt idx="29">
                  <c:v>33.70146838441849</c:v>
                </c:pt>
                <c:pt idx="30">
                  <c:v>33.160218533510402</c:v>
                </c:pt>
                <c:pt idx="31">
                  <c:v>32.520816306867978</c:v>
                </c:pt>
                <c:pt idx="32">
                  <c:v>31.929753369064816</c:v>
                </c:pt>
                <c:pt idx="33">
                  <c:v>31.283296060498611</c:v>
                </c:pt>
                <c:pt idx="34">
                  <c:v>30.709323441859684</c:v>
                </c:pt>
                <c:pt idx="35">
                  <c:v>30.202027802158906</c:v>
                </c:pt>
                <c:pt idx="36">
                  <c:v>29.609310879302299</c:v>
                </c:pt>
                <c:pt idx="37">
                  <c:v>29.092614385150224</c:v>
                </c:pt>
                <c:pt idx="38">
                  <c:v>28.432690429618688</c:v>
                </c:pt>
                <c:pt idx="39">
                  <c:v>27.925192898016505</c:v>
                </c:pt>
                <c:pt idx="40">
                  <c:v>27.329325611732912</c:v>
                </c:pt>
                <c:pt idx="41">
                  <c:v>26.678215287903001</c:v>
                </c:pt>
                <c:pt idx="42">
                  <c:v>26.046501291336543</c:v>
                </c:pt>
                <c:pt idx="43">
                  <c:v>25.367238007779651</c:v>
                </c:pt>
                <c:pt idx="44">
                  <c:v>24.764930594380576</c:v>
                </c:pt>
                <c:pt idx="45">
                  <c:v>24.145800535826396</c:v>
                </c:pt>
                <c:pt idx="46">
                  <c:v>23.592923970464216</c:v>
                </c:pt>
                <c:pt idx="47">
                  <c:v>23.00287007815346</c:v>
                </c:pt>
                <c:pt idx="48">
                  <c:v>22.404547347305947</c:v>
                </c:pt>
                <c:pt idx="49">
                  <c:v>21.807021858442713</c:v>
                </c:pt>
                <c:pt idx="50">
                  <c:v>21.255535393672442</c:v>
                </c:pt>
                <c:pt idx="51">
                  <c:v>20.690080893297278</c:v>
                </c:pt>
                <c:pt idx="52">
                  <c:v>20.059516332691377</c:v>
                </c:pt>
                <c:pt idx="53">
                  <c:v>19.514176973658454</c:v>
                </c:pt>
                <c:pt idx="54">
                  <c:v>18.992407251172434</c:v>
                </c:pt>
                <c:pt idx="55">
                  <c:v>18.401137274592397</c:v>
                </c:pt>
                <c:pt idx="56">
                  <c:v>17.819677497033002</c:v>
                </c:pt>
                <c:pt idx="57">
                  <c:v>17.164780384096833</c:v>
                </c:pt>
                <c:pt idx="58">
                  <c:v>16.500818991773034</c:v>
                </c:pt>
                <c:pt idx="59">
                  <c:v>15.957211903133649</c:v>
                </c:pt>
                <c:pt idx="60">
                  <c:v>15.38534320029026</c:v>
                </c:pt>
                <c:pt idx="61">
                  <c:v>14.756105876020579</c:v>
                </c:pt>
                <c:pt idx="62">
                  <c:v>14.046216847108456</c:v>
                </c:pt>
                <c:pt idx="63">
                  <c:v>13.423856173873439</c:v>
                </c:pt>
                <c:pt idx="64">
                  <c:v>12.798668571541947</c:v>
                </c:pt>
                <c:pt idx="65">
                  <c:v>12.130032890289423</c:v>
                </c:pt>
                <c:pt idx="66">
                  <c:v>11.5045355691424</c:v>
                </c:pt>
                <c:pt idx="67">
                  <c:v>10.633354033056554</c:v>
                </c:pt>
                <c:pt idx="68">
                  <c:v>9.8948086046190493</c:v>
                </c:pt>
                <c:pt idx="69">
                  <c:v>9.1318862131752176</c:v>
                </c:pt>
                <c:pt idx="70">
                  <c:v>8.3595264042964033</c:v>
                </c:pt>
                <c:pt idx="71">
                  <c:v>7.7641019041133434</c:v>
                </c:pt>
                <c:pt idx="72">
                  <c:v>7.0356348130774178</c:v>
                </c:pt>
                <c:pt idx="73">
                  <c:v>6.3387480185459353</c:v>
                </c:pt>
                <c:pt idx="74">
                  <c:v>5.6193173843632751</c:v>
                </c:pt>
                <c:pt idx="75">
                  <c:v>4.9240942128190364</c:v>
                </c:pt>
                <c:pt idx="76">
                  <c:v>4.2259271806200474</c:v>
                </c:pt>
                <c:pt idx="77">
                  <c:v>3.6488844892829948</c:v>
                </c:pt>
                <c:pt idx="78">
                  <c:v>3.066196413096923</c:v>
                </c:pt>
                <c:pt idx="79">
                  <c:v>2.4316647953317854</c:v>
                </c:pt>
                <c:pt idx="80">
                  <c:v>1.8582803198935356</c:v>
                </c:pt>
                <c:pt idx="81">
                  <c:v>1.2434385891241051</c:v>
                </c:pt>
                <c:pt idx="82">
                  <c:v>0.6698573775437513</c:v>
                </c:pt>
                <c:pt idx="83">
                  <c:v>6.6414133337758044E-2</c:v>
                </c:pt>
                <c:pt idx="84">
                  <c:v>-0.52803625453301006</c:v>
                </c:pt>
                <c:pt idx="85">
                  <c:v>-1.2294409337836776</c:v>
                </c:pt>
                <c:pt idx="86">
                  <c:v>-1.8218108315025561</c:v>
                </c:pt>
                <c:pt idx="87">
                  <c:v>-2.6287396935788823</c:v>
                </c:pt>
                <c:pt idx="88">
                  <c:v>-3.3504251627649975</c:v>
                </c:pt>
                <c:pt idx="89">
                  <c:v>-4.1378853127633644</c:v>
                </c:pt>
                <c:pt idx="90">
                  <c:v>-4.9441380734929012</c:v>
                </c:pt>
                <c:pt idx="91">
                  <c:v>-5.8748113539274653</c:v>
                </c:pt>
                <c:pt idx="92">
                  <c:v>-6.7627826330719145</c:v>
                </c:pt>
                <c:pt idx="93">
                  <c:v>-7.7840486282175201</c:v>
                </c:pt>
                <c:pt idx="94">
                  <c:v>-8.9702966116269973</c:v>
                </c:pt>
                <c:pt idx="95">
                  <c:v>-10.68446417571743</c:v>
                </c:pt>
                <c:pt idx="96">
                  <c:v>-12.53992244515107</c:v>
                </c:pt>
                <c:pt idx="97">
                  <c:v>-15.054092995295042</c:v>
                </c:pt>
                <c:pt idx="98">
                  <c:v>-18.611715934301905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0217-4225-9840-1B7E1697E226}"/>
            </c:ext>
          </c:extLst>
        </c:ser>
        <c:ser>
          <c:idx val="18"/>
          <c:order val="18"/>
          <c:tx>
            <c:strRef>
              <c:f>'UMi-60GHz'!$AY$155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-75.849965690211391</c:v>
                </c:pt>
                <c:pt idx="1">
                  <c:v>-61.824089724138908</c:v>
                </c:pt>
                <c:pt idx="2">
                  <c:v>-58.592103747824716</c:v>
                </c:pt>
                <c:pt idx="3">
                  <c:v>-56.252303343835422</c:v>
                </c:pt>
                <c:pt idx="4">
                  <c:v>-54.527821489711364</c:v>
                </c:pt>
                <c:pt idx="5">
                  <c:v>-53.10070197657268</c:v>
                </c:pt>
                <c:pt idx="6">
                  <c:v>-51.774293926307173</c:v>
                </c:pt>
                <c:pt idx="7">
                  <c:v>-50.668366288154907</c:v>
                </c:pt>
                <c:pt idx="8">
                  <c:v>-49.426560125104281</c:v>
                </c:pt>
                <c:pt idx="9">
                  <c:v>-48.483803800682558</c:v>
                </c:pt>
                <c:pt idx="10">
                  <c:v>-47.578647280004702</c:v>
                </c:pt>
                <c:pt idx="11">
                  <c:v>-46.679306577002528</c:v>
                </c:pt>
                <c:pt idx="12">
                  <c:v>-45.817998109297605</c:v>
                </c:pt>
                <c:pt idx="13">
                  <c:v>-45.170467604487719</c:v>
                </c:pt>
                <c:pt idx="14">
                  <c:v>-44.331335053405475</c:v>
                </c:pt>
                <c:pt idx="15">
                  <c:v>-43.512605799781646</c:v>
                </c:pt>
                <c:pt idx="16">
                  <c:v>-42.660251195787644</c:v>
                </c:pt>
                <c:pt idx="17">
                  <c:v>-42.022753217834641</c:v>
                </c:pt>
                <c:pt idx="18">
                  <c:v>-41.243868792324868</c:v>
                </c:pt>
                <c:pt idx="19">
                  <c:v>-40.509509497303696</c:v>
                </c:pt>
                <c:pt idx="20">
                  <c:v>-39.800313798578799</c:v>
                </c:pt>
                <c:pt idx="21">
                  <c:v>-39.114136942570305</c:v>
                </c:pt>
                <c:pt idx="22">
                  <c:v>-38.482178192122781</c:v>
                </c:pt>
                <c:pt idx="23">
                  <c:v>-37.778467352666581</c:v>
                </c:pt>
                <c:pt idx="24">
                  <c:v>-37.10989315082707</c:v>
                </c:pt>
                <c:pt idx="25">
                  <c:v>-36.481645022494327</c:v>
                </c:pt>
                <c:pt idx="26">
                  <c:v>-35.83160645438403</c:v>
                </c:pt>
                <c:pt idx="27">
                  <c:v>-35.160683584560836</c:v>
                </c:pt>
                <c:pt idx="28">
                  <c:v>-34.475796646542371</c:v>
                </c:pt>
                <c:pt idx="29">
                  <c:v>-33.70146838441849</c:v>
                </c:pt>
                <c:pt idx="30">
                  <c:v>-33.160218533510402</c:v>
                </c:pt>
                <c:pt idx="31">
                  <c:v>-32.520816306867978</c:v>
                </c:pt>
                <c:pt idx="32">
                  <c:v>-31.929753369064816</c:v>
                </c:pt>
                <c:pt idx="33">
                  <c:v>-31.283296060498611</c:v>
                </c:pt>
                <c:pt idx="34">
                  <c:v>-30.709323441859684</c:v>
                </c:pt>
                <c:pt idx="35">
                  <c:v>-30.202027802158906</c:v>
                </c:pt>
                <c:pt idx="36">
                  <c:v>-29.609310879302299</c:v>
                </c:pt>
                <c:pt idx="37">
                  <c:v>-29.092614385150224</c:v>
                </c:pt>
                <c:pt idx="38">
                  <c:v>-28.432690429618688</c:v>
                </c:pt>
                <c:pt idx="39">
                  <c:v>-27.925192898016505</c:v>
                </c:pt>
                <c:pt idx="40">
                  <c:v>-27.329325611732912</c:v>
                </c:pt>
                <c:pt idx="41">
                  <c:v>-26.678215287903001</c:v>
                </c:pt>
                <c:pt idx="42">
                  <c:v>-26.046501291336543</c:v>
                </c:pt>
                <c:pt idx="43">
                  <c:v>-25.367238007779651</c:v>
                </c:pt>
                <c:pt idx="44">
                  <c:v>-24.764930594380576</c:v>
                </c:pt>
                <c:pt idx="45">
                  <c:v>-24.145800535826396</c:v>
                </c:pt>
                <c:pt idx="46">
                  <c:v>-23.592923970464216</c:v>
                </c:pt>
                <c:pt idx="47">
                  <c:v>-23.00287007815346</c:v>
                </c:pt>
                <c:pt idx="48">
                  <c:v>-22.404547347305947</c:v>
                </c:pt>
                <c:pt idx="49">
                  <c:v>-21.807021858442713</c:v>
                </c:pt>
                <c:pt idx="50">
                  <c:v>-21.255535393672442</c:v>
                </c:pt>
                <c:pt idx="51">
                  <c:v>-20.690080893297278</c:v>
                </c:pt>
                <c:pt idx="52">
                  <c:v>-20.059516332691377</c:v>
                </c:pt>
                <c:pt idx="53">
                  <c:v>-19.514176973658454</c:v>
                </c:pt>
                <c:pt idx="54">
                  <c:v>-18.992407251172434</c:v>
                </c:pt>
                <c:pt idx="55">
                  <c:v>-18.401137274592397</c:v>
                </c:pt>
                <c:pt idx="56">
                  <c:v>-17.819677497033002</c:v>
                </c:pt>
                <c:pt idx="57">
                  <c:v>-17.164780384096833</c:v>
                </c:pt>
                <c:pt idx="58">
                  <c:v>-16.500818991773034</c:v>
                </c:pt>
                <c:pt idx="59">
                  <c:v>-15.957211903133649</c:v>
                </c:pt>
                <c:pt idx="60">
                  <c:v>-15.38534320029026</c:v>
                </c:pt>
                <c:pt idx="61">
                  <c:v>-14.756105876020579</c:v>
                </c:pt>
                <c:pt idx="62">
                  <c:v>-14.046216847108456</c:v>
                </c:pt>
                <c:pt idx="63">
                  <c:v>-13.423856173873439</c:v>
                </c:pt>
                <c:pt idx="64">
                  <c:v>-12.798668571541947</c:v>
                </c:pt>
                <c:pt idx="65">
                  <c:v>-12.130032890289423</c:v>
                </c:pt>
                <c:pt idx="66">
                  <c:v>-11.5045355691424</c:v>
                </c:pt>
                <c:pt idx="67">
                  <c:v>-10.633354033056554</c:v>
                </c:pt>
                <c:pt idx="68">
                  <c:v>-9.8948086046190493</c:v>
                </c:pt>
                <c:pt idx="69">
                  <c:v>-9.1318862131752176</c:v>
                </c:pt>
                <c:pt idx="70">
                  <c:v>-8.3595264042964033</c:v>
                </c:pt>
                <c:pt idx="71">
                  <c:v>-7.7641019041133434</c:v>
                </c:pt>
                <c:pt idx="72">
                  <c:v>-7.0356348130774178</c:v>
                </c:pt>
                <c:pt idx="73">
                  <c:v>-6.3387480185459353</c:v>
                </c:pt>
                <c:pt idx="74">
                  <c:v>-5.6193173843632751</c:v>
                </c:pt>
                <c:pt idx="75">
                  <c:v>-4.9240942128190364</c:v>
                </c:pt>
                <c:pt idx="76">
                  <c:v>-4.2259271806200474</c:v>
                </c:pt>
                <c:pt idx="77">
                  <c:v>-3.6488844892829948</c:v>
                </c:pt>
                <c:pt idx="78">
                  <c:v>-3.066196413096923</c:v>
                </c:pt>
                <c:pt idx="79">
                  <c:v>-2.4316647953317854</c:v>
                </c:pt>
                <c:pt idx="80">
                  <c:v>-1.8582803198935356</c:v>
                </c:pt>
                <c:pt idx="81">
                  <c:v>-1.2434385891241051</c:v>
                </c:pt>
                <c:pt idx="82">
                  <c:v>-0.6698573775437513</c:v>
                </c:pt>
                <c:pt idx="83">
                  <c:v>-6.6414133337758044E-2</c:v>
                </c:pt>
                <c:pt idx="84">
                  <c:v>0.52803625453301006</c:v>
                </c:pt>
                <c:pt idx="85">
                  <c:v>1.2294409337836776</c:v>
                </c:pt>
                <c:pt idx="86">
                  <c:v>1.8218108315025561</c:v>
                </c:pt>
                <c:pt idx="87">
                  <c:v>2.6287396935788823</c:v>
                </c:pt>
                <c:pt idx="88">
                  <c:v>3.3504251627649975</c:v>
                </c:pt>
                <c:pt idx="89">
                  <c:v>4.1378853127633644</c:v>
                </c:pt>
                <c:pt idx="90">
                  <c:v>4.9441380734929012</c:v>
                </c:pt>
                <c:pt idx="91">
                  <c:v>5.8748113539274653</c:v>
                </c:pt>
                <c:pt idx="92">
                  <c:v>6.7627826330719145</c:v>
                </c:pt>
                <c:pt idx="93">
                  <c:v>7.7840486282175201</c:v>
                </c:pt>
                <c:pt idx="94">
                  <c:v>8.9702966116269973</c:v>
                </c:pt>
                <c:pt idx="95">
                  <c:v>10.68446417571743</c:v>
                </c:pt>
                <c:pt idx="96">
                  <c:v>12.53992244515107</c:v>
                </c:pt>
                <c:pt idx="97">
                  <c:v>15.054092995295042</c:v>
                </c:pt>
                <c:pt idx="98">
                  <c:v>18.611715934301905</c:v>
                </c:pt>
              </c:numCache>
            </c:numRef>
          </c:xVal>
          <c:yVal>
            <c:numRef>
              <c:f>'UMi-60GHz'!$AY$156:$AY$254</c:f>
              <c:numCache>
                <c:formatCode>0.000_ </c:formatCode>
                <c:ptCount val="99"/>
                <c:pt idx="0">
                  <c:v>75.849965690211391</c:v>
                </c:pt>
                <c:pt idx="1">
                  <c:v>61.824089724138908</c:v>
                </c:pt>
                <c:pt idx="2">
                  <c:v>58.592103747824716</c:v>
                </c:pt>
                <c:pt idx="3">
                  <c:v>56.252303343835422</c:v>
                </c:pt>
                <c:pt idx="4">
                  <c:v>54.527821489711364</c:v>
                </c:pt>
                <c:pt idx="5">
                  <c:v>53.10070197657268</c:v>
                </c:pt>
                <c:pt idx="6">
                  <c:v>51.774293926307173</c:v>
                </c:pt>
                <c:pt idx="7">
                  <c:v>50.668366288154907</c:v>
                </c:pt>
                <c:pt idx="8">
                  <c:v>49.426560125104281</c:v>
                </c:pt>
                <c:pt idx="9">
                  <c:v>48.483803800682558</c:v>
                </c:pt>
                <c:pt idx="10">
                  <c:v>47.578647280004702</c:v>
                </c:pt>
                <c:pt idx="11">
                  <c:v>46.679306577002528</c:v>
                </c:pt>
                <c:pt idx="12">
                  <c:v>45.817998109297605</c:v>
                </c:pt>
                <c:pt idx="13">
                  <c:v>45.170467604487719</c:v>
                </c:pt>
                <c:pt idx="14">
                  <c:v>44.331335053405475</c:v>
                </c:pt>
                <c:pt idx="15">
                  <c:v>43.512605799781646</c:v>
                </c:pt>
                <c:pt idx="16">
                  <c:v>42.660251195787644</c:v>
                </c:pt>
                <c:pt idx="17">
                  <c:v>42.022753217834641</c:v>
                </c:pt>
                <c:pt idx="18">
                  <c:v>41.243868792324868</c:v>
                </c:pt>
                <c:pt idx="19">
                  <c:v>40.509509497303696</c:v>
                </c:pt>
                <c:pt idx="20">
                  <c:v>39.800313798578799</c:v>
                </c:pt>
                <c:pt idx="21">
                  <c:v>39.114136942570305</c:v>
                </c:pt>
                <c:pt idx="22">
                  <c:v>38.482178192122781</c:v>
                </c:pt>
                <c:pt idx="23">
                  <c:v>37.778467352666581</c:v>
                </c:pt>
                <c:pt idx="24">
                  <c:v>37.10989315082707</c:v>
                </c:pt>
                <c:pt idx="25">
                  <c:v>36.481645022494327</c:v>
                </c:pt>
                <c:pt idx="26">
                  <c:v>35.83160645438403</c:v>
                </c:pt>
                <c:pt idx="27">
                  <c:v>35.160683584560836</c:v>
                </c:pt>
                <c:pt idx="28">
                  <c:v>34.475796646542371</c:v>
                </c:pt>
                <c:pt idx="29">
                  <c:v>33.70146838441849</c:v>
                </c:pt>
                <c:pt idx="30">
                  <c:v>33.160218533510402</c:v>
                </c:pt>
                <c:pt idx="31">
                  <c:v>32.520816306867978</c:v>
                </c:pt>
                <c:pt idx="32">
                  <c:v>31.929753369064816</c:v>
                </c:pt>
                <c:pt idx="33">
                  <c:v>31.283296060498611</c:v>
                </c:pt>
                <c:pt idx="34">
                  <c:v>30.709323441859684</c:v>
                </c:pt>
                <c:pt idx="35">
                  <c:v>30.202027802158906</c:v>
                </c:pt>
                <c:pt idx="36">
                  <c:v>29.609310879302299</c:v>
                </c:pt>
                <c:pt idx="37">
                  <c:v>29.092614385150224</c:v>
                </c:pt>
                <c:pt idx="38">
                  <c:v>28.432690429618688</c:v>
                </c:pt>
                <c:pt idx="39">
                  <c:v>27.925192898016505</c:v>
                </c:pt>
                <c:pt idx="40">
                  <c:v>27.329325611732912</c:v>
                </c:pt>
                <c:pt idx="41">
                  <c:v>26.678215287903001</c:v>
                </c:pt>
                <c:pt idx="42">
                  <c:v>26.046501291336543</c:v>
                </c:pt>
                <c:pt idx="43">
                  <c:v>25.367238007779651</c:v>
                </c:pt>
                <c:pt idx="44">
                  <c:v>24.764930594380576</c:v>
                </c:pt>
                <c:pt idx="45">
                  <c:v>24.145800535826396</c:v>
                </c:pt>
                <c:pt idx="46">
                  <c:v>23.592923970464216</c:v>
                </c:pt>
                <c:pt idx="47">
                  <c:v>23.00287007815346</c:v>
                </c:pt>
                <c:pt idx="48">
                  <c:v>22.404547347305947</c:v>
                </c:pt>
                <c:pt idx="49">
                  <c:v>21.807021858442713</c:v>
                </c:pt>
                <c:pt idx="50">
                  <c:v>21.255535393672442</c:v>
                </c:pt>
                <c:pt idx="51">
                  <c:v>20.690080893297278</c:v>
                </c:pt>
                <c:pt idx="52">
                  <c:v>20.059516332691377</c:v>
                </c:pt>
                <c:pt idx="53">
                  <c:v>19.514176973658454</c:v>
                </c:pt>
                <c:pt idx="54">
                  <c:v>18.992407251172434</c:v>
                </c:pt>
                <c:pt idx="55">
                  <c:v>18.401137274592397</c:v>
                </c:pt>
                <c:pt idx="56">
                  <c:v>17.819677497033002</c:v>
                </c:pt>
                <c:pt idx="57">
                  <c:v>17.164780384096833</c:v>
                </c:pt>
                <c:pt idx="58">
                  <c:v>16.500818991773034</c:v>
                </c:pt>
                <c:pt idx="59">
                  <c:v>15.957211903133649</c:v>
                </c:pt>
                <c:pt idx="60">
                  <c:v>15.38534320029026</c:v>
                </c:pt>
                <c:pt idx="61">
                  <c:v>14.756105876020579</c:v>
                </c:pt>
                <c:pt idx="62">
                  <c:v>14.046216847108456</c:v>
                </c:pt>
                <c:pt idx="63">
                  <c:v>13.423856173873439</c:v>
                </c:pt>
                <c:pt idx="64">
                  <c:v>12.798668571541947</c:v>
                </c:pt>
                <c:pt idx="65">
                  <c:v>12.130032890289423</c:v>
                </c:pt>
                <c:pt idx="66">
                  <c:v>11.5045355691424</c:v>
                </c:pt>
                <c:pt idx="67">
                  <c:v>10.633354033056554</c:v>
                </c:pt>
                <c:pt idx="68">
                  <c:v>9.8948086046190493</c:v>
                </c:pt>
                <c:pt idx="69">
                  <c:v>9.1318862131752176</c:v>
                </c:pt>
                <c:pt idx="70">
                  <c:v>8.3595264042964033</c:v>
                </c:pt>
                <c:pt idx="71">
                  <c:v>7.7641019041133434</c:v>
                </c:pt>
                <c:pt idx="72">
                  <c:v>7.0356348130774178</c:v>
                </c:pt>
                <c:pt idx="73">
                  <c:v>6.3387480185459353</c:v>
                </c:pt>
                <c:pt idx="74">
                  <c:v>5.6193173843632751</c:v>
                </c:pt>
                <c:pt idx="75">
                  <c:v>4.9240942128190364</c:v>
                </c:pt>
                <c:pt idx="76">
                  <c:v>4.2259271806200474</c:v>
                </c:pt>
                <c:pt idx="77">
                  <c:v>3.6488844892829948</c:v>
                </c:pt>
                <c:pt idx="78">
                  <c:v>3.066196413096923</c:v>
                </c:pt>
                <c:pt idx="79">
                  <c:v>2.4316647953317854</c:v>
                </c:pt>
                <c:pt idx="80">
                  <c:v>1.8582803198935356</c:v>
                </c:pt>
                <c:pt idx="81">
                  <c:v>1.2434385891241051</c:v>
                </c:pt>
                <c:pt idx="82">
                  <c:v>0.6698573775437513</c:v>
                </c:pt>
                <c:pt idx="83">
                  <c:v>6.6414133337758044E-2</c:v>
                </c:pt>
                <c:pt idx="84">
                  <c:v>-0.52803625453301006</c:v>
                </c:pt>
                <c:pt idx="85">
                  <c:v>-1.2294409337836776</c:v>
                </c:pt>
                <c:pt idx="86">
                  <c:v>-1.8218108315025561</c:v>
                </c:pt>
                <c:pt idx="87">
                  <c:v>-2.6287396935788823</c:v>
                </c:pt>
                <c:pt idx="88">
                  <c:v>-3.3504251627649975</c:v>
                </c:pt>
                <c:pt idx="89">
                  <c:v>-4.1378853127633644</c:v>
                </c:pt>
                <c:pt idx="90">
                  <c:v>-4.9441380734929012</c:v>
                </c:pt>
                <c:pt idx="91">
                  <c:v>-5.8748113539274653</c:v>
                </c:pt>
                <c:pt idx="92">
                  <c:v>-6.7627826330719145</c:v>
                </c:pt>
                <c:pt idx="93">
                  <c:v>-7.7840486282175201</c:v>
                </c:pt>
                <c:pt idx="94">
                  <c:v>-8.9702966116269973</c:v>
                </c:pt>
                <c:pt idx="95">
                  <c:v>-10.68446417571743</c:v>
                </c:pt>
                <c:pt idx="96">
                  <c:v>-12.53992244515107</c:v>
                </c:pt>
                <c:pt idx="97">
                  <c:v>-15.054092995295042</c:v>
                </c:pt>
                <c:pt idx="98">
                  <c:v>-18.611715934301905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0217-4225-9840-1B7E1697E226}"/>
            </c:ext>
          </c:extLst>
        </c:ser>
        <c:ser>
          <c:idx val="19"/>
          <c:order val="19"/>
          <c:tx>
            <c:strRef>
              <c:f>'UMi-60GHz'!$AZ$155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-75.849965690211391</c:v>
                </c:pt>
                <c:pt idx="1">
                  <c:v>-61.824089724138908</c:v>
                </c:pt>
                <c:pt idx="2">
                  <c:v>-58.592103747824716</c:v>
                </c:pt>
                <c:pt idx="3">
                  <c:v>-56.252303343835422</c:v>
                </c:pt>
                <c:pt idx="4">
                  <c:v>-54.527821489711364</c:v>
                </c:pt>
                <c:pt idx="5">
                  <c:v>-53.10070197657268</c:v>
                </c:pt>
                <c:pt idx="6">
                  <c:v>-51.774293926307173</c:v>
                </c:pt>
                <c:pt idx="7">
                  <c:v>-50.668366288154907</c:v>
                </c:pt>
                <c:pt idx="8">
                  <c:v>-49.426560125104281</c:v>
                </c:pt>
                <c:pt idx="9">
                  <c:v>-48.483803800682558</c:v>
                </c:pt>
                <c:pt idx="10">
                  <c:v>-47.578647280004702</c:v>
                </c:pt>
                <c:pt idx="11">
                  <c:v>-46.679306577002528</c:v>
                </c:pt>
                <c:pt idx="12">
                  <c:v>-45.817998109297605</c:v>
                </c:pt>
                <c:pt idx="13">
                  <c:v>-45.170467604487719</c:v>
                </c:pt>
                <c:pt idx="14">
                  <c:v>-44.331335053405475</c:v>
                </c:pt>
                <c:pt idx="15">
                  <c:v>-43.512605799781646</c:v>
                </c:pt>
                <c:pt idx="16">
                  <c:v>-42.660251195787644</c:v>
                </c:pt>
                <c:pt idx="17">
                  <c:v>-42.022753217834641</c:v>
                </c:pt>
                <c:pt idx="18">
                  <c:v>-41.243868792324868</c:v>
                </c:pt>
                <c:pt idx="19">
                  <c:v>-40.509509497303696</c:v>
                </c:pt>
                <c:pt idx="20">
                  <c:v>-39.800313798578799</c:v>
                </c:pt>
                <c:pt idx="21">
                  <c:v>-39.114136942570305</c:v>
                </c:pt>
                <c:pt idx="22">
                  <c:v>-38.482178192122781</c:v>
                </c:pt>
                <c:pt idx="23">
                  <c:v>-37.778467352666581</c:v>
                </c:pt>
                <c:pt idx="24">
                  <c:v>-37.10989315082707</c:v>
                </c:pt>
                <c:pt idx="25">
                  <c:v>-36.481645022494327</c:v>
                </c:pt>
                <c:pt idx="26">
                  <c:v>-35.83160645438403</c:v>
                </c:pt>
                <c:pt idx="27">
                  <c:v>-35.160683584560836</c:v>
                </c:pt>
                <c:pt idx="28">
                  <c:v>-34.475796646542371</c:v>
                </c:pt>
                <c:pt idx="29">
                  <c:v>-33.70146838441849</c:v>
                </c:pt>
                <c:pt idx="30">
                  <c:v>-33.160218533510402</c:v>
                </c:pt>
                <c:pt idx="31">
                  <c:v>-32.520816306867978</c:v>
                </c:pt>
                <c:pt idx="32">
                  <c:v>-31.929753369064816</c:v>
                </c:pt>
                <c:pt idx="33">
                  <c:v>-31.283296060498611</c:v>
                </c:pt>
                <c:pt idx="34">
                  <c:v>-30.709323441859684</c:v>
                </c:pt>
                <c:pt idx="35">
                  <c:v>-30.202027802158906</c:v>
                </c:pt>
                <c:pt idx="36">
                  <c:v>-29.609310879302299</c:v>
                </c:pt>
                <c:pt idx="37">
                  <c:v>-29.092614385150224</c:v>
                </c:pt>
                <c:pt idx="38">
                  <c:v>-28.432690429618688</c:v>
                </c:pt>
                <c:pt idx="39">
                  <c:v>-27.925192898016505</c:v>
                </c:pt>
                <c:pt idx="40">
                  <c:v>-27.329325611732912</c:v>
                </c:pt>
                <c:pt idx="41">
                  <c:v>-26.678215287903001</c:v>
                </c:pt>
                <c:pt idx="42">
                  <c:v>-26.046501291336543</c:v>
                </c:pt>
                <c:pt idx="43">
                  <c:v>-25.367238007779651</c:v>
                </c:pt>
                <c:pt idx="44">
                  <c:v>-24.764930594380576</c:v>
                </c:pt>
                <c:pt idx="45">
                  <c:v>-24.145800535826396</c:v>
                </c:pt>
                <c:pt idx="46">
                  <c:v>-23.592923970464216</c:v>
                </c:pt>
                <c:pt idx="47">
                  <c:v>-23.00287007815346</c:v>
                </c:pt>
                <c:pt idx="48">
                  <c:v>-22.404547347305947</c:v>
                </c:pt>
                <c:pt idx="49">
                  <c:v>-21.807021858442713</c:v>
                </c:pt>
                <c:pt idx="50">
                  <c:v>-21.255535393672442</c:v>
                </c:pt>
                <c:pt idx="51">
                  <c:v>-20.690080893297278</c:v>
                </c:pt>
                <c:pt idx="52">
                  <c:v>-20.059516332691377</c:v>
                </c:pt>
                <c:pt idx="53">
                  <c:v>-19.514176973658454</c:v>
                </c:pt>
                <c:pt idx="54">
                  <c:v>-18.992407251172434</c:v>
                </c:pt>
                <c:pt idx="55">
                  <c:v>-18.401137274592397</c:v>
                </c:pt>
                <c:pt idx="56">
                  <c:v>-17.819677497033002</c:v>
                </c:pt>
                <c:pt idx="57">
                  <c:v>-17.164780384096833</c:v>
                </c:pt>
                <c:pt idx="58">
                  <c:v>-16.500818991773034</c:v>
                </c:pt>
                <c:pt idx="59">
                  <c:v>-15.957211903133649</c:v>
                </c:pt>
                <c:pt idx="60">
                  <c:v>-15.38534320029026</c:v>
                </c:pt>
                <c:pt idx="61">
                  <c:v>-14.756105876020579</c:v>
                </c:pt>
                <c:pt idx="62">
                  <c:v>-14.046216847108456</c:v>
                </c:pt>
                <c:pt idx="63">
                  <c:v>-13.423856173873439</c:v>
                </c:pt>
                <c:pt idx="64">
                  <c:v>-12.798668571541947</c:v>
                </c:pt>
                <c:pt idx="65">
                  <c:v>-12.130032890289423</c:v>
                </c:pt>
                <c:pt idx="66">
                  <c:v>-11.5045355691424</c:v>
                </c:pt>
                <c:pt idx="67">
                  <c:v>-10.633354033056554</c:v>
                </c:pt>
                <c:pt idx="68">
                  <c:v>-9.8948086046190493</c:v>
                </c:pt>
                <c:pt idx="69">
                  <c:v>-9.1318862131752176</c:v>
                </c:pt>
                <c:pt idx="70">
                  <c:v>-8.3595264042964033</c:v>
                </c:pt>
                <c:pt idx="71">
                  <c:v>-7.7641019041133434</c:v>
                </c:pt>
                <c:pt idx="72">
                  <c:v>-7.0356348130774178</c:v>
                </c:pt>
                <c:pt idx="73">
                  <c:v>-6.3387480185459353</c:v>
                </c:pt>
                <c:pt idx="74">
                  <c:v>-5.6193173843632751</c:v>
                </c:pt>
                <c:pt idx="75">
                  <c:v>-4.9240942128190364</c:v>
                </c:pt>
                <c:pt idx="76">
                  <c:v>-4.2259271806200474</c:v>
                </c:pt>
                <c:pt idx="77">
                  <c:v>-3.6488844892829948</c:v>
                </c:pt>
                <c:pt idx="78">
                  <c:v>-3.066196413096923</c:v>
                </c:pt>
                <c:pt idx="79">
                  <c:v>-2.4316647953317854</c:v>
                </c:pt>
                <c:pt idx="80">
                  <c:v>-1.8582803198935356</c:v>
                </c:pt>
                <c:pt idx="81">
                  <c:v>-1.2434385891241051</c:v>
                </c:pt>
                <c:pt idx="82">
                  <c:v>-0.6698573775437513</c:v>
                </c:pt>
                <c:pt idx="83">
                  <c:v>-6.6414133337758044E-2</c:v>
                </c:pt>
                <c:pt idx="84">
                  <c:v>0.52803625453301006</c:v>
                </c:pt>
                <c:pt idx="85">
                  <c:v>1.2294409337836776</c:v>
                </c:pt>
                <c:pt idx="86">
                  <c:v>1.8218108315025561</c:v>
                </c:pt>
                <c:pt idx="87">
                  <c:v>2.6287396935788823</c:v>
                </c:pt>
                <c:pt idx="88">
                  <c:v>3.3504251627649975</c:v>
                </c:pt>
                <c:pt idx="89">
                  <c:v>4.1378853127633644</c:v>
                </c:pt>
                <c:pt idx="90">
                  <c:v>4.9441380734929012</c:v>
                </c:pt>
                <c:pt idx="91">
                  <c:v>5.8748113539274653</c:v>
                </c:pt>
                <c:pt idx="92">
                  <c:v>6.7627826330719145</c:v>
                </c:pt>
                <c:pt idx="93">
                  <c:v>7.7840486282175201</c:v>
                </c:pt>
                <c:pt idx="94">
                  <c:v>8.9702966116269973</c:v>
                </c:pt>
                <c:pt idx="95">
                  <c:v>10.68446417571743</c:v>
                </c:pt>
                <c:pt idx="96">
                  <c:v>12.53992244515107</c:v>
                </c:pt>
                <c:pt idx="97">
                  <c:v>15.054092995295042</c:v>
                </c:pt>
                <c:pt idx="98">
                  <c:v>18.611715934301905</c:v>
                </c:pt>
              </c:numCache>
            </c:numRef>
          </c:xVal>
          <c:yVal>
            <c:numRef>
              <c:f>'UMi-60GHz'!$AZ$156:$AZ$254</c:f>
              <c:numCache>
                <c:formatCode>0.000_ </c:formatCode>
                <c:ptCount val="99"/>
                <c:pt idx="0">
                  <c:v>75.849965690211391</c:v>
                </c:pt>
                <c:pt idx="1">
                  <c:v>61.824089724138908</c:v>
                </c:pt>
                <c:pt idx="2">
                  <c:v>58.592103747824716</c:v>
                </c:pt>
                <c:pt idx="3">
                  <c:v>56.252303343835422</c:v>
                </c:pt>
                <c:pt idx="4">
                  <c:v>54.527821489711364</c:v>
                </c:pt>
                <c:pt idx="5">
                  <c:v>53.10070197657268</c:v>
                </c:pt>
                <c:pt idx="6">
                  <c:v>51.774293926307173</c:v>
                </c:pt>
                <c:pt idx="7">
                  <c:v>50.668366288154907</c:v>
                </c:pt>
                <c:pt idx="8">
                  <c:v>49.426560125104281</c:v>
                </c:pt>
                <c:pt idx="9">
                  <c:v>48.483803800682558</c:v>
                </c:pt>
                <c:pt idx="10">
                  <c:v>47.578647280004702</c:v>
                </c:pt>
                <c:pt idx="11">
                  <c:v>46.679306577002528</c:v>
                </c:pt>
                <c:pt idx="12">
                  <c:v>45.817998109297605</c:v>
                </c:pt>
                <c:pt idx="13">
                  <c:v>45.170467604487719</c:v>
                </c:pt>
                <c:pt idx="14">
                  <c:v>44.331335053405475</c:v>
                </c:pt>
                <c:pt idx="15">
                  <c:v>43.512605799781646</c:v>
                </c:pt>
                <c:pt idx="16">
                  <c:v>42.660251195787644</c:v>
                </c:pt>
                <c:pt idx="17">
                  <c:v>42.022753217834641</c:v>
                </c:pt>
                <c:pt idx="18">
                  <c:v>41.243868792324868</c:v>
                </c:pt>
                <c:pt idx="19">
                  <c:v>40.509509497303696</c:v>
                </c:pt>
                <c:pt idx="20">
                  <c:v>39.800313798578799</c:v>
                </c:pt>
                <c:pt idx="21">
                  <c:v>39.114136942570305</c:v>
                </c:pt>
                <c:pt idx="22">
                  <c:v>38.482178192122781</c:v>
                </c:pt>
                <c:pt idx="23">
                  <c:v>37.778467352666581</c:v>
                </c:pt>
                <c:pt idx="24">
                  <c:v>37.10989315082707</c:v>
                </c:pt>
                <c:pt idx="25">
                  <c:v>36.481645022494327</c:v>
                </c:pt>
                <c:pt idx="26">
                  <c:v>35.83160645438403</c:v>
                </c:pt>
                <c:pt idx="27">
                  <c:v>35.160683584560836</c:v>
                </c:pt>
                <c:pt idx="28">
                  <c:v>34.475796646542371</c:v>
                </c:pt>
                <c:pt idx="29">
                  <c:v>33.70146838441849</c:v>
                </c:pt>
                <c:pt idx="30">
                  <c:v>33.160218533510402</c:v>
                </c:pt>
                <c:pt idx="31">
                  <c:v>32.520816306867978</c:v>
                </c:pt>
                <c:pt idx="32">
                  <c:v>31.929753369064816</c:v>
                </c:pt>
                <c:pt idx="33">
                  <c:v>31.283296060498611</c:v>
                </c:pt>
                <c:pt idx="34">
                  <c:v>30.709323441859684</c:v>
                </c:pt>
                <c:pt idx="35">
                  <c:v>30.202027802158906</c:v>
                </c:pt>
                <c:pt idx="36">
                  <c:v>29.609310879302299</c:v>
                </c:pt>
                <c:pt idx="37">
                  <c:v>29.092614385150224</c:v>
                </c:pt>
                <c:pt idx="38">
                  <c:v>28.432690429618688</c:v>
                </c:pt>
                <c:pt idx="39">
                  <c:v>27.925192898016505</c:v>
                </c:pt>
                <c:pt idx="40">
                  <c:v>27.329325611732912</c:v>
                </c:pt>
                <c:pt idx="41">
                  <c:v>26.678215287903001</c:v>
                </c:pt>
                <c:pt idx="42">
                  <c:v>26.046501291336543</c:v>
                </c:pt>
                <c:pt idx="43">
                  <c:v>25.367238007779651</c:v>
                </c:pt>
                <c:pt idx="44">
                  <c:v>24.764930594380576</c:v>
                </c:pt>
                <c:pt idx="45">
                  <c:v>24.145800535826396</c:v>
                </c:pt>
                <c:pt idx="46">
                  <c:v>23.592923970464216</c:v>
                </c:pt>
                <c:pt idx="47">
                  <c:v>23.00287007815346</c:v>
                </c:pt>
                <c:pt idx="48">
                  <c:v>22.404547347305947</c:v>
                </c:pt>
                <c:pt idx="49">
                  <c:v>21.807021858442713</c:v>
                </c:pt>
                <c:pt idx="50">
                  <c:v>21.255535393672442</c:v>
                </c:pt>
                <c:pt idx="51">
                  <c:v>20.690080893297278</c:v>
                </c:pt>
                <c:pt idx="52">
                  <c:v>20.059516332691377</c:v>
                </c:pt>
                <c:pt idx="53">
                  <c:v>19.514176973658454</c:v>
                </c:pt>
                <c:pt idx="54">
                  <c:v>18.992407251172434</c:v>
                </c:pt>
                <c:pt idx="55">
                  <c:v>18.401137274592397</c:v>
                </c:pt>
                <c:pt idx="56">
                  <c:v>17.819677497033002</c:v>
                </c:pt>
                <c:pt idx="57">
                  <c:v>17.164780384096833</c:v>
                </c:pt>
                <c:pt idx="58">
                  <c:v>16.500818991773034</c:v>
                </c:pt>
                <c:pt idx="59">
                  <c:v>15.957211903133649</c:v>
                </c:pt>
                <c:pt idx="60">
                  <c:v>15.38534320029026</c:v>
                </c:pt>
                <c:pt idx="61">
                  <c:v>14.756105876020579</c:v>
                </c:pt>
                <c:pt idx="62">
                  <c:v>14.046216847108456</c:v>
                </c:pt>
                <c:pt idx="63">
                  <c:v>13.423856173873439</c:v>
                </c:pt>
                <c:pt idx="64">
                  <c:v>12.798668571541947</c:v>
                </c:pt>
                <c:pt idx="65">
                  <c:v>12.130032890289423</c:v>
                </c:pt>
                <c:pt idx="66">
                  <c:v>11.5045355691424</c:v>
                </c:pt>
                <c:pt idx="67">
                  <c:v>10.633354033056554</c:v>
                </c:pt>
                <c:pt idx="68">
                  <c:v>9.8948086046190493</c:v>
                </c:pt>
                <c:pt idx="69">
                  <c:v>9.1318862131752176</c:v>
                </c:pt>
                <c:pt idx="70">
                  <c:v>8.3595264042964033</c:v>
                </c:pt>
                <c:pt idx="71">
                  <c:v>7.7641019041133434</c:v>
                </c:pt>
                <c:pt idx="72">
                  <c:v>7.0356348130774178</c:v>
                </c:pt>
                <c:pt idx="73">
                  <c:v>6.3387480185459353</c:v>
                </c:pt>
                <c:pt idx="74">
                  <c:v>5.6193173843632751</c:v>
                </c:pt>
                <c:pt idx="75">
                  <c:v>4.9240942128190364</c:v>
                </c:pt>
                <c:pt idx="76">
                  <c:v>4.2259271806200474</c:v>
                </c:pt>
                <c:pt idx="77">
                  <c:v>3.6488844892829948</c:v>
                </c:pt>
                <c:pt idx="78">
                  <c:v>3.066196413096923</c:v>
                </c:pt>
                <c:pt idx="79">
                  <c:v>2.4316647953317854</c:v>
                </c:pt>
                <c:pt idx="80">
                  <c:v>1.8582803198935356</c:v>
                </c:pt>
                <c:pt idx="81">
                  <c:v>1.2434385891241051</c:v>
                </c:pt>
                <c:pt idx="82">
                  <c:v>0.6698573775437513</c:v>
                </c:pt>
                <c:pt idx="83">
                  <c:v>6.6414133337758044E-2</c:v>
                </c:pt>
                <c:pt idx="84">
                  <c:v>-0.52803625453301006</c:v>
                </c:pt>
                <c:pt idx="85">
                  <c:v>-1.2294409337836776</c:v>
                </c:pt>
                <c:pt idx="86">
                  <c:v>-1.8218108315025561</c:v>
                </c:pt>
                <c:pt idx="87">
                  <c:v>-2.6287396935788823</c:v>
                </c:pt>
                <c:pt idx="88">
                  <c:v>-3.3504251627649975</c:v>
                </c:pt>
                <c:pt idx="89">
                  <c:v>-4.1378853127633644</c:v>
                </c:pt>
                <c:pt idx="90">
                  <c:v>-4.9441380734929012</c:v>
                </c:pt>
                <c:pt idx="91">
                  <c:v>-5.8748113539274653</c:v>
                </c:pt>
                <c:pt idx="92">
                  <c:v>-6.7627826330719145</c:v>
                </c:pt>
                <c:pt idx="93">
                  <c:v>-7.7840486282175201</c:v>
                </c:pt>
                <c:pt idx="94">
                  <c:v>-8.9702966116269973</c:v>
                </c:pt>
                <c:pt idx="95">
                  <c:v>-10.68446417571743</c:v>
                </c:pt>
                <c:pt idx="96">
                  <c:v>-12.53992244515107</c:v>
                </c:pt>
                <c:pt idx="97">
                  <c:v>-15.054092995295042</c:v>
                </c:pt>
                <c:pt idx="98">
                  <c:v>-18.611715934301905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0217-4225-9840-1B7E1697E226}"/>
            </c:ext>
          </c:extLst>
        </c:ser>
        <c:ser>
          <c:idx val="20"/>
          <c:order val="20"/>
          <c:tx>
            <c:strRef>
              <c:f>'UMi-60GHz'!$BA$155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-75.849965690211391</c:v>
                </c:pt>
                <c:pt idx="1">
                  <c:v>-61.824089724138908</c:v>
                </c:pt>
                <c:pt idx="2">
                  <c:v>-58.592103747824716</c:v>
                </c:pt>
                <c:pt idx="3">
                  <c:v>-56.252303343835422</c:v>
                </c:pt>
                <c:pt idx="4">
                  <c:v>-54.527821489711364</c:v>
                </c:pt>
                <c:pt idx="5">
                  <c:v>-53.10070197657268</c:v>
                </c:pt>
                <c:pt idx="6">
                  <c:v>-51.774293926307173</c:v>
                </c:pt>
                <c:pt idx="7">
                  <c:v>-50.668366288154907</c:v>
                </c:pt>
                <c:pt idx="8">
                  <c:v>-49.426560125104281</c:v>
                </c:pt>
                <c:pt idx="9">
                  <c:v>-48.483803800682558</c:v>
                </c:pt>
                <c:pt idx="10">
                  <c:v>-47.578647280004702</c:v>
                </c:pt>
                <c:pt idx="11">
                  <c:v>-46.679306577002528</c:v>
                </c:pt>
                <c:pt idx="12">
                  <c:v>-45.817998109297605</c:v>
                </c:pt>
                <c:pt idx="13">
                  <c:v>-45.170467604487719</c:v>
                </c:pt>
                <c:pt idx="14">
                  <c:v>-44.331335053405475</c:v>
                </c:pt>
                <c:pt idx="15">
                  <c:v>-43.512605799781646</c:v>
                </c:pt>
                <c:pt idx="16">
                  <c:v>-42.660251195787644</c:v>
                </c:pt>
                <c:pt idx="17">
                  <c:v>-42.022753217834641</c:v>
                </c:pt>
                <c:pt idx="18">
                  <c:v>-41.243868792324868</c:v>
                </c:pt>
                <c:pt idx="19">
                  <c:v>-40.509509497303696</c:v>
                </c:pt>
                <c:pt idx="20">
                  <c:v>-39.800313798578799</c:v>
                </c:pt>
                <c:pt idx="21">
                  <c:v>-39.114136942570305</c:v>
                </c:pt>
                <c:pt idx="22">
                  <c:v>-38.482178192122781</c:v>
                </c:pt>
                <c:pt idx="23">
                  <c:v>-37.778467352666581</c:v>
                </c:pt>
                <c:pt idx="24">
                  <c:v>-37.10989315082707</c:v>
                </c:pt>
                <c:pt idx="25">
                  <c:v>-36.481645022494327</c:v>
                </c:pt>
                <c:pt idx="26">
                  <c:v>-35.83160645438403</c:v>
                </c:pt>
                <c:pt idx="27">
                  <c:v>-35.160683584560836</c:v>
                </c:pt>
                <c:pt idx="28">
                  <c:v>-34.475796646542371</c:v>
                </c:pt>
                <c:pt idx="29">
                  <c:v>-33.70146838441849</c:v>
                </c:pt>
                <c:pt idx="30">
                  <c:v>-33.160218533510402</c:v>
                </c:pt>
                <c:pt idx="31">
                  <c:v>-32.520816306867978</c:v>
                </c:pt>
                <c:pt idx="32">
                  <c:v>-31.929753369064816</c:v>
                </c:pt>
                <c:pt idx="33">
                  <c:v>-31.283296060498611</c:v>
                </c:pt>
                <c:pt idx="34">
                  <c:v>-30.709323441859684</c:v>
                </c:pt>
                <c:pt idx="35">
                  <c:v>-30.202027802158906</c:v>
                </c:pt>
                <c:pt idx="36">
                  <c:v>-29.609310879302299</c:v>
                </c:pt>
                <c:pt idx="37">
                  <c:v>-29.092614385150224</c:v>
                </c:pt>
                <c:pt idx="38">
                  <c:v>-28.432690429618688</c:v>
                </c:pt>
                <c:pt idx="39">
                  <c:v>-27.925192898016505</c:v>
                </c:pt>
                <c:pt idx="40">
                  <c:v>-27.329325611732912</c:v>
                </c:pt>
                <c:pt idx="41">
                  <c:v>-26.678215287903001</c:v>
                </c:pt>
                <c:pt idx="42">
                  <c:v>-26.046501291336543</c:v>
                </c:pt>
                <c:pt idx="43">
                  <c:v>-25.367238007779651</c:v>
                </c:pt>
                <c:pt idx="44">
                  <c:v>-24.764930594380576</c:v>
                </c:pt>
                <c:pt idx="45">
                  <c:v>-24.145800535826396</c:v>
                </c:pt>
                <c:pt idx="46">
                  <c:v>-23.592923970464216</c:v>
                </c:pt>
                <c:pt idx="47">
                  <c:v>-23.00287007815346</c:v>
                </c:pt>
                <c:pt idx="48">
                  <c:v>-22.404547347305947</c:v>
                </c:pt>
                <c:pt idx="49">
                  <c:v>-21.807021858442713</c:v>
                </c:pt>
                <c:pt idx="50">
                  <c:v>-21.255535393672442</c:v>
                </c:pt>
                <c:pt idx="51">
                  <c:v>-20.690080893297278</c:v>
                </c:pt>
                <c:pt idx="52">
                  <c:v>-20.059516332691377</c:v>
                </c:pt>
                <c:pt idx="53">
                  <c:v>-19.514176973658454</c:v>
                </c:pt>
                <c:pt idx="54">
                  <c:v>-18.992407251172434</c:v>
                </c:pt>
                <c:pt idx="55">
                  <c:v>-18.401137274592397</c:v>
                </c:pt>
                <c:pt idx="56">
                  <c:v>-17.819677497033002</c:v>
                </c:pt>
                <c:pt idx="57">
                  <c:v>-17.164780384096833</c:v>
                </c:pt>
                <c:pt idx="58">
                  <c:v>-16.500818991773034</c:v>
                </c:pt>
                <c:pt idx="59">
                  <c:v>-15.957211903133649</c:v>
                </c:pt>
                <c:pt idx="60">
                  <c:v>-15.38534320029026</c:v>
                </c:pt>
                <c:pt idx="61">
                  <c:v>-14.756105876020579</c:v>
                </c:pt>
                <c:pt idx="62">
                  <c:v>-14.046216847108456</c:v>
                </c:pt>
                <c:pt idx="63">
                  <c:v>-13.423856173873439</c:v>
                </c:pt>
                <c:pt idx="64">
                  <c:v>-12.798668571541947</c:v>
                </c:pt>
                <c:pt idx="65">
                  <c:v>-12.130032890289423</c:v>
                </c:pt>
                <c:pt idx="66">
                  <c:v>-11.5045355691424</c:v>
                </c:pt>
                <c:pt idx="67">
                  <c:v>-10.633354033056554</c:v>
                </c:pt>
                <c:pt idx="68">
                  <c:v>-9.8948086046190493</c:v>
                </c:pt>
                <c:pt idx="69">
                  <c:v>-9.1318862131752176</c:v>
                </c:pt>
                <c:pt idx="70">
                  <c:v>-8.3595264042964033</c:v>
                </c:pt>
                <c:pt idx="71">
                  <c:v>-7.7641019041133434</c:v>
                </c:pt>
                <c:pt idx="72">
                  <c:v>-7.0356348130774178</c:v>
                </c:pt>
                <c:pt idx="73">
                  <c:v>-6.3387480185459353</c:v>
                </c:pt>
                <c:pt idx="74">
                  <c:v>-5.6193173843632751</c:v>
                </c:pt>
                <c:pt idx="75">
                  <c:v>-4.9240942128190364</c:v>
                </c:pt>
                <c:pt idx="76">
                  <c:v>-4.2259271806200474</c:v>
                </c:pt>
                <c:pt idx="77">
                  <c:v>-3.6488844892829948</c:v>
                </c:pt>
                <c:pt idx="78">
                  <c:v>-3.066196413096923</c:v>
                </c:pt>
                <c:pt idx="79">
                  <c:v>-2.4316647953317854</c:v>
                </c:pt>
                <c:pt idx="80">
                  <c:v>-1.8582803198935356</c:v>
                </c:pt>
                <c:pt idx="81">
                  <c:v>-1.2434385891241051</c:v>
                </c:pt>
                <c:pt idx="82">
                  <c:v>-0.6698573775437513</c:v>
                </c:pt>
                <c:pt idx="83">
                  <c:v>-6.6414133337758044E-2</c:v>
                </c:pt>
                <c:pt idx="84">
                  <c:v>0.52803625453301006</c:v>
                </c:pt>
                <c:pt idx="85">
                  <c:v>1.2294409337836776</c:v>
                </c:pt>
                <c:pt idx="86">
                  <c:v>1.8218108315025561</c:v>
                </c:pt>
                <c:pt idx="87">
                  <c:v>2.6287396935788823</c:v>
                </c:pt>
                <c:pt idx="88">
                  <c:v>3.3504251627649975</c:v>
                </c:pt>
                <c:pt idx="89">
                  <c:v>4.1378853127633644</c:v>
                </c:pt>
                <c:pt idx="90">
                  <c:v>4.9441380734929012</c:v>
                </c:pt>
                <c:pt idx="91">
                  <c:v>5.8748113539274653</c:v>
                </c:pt>
                <c:pt idx="92">
                  <c:v>6.7627826330719145</c:v>
                </c:pt>
                <c:pt idx="93">
                  <c:v>7.7840486282175201</c:v>
                </c:pt>
                <c:pt idx="94">
                  <c:v>8.9702966116269973</c:v>
                </c:pt>
                <c:pt idx="95">
                  <c:v>10.68446417571743</c:v>
                </c:pt>
                <c:pt idx="96">
                  <c:v>12.53992244515107</c:v>
                </c:pt>
                <c:pt idx="97">
                  <c:v>15.054092995295042</c:v>
                </c:pt>
                <c:pt idx="98">
                  <c:v>18.611715934301905</c:v>
                </c:pt>
              </c:numCache>
            </c:numRef>
          </c:xVal>
          <c:yVal>
            <c:numRef>
              <c:f>'UMi-60GHz'!$BA$156:$BA$254</c:f>
              <c:numCache>
                <c:formatCode>0.000_ </c:formatCode>
                <c:ptCount val="99"/>
                <c:pt idx="0">
                  <c:v>75.849965690211391</c:v>
                </c:pt>
                <c:pt idx="1">
                  <c:v>61.824089724138908</c:v>
                </c:pt>
                <c:pt idx="2">
                  <c:v>58.592103747824716</c:v>
                </c:pt>
                <c:pt idx="3">
                  <c:v>56.252303343835422</c:v>
                </c:pt>
                <c:pt idx="4">
                  <c:v>54.527821489711364</c:v>
                </c:pt>
                <c:pt idx="5">
                  <c:v>53.10070197657268</c:v>
                </c:pt>
                <c:pt idx="6">
                  <c:v>51.774293926307173</c:v>
                </c:pt>
                <c:pt idx="7">
                  <c:v>50.668366288154907</c:v>
                </c:pt>
                <c:pt idx="8">
                  <c:v>49.426560125104281</c:v>
                </c:pt>
                <c:pt idx="9">
                  <c:v>48.483803800682558</c:v>
                </c:pt>
                <c:pt idx="10">
                  <c:v>47.578647280004702</c:v>
                </c:pt>
                <c:pt idx="11">
                  <c:v>46.679306577002528</c:v>
                </c:pt>
                <c:pt idx="12">
                  <c:v>45.817998109297605</c:v>
                </c:pt>
                <c:pt idx="13">
                  <c:v>45.170467604487719</c:v>
                </c:pt>
                <c:pt idx="14">
                  <c:v>44.331335053405475</c:v>
                </c:pt>
                <c:pt idx="15">
                  <c:v>43.512605799781646</c:v>
                </c:pt>
                <c:pt idx="16">
                  <c:v>42.660251195787644</c:v>
                </c:pt>
                <c:pt idx="17">
                  <c:v>42.022753217834641</c:v>
                </c:pt>
                <c:pt idx="18">
                  <c:v>41.243868792324868</c:v>
                </c:pt>
                <c:pt idx="19">
                  <c:v>40.509509497303696</c:v>
                </c:pt>
                <c:pt idx="20">
                  <c:v>39.800313798578799</c:v>
                </c:pt>
                <c:pt idx="21">
                  <c:v>39.114136942570305</c:v>
                </c:pt>
                <c:pt idx="22">
                  <c:v>38.482178192122781</c:v>
                </c:pt>
                <c:pt idx="23">
                  <c:v>37.778467352666581</c:v>
                </c:pt>
                <c:pt idx="24">
                  <c:v>37.10989315082707</c:v>
                </c:pt>
                <c:pt idx="25">
                  <c:v>36.481645022494327</c:v>
                </c:pt>
                <c:pt idx="26">
                  <c:v>35.83160645438403</c:v>
                </c:pt>
                <c:pt idx="27">
                  <c:v>35.160683584560836</c:v>
                </c:pt>
                <c:pt idx="28">
                  <c:v>34.475796646542371</c:v>
                </c:pt>
                <c:pt idx="29">
                  <c:v>33.70146838441849</c:v>
                </c:pt>
                <c:pt idx="30">
                  <c:v>33.160218533510402</c:v>
                </c:pt>
                <c:pt idx="31">
                  <c:v>32.520816306867978</c:v>
                </c:pt>
                <c:pt idx="32">
                  <c:v>31.929753369064816</c:v>
                </c:pt>
                <c:pt idx="33">
                  <c:v>31.283296060498611</c:v>
                </c:pt>
                <c:pt idx="34">
                  <c:v>30.709323441859684</c:v>
                </c:pt>
                <c:pt idx="35">
                  <c:v>30.202027802158906</c:v>
                </c:pt>
                <c:pt idx="36">
                  <c:v>29.609310879302299</c:v>
                </c:pt>
                <c:pt idx="37">
                  <c:v>29.092614385150224</c:v>
                </c:pt>
                <c:pt idx="38">
                  <c:v>28.432690429618688</c:v>
                </c:pt>
                <c:pt idx="39">
                  <c:v>27.925192898016505</c:v>
                </c:pt>
                <c:pt idx="40">
                  <c:v>27.329325611732912</c:v>
                </c:pt>
                <c:pt idx="41">
                  <c:v>26.678215287903001</c:v>
                </c:pt>
                <c:pt idx="42">
                  <c:v>26.046501291336543</c:v>
                </c:pt>
                <c:pt idx="43">
                  <c:v>25.367238007779651</c:v>
                </c:pt>
                <c:pt idx="44">
                  <c:v>24.764930594380576</c:v>
                </c:pt>
                <c:pt idx="45">
                  <c:v>24.145800535826396</c:v>
                </c:pt>
                <c:pt idx="46">
                  <c:v>23.592923970464216</c:v>
                </c:pt>
                <c:pt idx="47">
                  <c:v>23.00287007815346</c:v>
                </c:pt>
                <c:pt idx="48">
                  <c:v>22.404547347305947</c:v>
                </c:pt>
                <c:pt idx="49">
                  <c:v>21.807021858442713</c:v>
                </c:pt>
                <c:pt idx="50">
                  <c:v>21.255535393672442</c:v>
                </c:pt>
                <c:pt idx="51">
                  <c:v>20.690080893297278</c:v>
                </c:pt>
                <c:pt idx="52">
                  <c:v>20.059516332691377</c:v>
                </c:pt>
                <c:pt idx="53">
                  <c:v>19.514176973658454</c:v>
                </c:pt>
                <c:pt idx="54">
                  <c:v>18.992407251172434</c:v>
                </c:pt>
                <c:pt idx="55">
                  <c:v>18.401137274592397</c:v>
                </c:pt>
                <c:pt idx="56">
                  <c:v>17.819677497033002</c:v>
                </c:pt>
                <c:pt idx="57">
                  <c:v>17.164780384096833</c:v>
                </c:pt>
                <c:pt idx="58">
                  <c:v>16.500818991773034</c:v>
                </c:pt>
                <c:pt idx="59">
                  <c:v>15.957211903133649</c:v>
                </c:pt>
                <c:pt idx="60">
                  <c:v>15.38534320029026</c:v>
                </c:pt>
                <c:pt idx="61">
                  <c:v>14.756105876020579</c:v>
                </c:pt>
                <c:pt idx="62">
                  <c:v>14.046216847108456</c:v>
                </c:pt>
                <c:pt idx="63">
                  <c:v>13.423856173873439</c:v>
                </c:pt>
                <c:pt idx="64">
                  <c:v>12.798668571541947</c:v>
                </c:pt>
                <c:pt idx="65">
                  <c:v>12.130032890289423</c:v>
                </c:pt>
                <c:pt idx="66">
                  <c:v>11.5045355691424</c:v>
                </c:pt>
                <c:pt idx="67">
                  <c:v>10.633354033056554</c:v>
                </c:pt>
                <c:pt idx="68">
                  <c:v>9.8948086046190493</c:v>
                </c:pt>
                <c:pt idx="69">
                  <c:v>9.1318862131752176</c:v>
                </c:pt>
                <c:pt idx="70">
                  <c:v>8.3595264042964033</c:v>
                </c:pt>
                <c:pt idx="71">
                  <c:v>7.7641019041133434</c:v>
                </c:pt>
                <c:pt idx="72">
                  <c:v>7.0356348130774178</c:v>
                </c:pt>
                <c:pt idx="73">
                  <c:v>6.3387480185459353</c:v>
                </c:pt>
                <c:pt idx="74">
                  <c:v>5.6193173843632751</c:v>
                </c:pt>
                <c:pt idx="75">
                  <c:v>4.9240942128190364</c:v>
                </c:pt>
                <c:pt idx="76">
                  <c:v>4.2259271806200474</c:v>
                </c:pt>
                <c:pt idx="77">
                  <c:v>3.6488844892829948</c:v>
                </c:pt>
                <c:pt idx="78">
                  <c:v>3.066196413096923</c:v>
                </c:pt>
                <c:pt idx="79">
                  <c:v>2.4316647953317854</c:v>
                </c:pt>
                <c:pt idx="80">
                  <c:v>1.8582803198935356</c:v>
                </c:pt>
                <c:pt idx="81">
                  <c:v>1.2434385891241051</c:v>
                </c:pt>
                <c:pt idx="82">
                  <c:v>0.6698573775437513</c:v>
                </c:pt>
                <c:pt idx="83">
                  <c:v>6.6414133337758044E-2</c:v>
                </c:pt>
                <c:pt idx="84">
                  <c:v>-0.52803625453301006</c:v>
                </c:pt>
                <c:pt idx="85">
                  <c:v>-1.2294409337836776</c:v>
                </c:pt>
                <c:pt idx="86">
                  <c:v>-1.8218108315025561</c:v>
                </c:pt>
                <c:pt idx="87">
                  <c:v>-2.6287396935788823</c:v>
                </c:pt>
                <c:pt idx="88">
                  <c:v>-3.3504251627649975</c:v>
                </c:pt>
                <c:pt idx="89">
                  <c:v>-4.1378853127633644</c:v>
                </c:pt>
                <c:pt idx="90">
                  <c:v>-4.9441380734929012</c:v>
                </c:pt>
                <c:pt idx="91">
                  <c:v>-5.8748113539274653</c:v>
                </c:pt>
                <c:pt idx="92">
                  <c:v>-6.7627826330719145</c:v>
                </c:pt>
                <c:pt idx="93">
                  <c:v>-7.7840486282175201</c:v>
                </c:pt>
                <c:pt idx="94">
                  <c:v>-8.9702966116269973</c:v>
                </c:pt>
                <c:pt idx="95">
                  <c:v>-10.68446417571743</c:v>
                </c:pt>
                <c:pt idx="96">
                  <c:v>-12.53992244515107</c:v>
                </c:pt>
                <c:pt idx="97">
                  <c:v>-15.054092995295042</c:v>
                </c:pt>
                <c:pt idx="98">
                  <c:v>-18.611715934301905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0217-4225-9840-1B7E1697E226}"/>
            </c:ext>
          </c:extLst>
        </c:ser>
        <c:ser>
          <c:idx val="21"/>
          <c:order val="21"/>
          <c:tx>
            <c:strRef>
              <c:f>'UMi-60GHz'!$BB$155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-75.849965690211391</c:v>
                </c:pt>
                <c:pt idx="1">
                  <c:v>-61.824089724138908</c:v>
                </c:pt>
                <c:pt idx="2">
                  <c:v>-58.592103747824716</c:v>
                </c:pt>
                <c:pt idx="3">
                  <c:v>-56.252303343835422</c:v>
                </c:pt>
                <c:pt idx="4">
                  <c:v>-54.527821489711364</c:v>
                </c:pt>
                <c:pt idx="5">
                  <c:v>-53.10070197657268</c:v>
                </c:pt>
                <c:pt idx="6">
                  <c:v>-51.774293926307173</c:v>
                </c:pt>
                <c:pt idx="7">
                  <c:v>-50.668366288154907</c:v>
                </c:pt>
                <c:pt idx="8">
                  <c:v>-49.426560125104281</c:v>
                </c:pt>
                <c:pt idx="9">
                  <c:v>-48.483803800682558</c:v>
                </c:pt>
                <c:pt idx="10">
                  <c:v>-47.578647280004702</c:v>
                </c:pt>
                <c:pt idx="11">
                  <c:v>-46.679306577002528</c:v>
                </c:pt>
                <c:pt idx="12">
                  <c:v>-45.817998109297605</c:v>
                </c:pt>
                <c:pt idx="13">
                  <c:v>-45.170467604487719</c:v>
                </c:pt>
                <c:pt idx="14">
                  <c:v>-44.331335053405475</c:v>
                </c:pt>
                <c:pt idx="15">
                  <c:v>-43.512605799781646</c:v>
                </c:pt>
                <c:pt idx="16">
                  <c:v>-42.660251195787644</c:v>
                </c:pt>
                <c:pt idx="17">
                  <c:v>-42.022753217834641</c:v>
                </c:pt>
                <c:pt idx="18">
                  <c:v>-41.243868792324868</c:v>
                </c:pt>
                <c:pt idx="19">
                  <c:v>-40.509509497303696</c:v>
                </c:pt>
                <c:pt idx="20">
                  <c:v>-39.800313798578799</c:v>
                </c:pt>
                <c:pt idx="21">
                  <c:v>-39.114136942570305</c:v>
                </c:pt>
                <c:pt idx="22">
                  <c:v>-38.482178192122781</c:v>
                </c:pt>
                <c:pt idx="23">
                  <c:v>-37.778467352666581</c:v>
                </c:pt>
                <c:pt idx="24">
                  <c:v>-37.10989315082707</c:v>
                </c:pt>
                <c:pt idx="25">
                  <c:v>-36.481645022494327</c:v>
                </c:pt>
                <c:pt idx="26">
                  <c:v>-35.83160645438403</c:v>
                </c:pt>
                <c:pt idx="27">
                  <c:v>-35.160683584560836</c:v>
                </c:pt>
                <c:pt idx="28">
                  <c:v>-34.475796646542371</c:v>
                </c:pt>
                <c:pt idx="29">
                  <c:v>-33.70146838441849</c:v>
                </c:pt>
                <c:pt idx="30">
                  <c:v>-33.160218533510402</c:v>
                </c:pt>
                <c:pt idx="31">
                  <c:v>-32.520816306867978</c:v>
                </c:pt>
                <c:pt idx="32">
                  <c:v>-31.929753369064816</c:v>
                </c:pt>
                <c:pt idx="33">
                  <c:v>-31.283296060498611</c:v>
                </c:pt>
                <c:pt idx="34">
                  <c:v>-30.709323441859684</c:v>
                </c:pt>
                <c:pt idx="35">
                  <c:v>-30.202027802158906</c:v>
                </c:pt>
                <c:pt idx="36">
                  <c:v>-29.609310879302299</c:v>
                </c:pt>
                <c:pt idx="37">
                  <c:v>-29.092614385150224</c:v>
                </c:pt>
                <c:pt idx="38">
                  <c:v>-28.432690429618688</c:v>
                </c:pt>
                <c:pt idx="39">
                  <c:v>-27.925192898016505</c:v>
                </c:pt>
                <c:pt idx="40">
                  <c:v>-27.329325611732912</c:v>
                </c:pt>
                <c:pt idx="41">
                  <c:v>-26.678215287903001</c:v>
                </c:pt>
                <c:pt idx="42">
                  <c:v>-26.046501291336543</c:v>
                </c:pt>
                <c:pt idx="43">
                  <c:v>-25.367238007779651</c:v>
                </c:pt>
                <c:pt idx="44">
                  <c:v>-24.764930594380576</c:v>
                </c:pt>
                <c:pt idx="45">
                  <c:v>-24.145800535826396</c:v>
                </c:pt>
                <c:pt idx="46">
                  <c:v>-23.592923970464216</c:v>
                </c:pt>
                <c:pt idx="47">
                  <c:v>-23.00287007815346</c:v>
                </c:pt>
                <c:pt idx="48">
                  <c:v>-22.404547347305947</c:v>
                </c:pt>
                <c:pt idx="49">
                  <c:v>-21.807021858442713</c:v>
                </c:pt>
                <c:pt idx="50">
                  <c:v>-21.255535393672442</c:v>
                </c:pt>
                <c:pt idx="51">
                  <c:v>-20.690080893297278</c:v>
                </c:pt>
                <c:pt idx="52">
                  <c:v>-20.059516332691377</c:v>
                </c:pt>
                <c:pt idx="53">
                  <c:v>-19.514176973658454</c:v>
                </c:pt>
                <c:pt idx="54">
                  <c:v>-18.992407251172434</c:v>
                </c:pt>
                <c:pt idx="55">
                  <c:v>-18.401137274592397</c:v>
                </c:pt>
                <c:pt idx="56">
                  <c:v>-17.819677497033002</c:v>
                </c:pt>
                <c:pt idx="57">
                  <c:v>-17.164780384096833</c:v>
                </c:pt>
                <c:pt idx="58">
                  <c:v>-16.500818991773034</c:v>
                </c:pt>
                <c:pt idx="59">
                  <c:v>-15.957211903133649</c:v>
                </c:pt>
                <c:pt idx="60">
                  <c:v>-15.38534320029026</c:v>
                </c:pt>
                <c:pt idx="61">
                  <c:v>-14.756105876020579</c:v>
                </c:pt>
                <c:pt idx="62">
                  <c:v>-14.046216847108456</c:v>
                </c:pt>
                <c:pt idx="63">
                  <c:v>-13.423856173873439</c:v>
                </c:pt>
                <c:pt idx="64">
                  <c:v>-12.798668571541947</c:v>
                </c:pt>
                <c:pt idx="65">
                  <c:v>-12.130032890289423</c:v>
                </c:pt>
                <c:pt idx="66">
                  <c:v>-11.5045355691424</c:v>
                </c:pt>
                <c:pt idx="67">
                  <c:v>-10.633354033056554</c:v>
                </c:pt>
                <c:pt idx="68">
                  <c:v>-9.8948086046190493</c:v>
                </c:pt>
                <c:pt idx="69">
                  <c:v>-9.1318862131752176</c:v>
                </c:pt>
                <c:pt idx="70">
                  <c:v>-8.3595264042964033</c:v>
                </c:pt>
                <c:pt idx="71">
                  <c:v>-7.7641019041133434</c:v>
                </c:pt>
                <c:pt idx="72">
                  <c:v>-7.0356348130774178</c:v>
                </c:pt>
                <c:pt idx="73">
                  <c:v>-6.3387480185459353</c:v>
                </c:pt>
                <c:pt idx="74">
                  <c:v>-5.6193173843632751</c:v>
                </c:pt>
                <c:pt idx="75">
                  <c:v>-4.9240942128190364</c:v>
                </c:pt>
                <c:pt idx="76">
                  <c:v>-4.2259271806200474</c:v>
                </c:pt>
                <c:pt idx="77">
                  <c:v>-3.6488844892829948</c:v>
                </c:pt>
                <c:pt idx="78">
                  <c:v>-3.066196413096923</c:v>
                </c:pt>
                <c:pt idx="79">
                  <c:v>-2.4316647953317854</c:v>
                </c:pt>
                <c:pt idx="80">
                  <c:v>-1.8582803198935356</c:v>
                </c:pt>
                <c:pt idx="81">
                  <c:v>-1.2434385891241051</c:v>
                </c:pt>
                <c:pt idx="82">
                  <c:v>-0.6698573775437513</c:v>
                </c:pt>
                <c:pt idx="83">
                  <c:v>-6.6414133337758044E-2</c:v>
                </c:pt>
                <c:pt idx="84">
                  <c:v>0.52803625453301006</c:v>
                </c:pt>
                <c:pt idx="85">
                  <c:v>1.2294409337836776</c:v>
                </c:pt>
                <c:pt idx="86">
                  <c:v>1.8218108315025561</c:v>
                </c:pt>
                <c:pt idx="87">
                  <c:v>2.6287396935788823</c:v>
                </c:pt>
                <c:pt idx="88">
                  <c:v>3.3504251627649975</c:v>
                </c:pt>
                <c:pt idx="89">
                  <c:v>4.1378853127633644</c:v>
                </c:pt>
                <c:pt idx="90">
                  <c:v>4.9441380734929012</c:v>
                </c:pt>
                <c:pt idx="91">
                  <c:v>5.8748113539274653</c:v>
                </c:pt>
                <c:pt idx="92">
                  <c:v>6.7627826330719145</c:v>
                </c:pt>
                <c:pt idx="93">
                  <c:v>7.7840486282175201</c:v>
                </c:pt>
                <c:pt idx="94">
                  <c:v>8.9702966116269973</c:v>
                </c:pt>
                <c:pt idx="95">
                  <c:v>10.68446417571743</c:v>
                </c:pt>
                <c:pt idx="96">
                  <c:v>12.53992244515107</c:v>
                </c:pt>
                <c:pt idx="97">
                  <c:v>15.054092995295042</c:v>
                </c:pt>
                <c:pt idx="98">
                  <c:v>18.611715934301905</c:v>
                </c:pt>
              </c:numCache>
            </c:numRef>
          </c:xVal>
          <c:yVal>
            <c:numRef>
              <c:f>'UMi-60GHz'!$BB$156:$BB$254</c:f>
              <c:numCache>
                <c:formatCode>0.000_ </c:formatCode>
                <c:ptCount val="99"/>
                <c:pt idx="0">
                  <c:v>75.849965690211391</c:v>
                </c:pt>
                <c:pt idx="1">
                  <c:v>61.824089724138908</c:v>
                </c:pt>
                <c:pt idx="2">
                  <c:v>58.592103747824716</c:v>
                </c:pt>
                <c:pt idx="3">
                  <c:v>56.252303343835422</c:v>
                </c:pt>
                <c:pt idx="4">
                  <c:v>54.527821489711364</c:v>
                </c:pt>
                <c:pt idx="5">
                  <c:v>53.10070197657268</c:v>
                </c:pt>
                <c:pt idx="6">
                  <c:v>51.774293926307173</c:v>
                </c:pt>
                <c:pt idx="7">
                  <c:v>50.668366288154907</c:v>
                </c:pt>
                <c:pt idx="8">
                  <c:v>49.426560125104281</c:v>
                </c:pt>
                <c:pt idx="9">
                  <c:v>48.483803800682558</c:v>
                </c:pt>
                <c:pt idx="10">
                  <c:v>47.578647280004702</c:v>
                </c:pt>
                <c:pt idx="11">
                  <c:v>46.679306577002528</c:v>
                </c:pt>
                <c:pt idx="12">
                  <c:v>45.817998109297605</c:v>
                </c:pt>
                <c:pt idx="13">
                  <c:v>45.170467604487719</c:v>
                </c:pt>
                <c:pt idx="14">
                  <c:v>44.331335053405475</c:v>
                </c:pt>
                <c:pt idx="15">
                  <c:v>43.512605799781646</c:v>
                </c:pt>
                <c:pt idx="16">
                  <c:v>42.660251195787644</c:v>
                </c:pt>
                <c:pt idx="17">
                  <c:v>42.022753217834641</c:v>
                </c:pt>
                <c:pt idx="18">
                  <c:v>41.243868792324868</c:v>
                </c:pt>
                <c:pt idx="19">
                  <c:v>40.509509497303696</c:v>
                </c:pt>
                <c:pt idx="20">
                  <c:v>39.800313798578799</c:v>
                </c:pt>
                <c:pt idx="21">
                  <c:v>39.114136942570305</c:v>
                </c:pt>
                <c:pt idx="22">
                  <c:v>38.482178192122781</c:v>
                </c:pt>
                <c:pt idx="23">
                  <c:v>37.778467352666581</c:v>
                </c:pt>
                <c:pt idx="24">
                  <c:v>37.10989315082707</c:v>
                </c:pt>
                <c:pt idx="25">
                  <c:v>36.481645022494327</c:v>
                </c:pt>
                <c:pt idx="26">
                  <c:v>35.83160645438403</c:v>
                </c:pt>
                <c:pt idx="27">
                  <c:v>35.160683584560836</c:v>
                </c:pt>
                <c:pt idx="28">
                  <c:v>34.475796646542371</c:v>
                </c:pt>
                <c:pt idx="29">
                  <c:v>33.70146838441849</c:v>
                </c:pt>
                <c:pt idx="30">
                  <c:v>33.160218533510402</c:v>
                </c:pt>
                <c:pt idx="31">
                  <c:v>32.520816306867978</c:v>
                </c:pt>
                <c:pt idx="32">
                  <c:v>31.929753369064816</c:v>
                </c:pt>
                <c:pt idx="33">
                  <c:v>31.283296060498611</c:v>
                </c:pt>
                <c:pt idx="34">
                  <c:v>30.709323441859684</c:v>
                </c:pt>
                <c:pt idx="35">
                  <c:v>30.202027802158906</c:v>
                </c:pt>
                <c:pt idx="36">
                  <c:v>29.609310879302299</c:v>
                </c:pt>
                <c:pt idx="37">
                  <c:v>29.092614385150224</c:v>
                </c:pt>
                <c:pt idx="38">
                  <c:v>28.432690429618688</c:v>
                </c:pt>
                <c:pt idx="39">
                  <c:v>27.925192898016505</c:v>
                </c:pt>
                <c:pt idx="40">
                  <c:v>27.329325611732912</c:v>
                </c:pt>
                <c:pt idx="41">
                  <c:v>26.678215287903001</c:v>
                </c:pt>
                <c:pt idx="42">
                  <c:v>26.046501291336543</c:v>
                </c:pt>
                <c:pt idx="43">
                  <c:v>25.367238007779651</c:v>
                </c:pt>
                <c:pt idx="44">
                  <c:v>24.764930594380576</c:v>
                </c:pt>
                <c:pt idx="45">
                  <c:v>24.145800535826396</c:v>
                </c:pt>
                <c:pt idx="46">
                  <c:v>23.592923970464216</c:v>
                </c:pt>
                <c:pt idx="47">
                  <c:v>23.00287007815346</c:v>
                </c:pt>
                <c:pt idx="48">
                  <c:v>22.404547347305947</c:v>
                </c:pt>
                <c:pt idx="49">
                  <c:v>21.807021858442713</c:v>
                </c:pt>
                <c:pt idx="50">
                  <c:v>21.255535393672442</c:v>
                </c:pt>
                <c:pt idx="51">
                  <c:v>20.690080893297278</c:v>
                </c:pt>
                <c:pt idx="52">
                  <c:v>20.059516332691377</c:v>
                </c:pt>
                <c:pt idx="53">
                  <c:v>19.514176973658454</c:v>
                </c:pt>
                <c:pt idx="54">
                  <c:v>18.992407251172434</c:v>
                </c:pt>
                <c:pt idx="55">
                  <c:v>18.401137274592397</c:v>
                </c:pt>
                <c:pt idx="56">
                  <c:v>17.819677497033002</c:v>
                </c:pt>
                <c:pt idx="57">
                  <c:v>17.164780384096833</c:v>
                </c:pt>
                <c:pt idx="58">
                  <c:v>16.500818991773034</c:v>
                </c:pt>
                <c:pt idx="59">
                  <c:v>15.957211903133649</c:v>
                </c:pt>
                <c:pt idx="60">
                  <c:v>15.38534320029026</c:v>
                </c:pt>
                <c:pt idx="61">
                  <c:v>14.756105876020579</c:v>
                </c:pt>
                <c:pt idx="62">
                  <c:v>14.046216847108456</c:v>
                </c:pt>
                <c:pt idx="63">
                  <c:v>13.423856173873439</c:v>
                </c:pt>
                <c:pt idx="64">
                  <c:v>12.798668571541947</c:v>
                </c:pt>
                <c:pt idx="65">
                  <c:v>12.130032890289423</c:v>
                </c:pt>
                <c:pt idx="66">
                  <c:v>11.5045355691424</c:v>
                </c:pt>
                <c:pt idx="67">
                  <c:v>10.633354033056554</c:v>
                </c:pt>
                <c:pt idx="68">
                  <c:v>9.8948086046190493</c:v>
                </c:pt>
                <c:pt idx="69">
                  <c:v>9.1318862131752176</c:v>
                </c:pt>
                <c:pt idx="70">
                  <c:v>8.3595264042964033</c:v>
                </c:pt>
                <c:pt idx="71">
                  <c:v>7.7641019041133434</c:v>
                </c:pt>
                <c:pt idx="72">
                  <c:v>7.0356348130774178</c:v>
                </c:pt>
                <c:pt idx="73">
                  <c:v>6.3387480185459353</c:v>
                </c:pt>
                <c:pt idx="74">
                  <c:v>5.6193173843632751</c:v>
                </c:pt>
                <c:pt idx="75">
                  <c:v>4.9240942128190364</c:v>
                </c:pt>
                <c:pt idx="76">
                  <c:v>4.2259271806200474</c:v>
                </c:pt>
                <c:pt idx="77">
                  <c:v>3.6488844892829948</c:v>
                </c:pt>
                <c:pt idx="78">
                  <c:v>3.066196413096923</c:v>
                </c:pt>
                <c:pt idx="79">
                  <c:v>2.4316647953317854</c:v>
                </c:pt>
                <c:pt idx="80">
                  <c:v>1.8582803198935356</c:v>
                </c:pt>
                <c:pt idx="81">
                  <c:v>1.2434385891241051</c:v>
                </c:pt>
                <c:pt idx="82">
                  <c:v>0.6698573775437513</c:v>
                </c:pt>
                <c:pt idx="83">
                  <c:v>6.6414133337758044E-2</c:v>
                </c:pt>
                <c:pt idx="84">
                  <c:v>-0.52803625453301006</c:v>
                </c:pt>
                <c:pt idx="85">
                  <c:v>-1.2294409337836776</c:v>
                </c:pt>
                <c:pt idx="86">
                  <c:v>-1.8218108315025561</c:v>
                </c:pt>
                <c:pt idx="87">
                  <c:v>-2.6287396935788823</c:v>
                </c:pt>
                <c:pt idx="88">
                  <c:v>-3.3504251627649975</c:v>
                </c:pt>
                <c:pt idx="89">
                  <c:v>-4.1378853127633644</c:v>
                </c:pt>
                <c:pt idx="90">
                  <c:v>-4.9441380734929012</c:v>
                </c:pt>
                <c:pt idx="91">
                  <c:v>-5.8748113539274653</c:v>
                </c:pt>
                <c:pt idx="92">
                  <c:v>-6.7627826330719145</c:v>
                </c:pt>
                <c:pt idx="93">
                  <c:v>-7.7840486282175201</c:v>
                </c:pt>
                <c:pt idx="94">
                  <c:v>-8.9702966116269973</c:v>
                </c:pt>
                <c:pt idx="95">
                  <c:v>-10.68446417571743</c:v>
                </c:pt>
                <c:pt idx="96">
                  <c:v>-12.53992244515107</c:v>
                </c:pt>
                <c:pt idx="97">
                  <c:v>-15.054092995295042</c:v>
                </c:pt>
                <c:pt idx="98">
                  <c:v>-18.611715934301905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0217-4225-9840-1B7E1697E226}"/>
            </c:ext>
          </c:extLst>
        </c:ser>
        <c:ser>
          <c:idx val="22"/>
          <c:order val="22"/>
          <c:tx>
            <c:strRef>
              <c:f>'UMi-60GHz'!$BC$155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-75.849965690211391</c:v>
                </c:pt>
                <c:pt idx="1">
                  <c:v>-61.824089724138908</c:v>
                </c:pt>
                <c:pt idx="2">
                  <c:v>-58.592103747824716</c:v>
                </c:pt>
                <c:pt idx="3">
                  <c:v>-56.252303343835422</c:v>
                </c:pt>
                <c:pt idx="4">
                  <c:v>-54.527821489711364</c:v>
                </c:pt>
                <c:pt idx="5">
                  <c:v>-53.10070197657268</c:v>
                </c:pt>
                <c:pt idx="6">
                  <c:v>-51.774293926307173</c:v>
                </c:pt>
                <c:pt idx="7">
                  <c:v>-50.668366288154907</c:v>
                </c:pt>
                <c:pt idx="8">
                  <c:v>-49.426560125104281</c:v>
                </c:pt>
                <c:pt idx="9">
                  <c:v>-48.483803800682558</c:v>
                </c:pt>
                <c:pt idx="10">
                  <c:v>-47.578647280004702</c:v>
                </c:pt>
                <c:pt idx="11">
                  <c:v>-46.679306577002528</c:v>
                </c:pt>
                <c:pt idx="12">
                  <c:v>-45.817998109297605</c:v>
                </c:pt>
                <c:pt idx="13">
                  <c:v>-45.170467604487719</c:v>
                </c:pt>
                <c:pt idx="14">
                  <c:v>-44.331335053405475</c:v>
                </c:pt>
                <c:pt idx="15">
                  <c:v>-43.512605799781646</c:v>
                </c:pt>
                <c:pt idx="16">
                  <c:v>-42.660251195787644</c:v>
                </c:pt>
                <c:pt idx="17">
                  <c:v>-42.022753217834641</c:v>
                </c:pt>
                <c:pt idx="18">
                  <c:v>-41.243868792324868</c:v>
                </c:pt>
                <c:pt idx="19">
                  <c:v>-40.509509497303696</c:v>
                </c:pt>
                <c:pt idx="20">
                  <c:v>-39.800313798578799</c:v>
                </c:pt>
                <c:pt idx="21">
                  <c:v>-39.114136942570305</c:v>
                </c:pt>
                <c:pt idx="22">
                  <c:v>-38.482178192122781</c:v>
                </c:pt>
                <c:pt idx="23">
                  <c:v>-37.778467352666581</c:v>
                </c:pt>
                <c:pt idx="24">
                  <c:v>-37.10989315082707</c:v>
                </c:pt>
                <c:pt idx="25">
                  <c:v>-36.481645022494327</c:v>
                </c:pt>
                <c:pt idx="26">
                  <c:v>-35.83160645438403</c:v>
                </c:pt>
                <c:pt idx="27">
                  <c:v>-35.160683584560836</c:v>
                </c:pt>
                <c:pt idx="28">
                  <c:v>-34.475796646542371</c:v>
                </c:pt>
                <c:pt idx="29">
                  <c:v>-33.70146838441849</c:v>
                </c:pt>
                <c:pt idx="30">
                  <c:v>-33.160218533510402</c:v>
                </c:pt>
                <c:pt idx="31">
                  <c:v>-32.520816306867978</c:v>
                </c:pt>
                <c:pt idx="32">
                  <c:v>-31.929753369064816</c:v>
                </c:pt>
                <c:pt idx="33">
                  <c:v>-31.283296060498611</c:v>
                </c:pt>
                <c:pt idx="34">
                  <c:v>-30.709323441859684</c:v>
                </c:pt>
                <c:pt idx="35">
                  <c:v>-30.202027802158906</c:v>
                </c:pt>
                <c:pt idx="36">
                  <c:v>-29.609310879302299</c:v>
                </c:pt>
                <c:pt idx="37">
                  <c:v>-29.092614385150224</c:v>
                </c:pt>
                <c:pt idx="38">
                  <c:v>-28.432690429618688</c:v>
                </c:pt>
                <c:pt idx="39">
                  <c:v>-27.925192898016505</c:v>
                </c:pt>
                <c:pt idx="40">
                  <c:v>-27.329325611732912</c:v>
                </c:pt>
                <c:pt idx="41">
                  <c:v>-26.678215287903001</c:v>
                </c:pt>
                <c:pt idx="42">
                  <c:v>-26.046501291336543</c:v>
                </c:pt>
                <c:pt idx="43">
                  <c:v>-25.367238007779651</c:v>
                </c:pt>
                <c:pt idx="44">
                  <c:v>-24.764930594380576</c:v>
                </c:pt>
                <c:pt idx="45">
                  <c:v>-24.145800535826396</c:v>
                </c:pt>
                <c:pt idx="46">
                  <c:v>-23.592923970464216</c:v>
                </c:pt>
                <c:pt idx="47">
                  <c:v>-23.00287007815346</c:v>
                </c:pt>
                <c:pt idx="48">
                  <c:v>-22.404547347305947</c:v>
                </c:pt>
                <c:pt idx="49">
                  <c:v>-21.807021858442713</c:v>
                </c:pt>
                <c:pt idx="50">
                  <c:v>-21.255535393672442</c:v>
                </c:pt>
                <c:pt idx="51">
                  <c:v>-20.690080893297278</c:v>
                </c:pt>
                <c:pt idx="52">
                  <c:v>-20.059516332691377</c:v>
                </c:pt>
                <c:pt idx="53">
                  <c:v>-19.514176973658454</c:v>
                </c:pt>
                <c:pt idx="54">
                  <c:v>-18.992407251172434</c:v>
                </c:pt>
                <c:pt idx="55">
                  <c:v>-18.401137274592397</c:v>
                </c:pt>
                <c:pt idx="56">
                  <c:v>-17.819677497033002</c:v>
                </c:pt>
                <c:pt idx="57">
                  <c:v>-17.164780384096833</c:v>
                </c:pt>
                <c:pt idx="58">
                  <c:v>-16.500818991773034</c:v>
                </c:pt>
                <c:pt idx="59">
                  <c:v>-15.957211903133649</c:v>
                </c:pt>
                <c:pt idx="60">
                  <c:v>-15.38534320029026</c:v>
                </c:pt>
                <c:pt idx="61">
                  <c:v>-14.756105876020579</c:v>
                </c:pt>
                <c:pt idx="62">
                  <c:v>-14.046216847108456</c:v>
                </c:pt>
                <c:pt idx="63">
                  <c:v>-13.423856173873439</c:v>
                </c:pt>
                <c:pt idx="64">
                  <c:v>-12.798668571541947</c:v>
                </c:pt>
                <c:pt idx="65">
                  <c:v>-12.130032890289423</c:v>
                </c:pt>
                <c:pt idx="66">
                  <c:v>-11.5045355691424</c:v>
                </c:pt>
                <c:pt idx="67">
                  <c:v>-10.633354033056554</c:v>
                </c:pt>
                <c:pt idx="68">
                  <c:v>-9.8948086046190493</c:v>
                </c:pt>
                <c:pt idx="69">
                  <c:v>-9.1318862131752176</c:v>
                </c:pt>
                <c:pt idx="70">
                  <c:v>-8.3595264042964033</c:v>
                </c:pt>
                <c:pt idx="71">
                  <c:v>-7.7641019041133434</c:v>
                </c:pt>
                <c:pt idx="72">
                  <c:v>-7.0356348130774178</c:v>
                </c:pt>
                <c:pt idx="73">
                  <c:v>-6.3387480185459353</c:v>
                </c:pt>
                <c:pt idx="74">
                  <c:v>-5.6193173843632751</c:v>
                </c:pt>
                <c:pt idx="75">
                  <c:v>-4.9240942128190364</c:v>
                </c:pt>
                <c:pt idx="76">
                  <c:v>-4.2259271806200474</c:v>
                </c:pt>
                <c:pt idx="77">
                  <c:v>-3.6488844892829948</c:v>
                </c:pt>
                <c:pt idx="78">
                  <c:v>-3.066196413096923</c:v>
                </c:pt>
                <c:pt idx="79">
                  <c:v>-2.4316647953317854</c:v>
                </c:pt>
                <c:pt idx="80">
                  <c:v>-1.8582803198935356</c:v>
                </c:pt>
                <c:pt idx="81">
                  <c:v>-1.2434385891241051</c:v>
                </c:pt>
                <c:pt idx="82">
                  <c:v>-0.6698573775437513</c:v>
                </c:pt>
                <c:pt idx="83">
                  <c:v>-6.6414133337758044E-2</c:v>
                </c:pt>
                <c:pt idx="84">
                  <c:v>0.52803625453301006</c:v>
                </c:pt>
                <c:pt idx="85">
                  <c:v>1.2294409337836776</c:v>
                </c:pt>
                <c:pt idx="86">
                  <c:v>1.8218108315025561</c:v>
                </c:pt>
                <c:pt idx="87">
                  <c:v>2.6287396935788823</c:v>
                </c:pt>
                <c:pt idx="88">
                  <c:v>3.3504251627649975</c:v>
                </c:pt>
                <c:pt idx="89">
                  <c:v>4.1378853127633644</c:v>
                </c:pt>
                <c:pt idx="90">
                  <c:v>4.9441380734929012</c:v>
                </c:pt>
                <c:pt idx="91">
                  <c:v>5.8748113539274653</c:v>
                </c:pt>
                <c:pt idx="92">
                  <c:v>6.7627826330719145</c:v>
                </c:pt>
                <c:pt idx="93">
                  <c:v>7.7840486282175201</c:v>
                </c:pt>
                <c:pt idx="94">
                  <c:v>8.9702966116269973</c:v>
                </c:pt>
                <c:pt idx="95">
                  <c:v>10.68446417571743</c:v>
                </c:pt>
                <c:pt idx="96">
                  <c:v>12.53992244515107</c:v>
                </c:pt>
                <c:pt idx="97">
                  <c:v>15.054092995295042</c:v>
                </c:pt>
                <c:pt idx="98">
                  <c:v>18.611715934301905</c:v>
                </c:pt>
              </c:numCache>
            </c:numRef>
          </c:xVal>
          <c:yVal>
            <c:numRef>
              <c:f>'UMi-60GHz'!$BC$156:$BC$254</c:f>
              <c:numCache>
                <c:formatCode>0.000_ </c:formatCode>
                <c:ptCount val="99"/>
                <c:pt idx="0">
                  <c:v>75.849965690211391</c:v>
                </c:pt>
                <c:pt idx="1">
                  <c:v>61.824089724138908</c:v>
                </c:pt>
                <c:pt idx="2">
                  <c:v>58.592103747824716</c:v>
                </c:pt>
                <c:pt idx="3">
                  <c:v>56.252303343835422</c:v>
                </c:pt>
                <c:pt idx="4">
                  <c:v>54.527821489711364</c:v>
                </c:pt>
                <c:pt idx="5">
                  <c:v>53.10070197657268</c:v>
                </c:pt>
                <c:pt idx="6">
                  <c:v>51.774293926307173</c:v>
                </c:pt>
                <c:pt idx="7">
                  <c:v>50.668366288154907</c:v>
                </c:pt>
                <c:pt idx="8">
                  <c:v>49.426560125104281</c:v>
                </c:pt>
                <c:pt idx="9">
                  <c:v>48.483803800682558</c:v>
                </c:pt>
                <c:pt idx="10">
                  <c:v>47.578647280004702</c:v>
                </c:pt>
                <c:pt idx="11">
                  <c:v>46.679306577002528</c:v>
                </c:pt>
                <c:pt idx="12">
                  <c:v>45.817998109297605</c:v>
                </c:pt>
                <c:pt idx="13">
                  <c:v>45.170467604487719</c:v>
                </c:pt>
                <c:pt idx="14">
                  <c:v>44.331335053405475</c:v>
                </c:pt>
                <c:pt idx="15">
                  <c:v>43.512605799781646</c:v>
                </c:pt>
                <c:pt idx="16">
                  <c:v>42.660251195787644</c:v>
                </c:pt>
                <c:pt idx="17">
                  <c:v>42.022753217834641</c:v>
                </c:pt>
                <c:pt idx="18">
                  <c:v>41.243868792324868</c:v>
                </c:pt>
                <c:pt idx="19">
                  <c:v>40.509509497303696</c:v>
                </c:pt>
                <c:pt idx="20">
                  <c:v>39.800313798578799</c:v>
                </c:pt>
                <c:pt idx="21">
                  <c:v>39.114136942570305</c:v>
                </c:pt>
                <c:pt idx="22">
                  <c:v>38.482178192122781</c:v>
                </c:pt>
                <c:pt idx="23">
                  <c:v>37.778467352666581</c:v>
                </c:pt>
                <c:pt idx="24">
                  <c:v>37.10989315082707</c:v>
                </c:pt>
                <c:pt idx="25">
                  <c:v>36.481645022494327</c:v>
                </c:pt>
                <c:pt idx="26">
                  <c:v>35.83160645438403</c:v>
                </c:pt>
                <c:pt idx="27">
                  <c:v>35.160683584560836</c:v>
                </c:pt>
                <c:pt idx="28">
                  <c:v>34.475796646542371</c:v>
                </c:pt>
                <c:pt idx="29">
                  <c:v>33.70146838441849</c:v>
                </c:pt>
                <c:pt idx="30">
                  <c:v>33.160218533510402</c:v>
                </c:pt>
                <c:pt idx="31">
                  <c:v>32.520816306867978</c:v>
                </c:pt>
                <c:pt idx="32">
                  <c:v>31.929753369064816</c:v>
                </c:pt>
                <c:pt idx="33">
                  <c:v>31.283296060498611</c:v>
                </c:pt>
                <c:pt idx="34">
                  <c:v>30.709323441859684</c:v>
                </c:pt>
                <c:pt idx="35">
                  <c:v>30.202027802158906</c:v>
                </c:pt>
                <c:pt idx="36">
                  <c:v>29.609310879302299</c:v>
                </c:pt>
                <c:pt idx="37">
                  <c:v>29.092614385150224</c:v>
                </c:pt>
                <c:pt idx="38">
                  <c:v>28.432690429618688</c:v>
                </c:pt>
                <c:pt idx="39">
                  <c:v>27.925192898016505</c:v>
                </c:pt>
                <c:pt idx="40">
                  <c:v>27.329325611732912</c:v>
                </c:pt>
                <c:pt idx="41">
                  <c:v>26.678215287903001</c:v>
                </c:pt>
                <c:pt idx="42">
                  <c:v>26.046501291336543</c:v>
                </c:pt>
                <c:pt idx="43">
                  <c:v>25.367238007779651</c:v>
                </c:pt>
                <c:pt idx="44">
                  <c:v>24.764930594380576</c:v>
                </c:pt>
                <c:pt idx="45">
                  <c:v>24.145800535826396</c:v>
                </c:pt>
                <c:pt idx="46">
                  <c:v>23.592923970464216</c:v>
                </c:pt>
                <c:pt idx="47">
                  <c:v>23.00287007815346</c:v>
                </c:pt>
                <c:pt idx="48">
                  <c:v>22.404547347305947</c:v>
                </c:pt>
                <c:pt idx="49">
                  <c:v>21.807021858442713</c:v>
                </c:pt>
                <c:pt idx="50">
                  <c:v>21.255535393672442</c:v>
                </c:pt>
                <c:pt idx="51">
                  <c:v>20.690080893297278</c:v>
                </c:pt>
                <c:pt idx="52">
                  <c:v>20.059516332691377</c:v>
                </c:pt>
                <c:pt idx="53">
                  <c:v>19.514176973658454</c:v>
                </c:pt>
                <c:pt idx="54">
                  <c:v>18.992407251172434</c:v>
                </c:pt>
                <c:pt idx="55">
                  <c:v>18.401137274592397</c:v>
                </c:pt>
                <c:pt idx="56">
                  <c:v>17.819677497033002</c:v>
                </c:pt>
                <c:pt idx="57">
                  <c:v>17.164780384096833</c:v>
                </c:pt>
                <c:pt idx="58">
                  <c:v>16.500818991773034</c:v>
                </c:pt>
                <c:pt idx="59">
                  <c:v>15.957211903133649</c:v>
                </c:pt>
                <c:pt idx="60">
                  <c:v>15.38534320029026</c:v>
                </c:pt>
                <c:pt idx="61">
                  <c:v>14.756105876020579</c:v>
                </c:pt>
                <c:pt idx="62">
                  <c:v>14.046216847108456</c:v>
                </c:pt>
                <c:pt idx="63">
                  <c:v>13.423856173873439</c:v>
                </c:pt>
                <c:pt idx="64">
                  <c:v>12.798668571541947</c:v>
                </c:pt>
                <c:pt idx="65">
                  <c:v>12.130032890289423</c:v>
                </c:pt>
                <c:pt idx="66">
                  <c:v>11.5045355691424</c:v>
                </c:pt>
                <c:pt idx="67">
                  <c:v>10.633354033056554</c:v>
                </c:pt>
                <c:pt idx="68">
                  <c:v>9.8948086046190493</c:v>
                </c:pt>
                <c:pt idx="69">
                  <c:v>9.1318862131752176</c:v>
                </c:pt>
                <c:pt idx="70">
                  <c:v>8.3595264042964033</c:v>
                </c:pt>
                <c:pt idx="71">
                  <c:v>7.7641019041133434</c:v>
                </c:pt>
                <c:pt idx="72">
                  <c:v>7.0356348130774178</c:v>
                </c:pt>
                <c:pt idx="73">
                  <c:v>6.3387480185459353</c:v>
                </c:pt>
                <c:pt idx="74">
                  <c:v>5.6193173843632751</c:v>
                </c:pt>
                <c:pt idx="75">
                  <c:v>4.9240942128190364</c:v>
                </c:pt>
                <c:pt idx="76">
                  <c:v>4.2259271806200474</c:v>
                </c:pt>
                <c:pt idx="77">
                  <c:v>3.6488844892829948</c:v>
                </c:pt>
                <c:pt idx="78">
                  <c:v>3.066196413096923</c:v>
                </c:pt>
                <c:pt idx="79">
                  <c:v>2.4316647953317854</c:v>
                </c:pt>
                <c:pt idx="80">
                  <c:v>1.8582803198935356</c:v>
                </c:pt>
                <c:pt idx="81">
                  <c:v>1.2434385891241051</c:v>
                </c:pt>
                <c:pt idx="82">
                  <c:v>0.6698573775437513</c:v>
                </c:pt>
                <c:pt idx="83">
                  <c:v>6.6414133337758044E-2</c:v>
                </c:pt>
                <c:pt idx="84">
                  <c:v>-0.52803625453301006</c:v>
                </c:pt>
                <c:pt idx="85">
                  <c:v>-1.2294409337836776</c:v>
                </c:pt>
                <c:pt idx="86">
                  <c:v>-1.8218108315025561</c:v>
                </c:pt>
                <c:pt idx="87">
                  <c:v>-2.6287396935788823</c:v>
                </c:pt>
                <c:pt idx="88">
                  <c:v>-3.3504251627649975</c:v>
                </c:pt>
                <c:pt idx="89">
                  <c:v>-4.1378853127633644</c:v>
                </c:pt>
                <c:pt idx="90">
                  <c:v>-4.9441380734929012</c:v>
                </c:pt>
                <c:pt idx="91">
                  <c:v>-5.8748113539274653</c:v>
                </c:pt>
                <c:pt idx="92">
                  <c:v>-6.7627826330719145</c:v>
                </c:pt>
                <c:pt idx="93">
                  <c:v>-7.7840486282175201</c:v>
                </c:pt>
                <c:pt idx="94">
                  <c:v>-8.9702966116269973</c:v>
                </c:pt>
                <c:pt idx="95">
                  <c:v>-10.68446417571743</c:v>
                </c:pt>
                <c:pt idx="96">
                  <c:v>-12.53992244515107</c:v>
                </c:pt>
                <c:pt idx="97">
                  <c:v>-15.054092995295042</c:v>
                </c:pt>
                <c:pt idx="98">
                  <c:v>-18.611715934301905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0217-4225-9840-1B7E1697E226}"/>
            </c:ext>
          </c:extLst>
        </c:ser>
        <c:ser>
          <c:idx val="24"/>
          <c:order val="23"/>
          <c:tx>
            <c:strRef>
              <c:f>'UMi-60GHz'!$BD$155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-75.849965690211391</c:v>
                </c:pt>
                <c:pt idx="1">
                  <c:v>-61.824089724138908</c:v>
                </c:pt>
                <c:pt idx="2">
                  <c:v>-58.592103747824716</c:v>
                </c:pt>
                <c:pt idx="3">
                  <c:v>-56.252303343835422</c:v>
                </c:pt>
                <c:pt idx="4">
                  <c:v>-54.527821489711364</c:v>
                </c:pt>
                <c:pt idx="5">
                  <c:v>-53.10070197657268</c:v>
                </c:pt>
                <c:pt idx="6">
                  <c:v>-51.774293926307173</c:v>
                </c:pt>
                <c:pt idx="7">
                  <c:v>-50.668366288154907</c:v>
                </c:pt>
                <c:pt idx="8">
                  <c:v>-49.426560125104281</c:v>
                </c:pt>
                <c:pt idx="9">
                  <c:v>-48.483803800682558</c:v>
                </c:pt>
                <c:pt idx="10">
                  <c:v>-47.578647280004702</c:v>
                </c:pt>
                <c:pt idx="11">
                  <c:v>-46.679306577002528</c:v>
                </c:pt>
                <c:pt idx="12">
                  <c:v>-45.817998109297605</c:v>
                </c:pt>
                <c:pt idx="13">
                  <c:v>-45.170467604487719</c:v>
                </c:pt>
                <c:pt idx="14">
                  <c:v>-44.331335053405475</c:v>
                </c:pt>
                <c:pt idx="15">
                  <c:v>-43.512605799781646</c:v>
                </c:pt>
                <c:pt idx="16">
                  <c:v>-42.660251195787644</c:v>
                </c:pt>
                <c:pt idx="17">
                  <c:v>-42.022753217834641</c:v>
                </c:pt>
                <c:pt idx="18">
                  <c:v>-41.243868792324868</c:v>
                </c:pt>
                <c:pt idx="19">
                  <c:v>-40.509509497303696</c:v>
                </c:pt>
                <c:pt idx="20">
                  <c:v>-39.800313798578799</c:v>
                </c:pt>
                <c:pt idx="21">
                  <c:v>-39.114136942570305</c:v>
                </c:pt>
                <c:pt idx="22">
                  <c:v>-38.482178192122781</c:v>
                </c:pt>
                <c:pt idx="23">
                  <c:v>-37.778467352666581</c:v>
                </c:pt>
                <c:pt idx="24">
                  <c:v>-37.10989315082707</c:v>
                </c:pt>
                <c:pt idx="25">
                  <c:v>-36.481645022494327</c:v>
                </c:pt>
                <c:pt idx="26">
                  <c:v>-35.83160645438403</c:v>
                </c:pt>
                <c:pt idx="27">
                  <c:v>-35.160683584560836</c:v>
                </c:pt>
                <c:pt idx="28">
                  <c:v>-34.475796646542371</c:v>
                </c:pt>
                <c:pt idx="29">
                  <c:v>-33.70146838441849</c:v>
                </c:pt>
                <c:pt idx="30">
                  <c:v>-33.160218533510402</c:v>
                </c:pt>
                <c:pt idx="31">
                  <c:v>-32.520816306867978</c:v>
                </c:pt>
                <c:pt idx="32">
                  <c:v>-31.929753369064816</c:v>
                </c:pt>
                <c:pt idx="33">
                  <c:v>-31.283296060498611</c:v>
                </c:pt>
                <c:pt idx="34">
                  <c:v>-30.709323441859684</c:v>
                </c:pt>
                <c:pt idx="35">
                  <c:v>-30.202027802158906</c:v>
                </c:pt>
                <c:pt idx="36">
                  <c:v>-29.609310879302299</c:v>
                </c:pt>
                <c:pt idx="37">
                  <c:v>-29.092614385150224</c:v>
                </c:pt>
                <c:pt idx="38">
                  <c:v>-28.432690429618688</c:v>
                </c:pt>
                <c:pt idx="39">
                  <c:v>-27.925192898016505</c:v>
                </c:pt>
                <c:pt idx="40">
                  <c:v>-27.329325611732912</c:v>
                </c:pt>
                <c:pt idx="41">
                  <c:v>-26.678215287903001</c:v>
                </c:pt>
                <c:pt idx="42">
                  <c:v>-26.046501291336543</c:v>
                </c:pt>
                <c:pt idx="43">
                  <c:v>-25.367238007779651</c:v>
                </c:pt>
                <c:pt idx="44">
                  <c:v>-24.764930594380576</c:v>
                </c:pt>
                <c:pt idx="45">
                  <c:v>-24.145800535826396</c:v>
                </c:pt>
                <c:pt idx="46">
                  <c:v>-23.592923970464216</c:v>
                </c:pt>
                <c:pt idx="47">
                  <c:v>-23.00287007815346</c:v>
                </c:pt>
                <c:pt idx="48">
                  <c:v>-22.404547347305947</c:v>
                </c:pt>
                <c:pt idx="49">
                  <c:v>-21.807021858442713</c:v>
                </c:pt>
                <c:pt idx="50">
                  <c:v>-21.255535393672442</c:v>
                </c:pt>
                <c:pt idx="51">
                  <c:v>-20.690080893297278</c:v>
                </c:pt>
                <c:pt idx="52">
                  <c:v>-20.059516332691377</c:v>
                </c:pt>
                <c:pt idx="53">
                  <c:v>-19.514176973658454</c:v>
                </c:pt>
                <c:pt idx="54">
                  <c:v>-18.992407251172434</c:v>
                </c:pt>
                <c:pt idx="55">
                  <c:v>-18.401137274592397</c:v>
                </c:pt>
                <c:pt idx="56">
                  <c:v>-17.819677497033002</c:v>
                </c:pt>
                <c:pt idx="57">
                  <c:v>-17.164780384096833</c:v>
                </c:pt>
                <c:pt idx="58">
                  <c:v>-16.500818991773034</c:v>
                </c:pt>
                <c:pt idx="59">
                  <c:v>-15.957211903133649</c:v>
                </c:pt>
                <c:pt idx="60">
                  <c:v>-15.38534320029026</c:v>
                </c:pt>
                <c:pt idx="61">
                  <c:v>-14.756105876020579</c:v>
                </c:pt>
                <c:pt idx="62">
                  <c:v>-14.046216847108456</c:v>
                </c:pt>
                <c:pt idx="63">
                  <c:v>-13.423856173873439</c:v>
                </c:pt>
                <c:pt idx="64">
                  <c:v>-12.798668571541947</c:v>
                </c:pt>
                <c:pt idx="65">
                  <c:v>-12.130032890289423</c:v>
                </c:pt>
                <c:pt idx="66">
                  <c:v>-11.5045355691424</c:v>
                </c:pt>
                <c:pt idx="67">
                  <c:v>-10.633354033056554</c:v>
                </c:pt>
                <c:pt idx="68">
                  <c:v>-9.8948086046190493</c:v>
                </c:pt>
                <c:pt idx="69">
                  <c:v>-9.1318862131752176</c:v>
                </c:pt>
                <c:pt idx="70">
                  <c:v>-8.3595264042964033</c:v>
                </c:pt>
                <c:pt idx="71">
                  <c:v>-7.7641019041133434</c:v>
                </c:pt>
                <c:pt idx="72">
                  <c:v>-7.0356348130774178</c:v>
                </c:pt>
                <c:pt idx="73">
                  <c:v>-6.3387480185459353</c:v>
                </c:pt>
                <c:pt idx="74">
                  <c:v>-5.6193173843632751</c:v>
                </c:pt>
                <c:pt idx="75">
                  <c:v>-4.9240942128190364</c:v>
                </c:pt>
                <c:pt idx="76">
                  <c:v>-4.2259271806200474</c:v>
                </c:pt>
                <c:pt idx="77">
                  <c:v>-3.6488844892829948</c:v>
                </c:pt>
                <c:pt idx="78">
                  <c:v>-3.066196413096923</c:v>
                </c:pt>
                <c:pt idx="79">
                  <c:v>-2.4316647953317854</c:v>
                </c:pt>
                <c:pt idx="80">
                  <c:v>-1.8582803198935356</c:v>
                </c:pt>
                <c:pt idx="81">
                  <c:v>-1.2434385891241051</c:v>
                </c:pt>
                <c:pt idx="82">
                  <c:v>-0.6698573775437513</c:v>
                </c:pt>
                <c:pt idx="83">
                  <c:v>-6.6414133337758044E-2</c:v>
                </c:pt>
                <c:pt idx="84">
                  <c:v>0.52803625453301006</c:v>
                </c:pt>
                <c:pt idx="85">
                  <c:v>1.2294409337836776</c:v>
                </c:pt>
                <c:pt idx="86">
                  <c:v>1.8218108315025561</c:v>
                </c:pt>
                <c:pt idx="87">
                  <c:v>2.6287396935788823</c:v>
                </c:pt>
                <c:pt idx="88">
                  <c:v>3.3504251627649975</c:v>
                </c:pt>
                <c:pt idx="89">
                  <c:v>4.1378853127633644</c:v>
                </c:pt>
                <c:pt idx="90">
                  <c:v>4.9441380734929012</c:v>
                </c:pt>
                <c:pt idx="91">
                  <c:v>5.8748113539274653</c:v>
                </c:pt>
                <c:pt idx="92">
                  <c:v>6.7627826330719145</c:v>
                </c:pt>
                <c:pt idx="93">
                  <c:v>7.7840486282175201</c:v>
                </c:pt>
                <c:pt idx="94">
                  <c:v>8.9702966116269973</c:v>
                </c:pt>
                <c:pt idx="95">
                  <c:v>10.68446417571743</c:v>
                </c:pt>
                <c:pt idx="96">
                  <c:v>12.53992244515107</c:v>
                </c:pt>
                <c:pt idx="97">
                  <c:v>15.054092995295042</c:v>
                </c:pt>
                <c:pt idx="98">
                  <c:v>18.611715934301905</c:v>
                </c:pt>
              </c:numCache>
            </c:numRef>
          </c:xVal>
          <c:yVal>
            <c:numRef>
              <c:f>'UMi-60GHz'!$BD$156:$BD$254</c:f>
              <c:numCache>
                <c:formatCode>0.000_ </c:formatCode>
                <c:ptCount val="99"/>
                <c:pt idx="0">
                  <c:v>75.849965690211391</c:v>
                </c:pt>
                <c:pt idx="1">
                  <c:v>61.824089724138908</c:v>
                </c:pt>
                <c:pt idx="2">
                  <c:v>58.592103747824716</c:v>
                </c:pt>
                <c:pt idx="3">
                  <c:v>56.252303343835422</c:v>
                </c:pt>
                <c:pt idx="4">
                  <c:v>54.527821489711364</c:v>
                </c:pt>
                <c:pt idx="5">
                  <c:v>53.10070197657268</c:v>
                </c:pt>
                <c:pt idx="6">
                  <c:v>51.774293926307173</c:v>
                </c:pt>
                <c:pt idx="7">
                  <c:v>50.668366288154907</c:v>
                </c:pt>
                <c:pt idx="8">
                  <c:v>49.426560125104281</c:v>
                </c:pt>
                <c:pt idx="9">
                  <c:v>48.483803800682558</c:v>
                </c:pt>
                <c:pt idx="10">
                  <c:v>47.578647280004702</c:v>
                </c:pt>
                <c:pt idx="11">
                  <c:v>46.679306577002528</c:v>
                </c:pt>
                <c:pt idx="12">
                  <c:v>45.817998109297605</c:v>
                </c:pt>
                <c:pt idx="13">
                  <c:v>45.170467604487719</c:v>
                </c:pt>
                <c:pt idx="14">
                  <c:v>44.331335053405475</c:v>
                </c:pt>
                <c:pt idx="15">
                  <c:v>43.512605799781646</c:v>
                </c:pt>
                <c:pt idx="16">
                  <c:v>42.660251195787644</c:v>
                </c:pt>
                <c:pt idx="17">
                  <c:v>42.022753217834641</c:v>
                </c:pt>
                <c:pt idx="18">
                  <c:v>41.243868792324868</c:v>
                </c:pt>
                <c:pt idx="19">
                  <c:v>40.509509497303696</c:v>
                </c:pt>
                <c:pt idx="20">
                  <c:v>39.800313798578799</c:v>
                </c:pt>
                <c:pt idx="21">
                  <c:v>39.114136942570305</c:v>
                </c:pt>
                <c:pt idx="22">
                  <c:v>38.482178192122781</c:v>
                </c:pt>
                <c:pt idx="23">
                  <c:v>37.778467352666581</c:v>
                </c:pt>
                <c:pt idx="24">
                  <c:v>37.10989315082707</c:v>
                </c:pt>
                <c:pt idx="25">
                  <c:v>36.481645022494327</c:v>
                </c:pt>
                <c:pt idx="26">
                  <c:v>35.83160645438403</c:v>
                </c:pt>
                <c:pt idx="27">
                  <c:v>35.160683584560836</c:v>
                </c:pt>
                <c:pt idx="28">
                  <c:v>34.475796646542371</c:v>
                </c:pt>
                <c:pt idx="29">
                  <c:v>33.70146838441849</c:v>
                </c:pt>
                <c:pt idx="30">
                  <c:v>33.160218533510402</c:v>
                </c:pt>
                <c:pt idx="31">
                  <c:v>32.520816306867978</c:v>
                </c:pt>
                <c:pt idx="32">
                  <c:v>31.929753369064816</c:v>
                </c:pt>
                <c:pt idx="33">
                  <c:v>31.283296060498611</c:v>
                </c:pt>
                <c:pt idx="34">
                  <c:v>30.709323441859684</c:v>
                </c:pt>
                <c:pt idx="35">
                  <c:v>30.202027802158906</c:v>
                </c:pt>
                <c:pt idx="36">
                  <c:v>29.609310879302299</c:v>
                </c:pt>
                <c:pt idx="37">
                  <c:v>29.092614385150224</c:v>
                </c:pt>
                <c:pt idx="38">
                  <c:v>28.432690429618688</c:v>
                </c:pt>
                <c:pt idx="39">
                  <c:v>27.925192898016505</c:v>
                </c:pt>
                <c:pt idx="40">
                  <c:v>27.329325611732912</c:v>
                </c:pt>
                <c:pt idx="41">
                  <c:v>26.678215287903001</c:v>
                </c:pt>
                <c:pt idx="42">
                  <c:v>26.046501291336543</c:v>
                </c:pt>
                <c:pt idx="43">
                  <c:v>25.367238007779651</c:v>
                </c:pt>
                <c:pt idx="44">
                  <c:v>24.764930594380576</c:v>
                </c:pt>
                <c:pt idx="45">
                  <c:v>24.145800535826396</c:v>
                </c:pt>
                <c:pt idx="46">
                  <c:v>23.592923970464216</c:v>
                </c:pt>
                <c:pt idx="47">
                  <c:v>23.00287007815346</c:v>
                </c:pt>
                <c:pt idx="48">
                  <c:v>22.404547347305947</c:v>
                </c:pt>
                <c:pt idx="49">
                  <c:v>21.807021858442713</c:v>
                </c:pt>
                <c:pt idx="50">
                  <c:v>21.255535393672442</c:v>
                </c:pt>
                <c:pt idx="51">
                  <c:v>20.690080893297278</c:v>
                </c:pt>
                <c:pt idx="52">
                  <c:v>20.059516332691377</c:v>
                </c:pt>
                <c:pt idx="53">
                  <c:v>19.514176973658454</c:v>
                </c:pt>
                <c:pt idx="54">
                  <c:v>18.992407251172434</c:v>
                </c:pt>
                <c:pt idx="55">
                  <c:v>18.401137274592397</c:v>
                </c:pt>
                <c:pt idx="56">
                  <c:v>17.819677497033002</c:v>
                </c:pt>
                <c:pt idx="57">
                  <c:v>17.164780384096833</c:v>
                </c:pt>
                <c:pt idx="58">
                  <c:v>16.500818991773034</c:v>
                </c:pt>
                <c:pt idx="59">
                  <c:v>15.957211903133649</c:v>
                </c:pt>
                <c:pt idx="60">
                  <c:v>15.38534320029026</c:v>
                </c:pt>
                <c:pt idx="61">
                  <c:v>14.756105876020579</c:v>
                </c:pt>
                <c:pt idx="62">
                  <c:v>14.046216847108456</c:v>
                </c:pt>
                <c:pt idx="63">
                  <c:v>13.423856173873439</c:v>
                </c:pt>
                <c:pt idx="64">
                  <c:v>12.798668571541947</c:v>
                </c:pt>
                <c:pt idx="65">
                  <c:v>12.130032890289423</c:v>
                </c:pt>
                <c:pt idx="66">
                  <c:v>11.5045355691424</c:v>
                </c:pt>
                <c:pt idx="67">
                  <c:v>10.633354033056554</c:v>
                </c:pt>
                <c:pt idx="68">
                  <c:v>9.8948086046190493</c:v>
                </c:pt>
                <c:pt idx="69">
                  <c:v>9.1318862131752176</c:v>
                </c:pt>
                <c:pt idx="70">
                  <c:v>8.3595264042964033</c:v>
                </c:pt>
                <c:pt idx="71">
                  <c:v>7.7641019041133434</c:v>
                </c:pt>
                <c:pt idx="72">
                  <c:v>7.0356348130774178</c:v>
                </c:pt>
                <c:pt idx="73">
                  <c:v>6.3387480185459353</c:v>
                </c:pt>
                <c:pt idx="74">
                  <c:v>5.6193173843632751</c:v>
                </c:pt>
                <c:pt idx="75">
                  <c:v>4.9240942128190364</c:v>
                </c:pt>
                <c:pt idx="76">
                  <c:v>4.2259271806200474</c:v>
                </c:pt>
                <c:pt idx="77">
                  <c:v>3.6488844892829948</c:v>
                </c:pt>
                <c:pt idx="78">
                  <c:v>3.066196413096923</c:v>
                </c:pt>
                <c:pt idx="79">
                  <c:v>2.4316647953317854</c:v>
                </c:pt>
                <c:pt idx="80">
                  <c:v>1.8582803198935356</c:v>
                </c:pt>
                <c:pt idx="81">
                  <c:v>1.2434385891241051</c:v>
                </c:pt>
                <c:pt idx="82">
                  <c:v>0.6698573775437513</c:v>
                </c:pt>
                <c:pt idx="83">
                  <c:v>6.6414133337758044E-2</c:v>
                </c:pt>
                <c:pt idx="84">
                  <c:v>-0.52803625453301006</c:v>
                </c:pt>
                <c:pt idx="85">
                  <c:v>-1.2294409337836776</c:v>
                </c:pt>
                <c:pt idx="86">
                  <c:v>-1.8218108315025561</c:v>
                </c:pt>
                <c:pt idx="87">
                  <c:v>-2.6287396935788823</c:v>
                </c:pt>
                <c:pt idx="88">
                  <c:v>-3.3504251627649975</c:v>
                </c:pt>
                <c:pt idx="89">
                  <c:v>-4.1378853127633644</c:v>
                </c:pt>
                <c:pt idx="90">
                  <c:v>-4.9441380734929012</c:v>
                </c:pt>
                <c:pt idx="91">
                  <c:v>-5.8748113539274653</c:v>
                </c:pt>
                <c:pt idx="92">
                  <c:v>-6.7627826330719145</c:v>
                </c:pt>
                <c:pt idx="93">
                  <c:v>-7.7840486282175201</c:v>
                </c:pt>
                <c:pt idx="94">
                  <c:v>-8.9702966116269973</c:v>
                </c:pt>
                <c:pt idx="95">
                  <c:v>-10.68446417571743</c:v>
                </c:pt>
                <c:pt idx="96">
                  <c:v>-12.53992244515107</c:v>
                </c:pt>
                <c:pt idx="97">
                  <c:v>-15.054092995295042</c:v>
                </c:pt>
                <c:pt idx="98">
                  <c:v>-18.611715934301905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0217-4225-9840-1B7E1697E226}"/>
            </c:ext>
          </c:extLst>
        </c:ser>
        <c:ser>
          <c:idx val="23"/>
          <c:order val="24"/>
          <c:tx>
            <c:strRef>
              <c:f>'UMi-60GHz'!$BE$155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-75.849965690211391</c:v>
                </c:pt>
                <c:pt idx="1">
                  <c:v>-61.824089724138908</c:v>
                </c:pt>
                <c:pt idx="2">
                  <c:v>-58.592103747824716</c:v>
                </c:pt>
                <c:pt idx="3">
                  <c:v>-56.252303343835422</c:v>
                </c:pt>
                <c:pt idx="4">
                  <c:v>-54.527821489711364</c:v>
                </c:pt>
                <c:pt idx="5">
                  <c:v>-53.10070197657268</c:v>
                </c:pt>
                <c:pt idx="6">
                  <c:v>-51.774293926307173</c:v>
                </c:pt>
                <c:pt idx="7">
                  <c:v>-50.668366288154907</c:v>
                </c:pt>
                <c:pt idx="8">
                  <c:v>-49.426560125104281</c:v>
                </c:pt>
                <c:pt idx="9">
                  <c:v>-48.483803800682558</c:v>
                </c:pt>
                <c:pt idx="10">
                  <c:v>-47.578647280004702</c:v>
                </c:pt>
                <c:pt idx="11">
                  <c:v>-46.679306577002528</c:v>
                </c:pt>
                <c:pt idx="12">
                  <c:v>-45.817998109297605</c:v>
                </c:pt>
                <c:pt idx="13">
                  <c:v>-45.170467604487719</c:v>
                </c:pt>
                <c:pt idx="14">
                  <c:v>-44.331335053405475</c:v>
                </c:pt>
                <c:pt idx="15">
                  <c:v>-43.512605799781646</c:v>
                </c:pt>
                <c:pt idx="16">
                  <c:v>-42.660251195787644</c:v>
                </c:pt>
                <c:pt idx="17">
                  <c:v>-42.022753217834641</c:v>
                </c:pt>
                <c:pt idx="18">
                  <c:v>-41.243868792324868</c:v>
                </c:pt>
                <c:pt idx="19">
                  <c:v>-40.509509497303696</c:v>
                </c:pt>
                <c:pt idx="20">
                  <c:v>-39.800313798578799</c:v>
                </c:pt>
                <c:pt idx="21">
                  <c:v>-39.114136942570305</c:v>
                </c:pt>
                <c:pt idx="22">
                  <c:v>-38.482178192122781</c:v>
                </c:pt>
                <c:pt idx="23">
                  <c:v>-37.778467352666581</c:v>
                </c:pt>
                <c:pt idx="24">
                  <c:v>-37.10989315082707</c:v>
                </c:pt>
                <c:pt idx="25">
                  <c:v>-36.481645022494327</c:v>
                </c:pt>
                <c:pt idx="26">
                  <c:v>-35.83160645438403</c:v>
                </c:pt>
                <c:pt idx="27">
                  <c:v>-35.160683584560836</c:v>
                </c:pt>
                <c:pt idx="28">
                  <c:v>-34.475796646542371</c:v>
                </c:pt>
                <c:pt idx="29">
                  <c:v>-33.70146838441849</c:v>
                </c:pt>
                <c:pt idx="30">
                  <c:v>-33.160218533510402</c:v>
                </c:pt>
                <c:pt idx="31">
                  <c:v>-32.520816306867978</c:v>
                </c:pt>
                <c:pt idx="32">
                  <c:v>-31.929753369064816</c:v>
                </c:pt>
                <c:pt idx="33">
                  <c:v>-31.283296060498611</c:v>
                </c:pt>
                <c:pt idx="34">
                  <c:v>-30.709323441859684</c:v>
                </c:pt>
                <c:pt idx="35">
                  <c:v>-30.202027802158906</c:v>
                </c:pt>
                <c:pt idx="36">
                  <c:v>-29.609310879302299</c:v>
                </c:pt>
                <c:pt idx="37">
                  <c:v>-29.092614385150224</c:v>
                </c:pt>
                <c:pt idx="38">
                  <c:v>-28.432690429618688</c:v>
                </c:pt>
                <c:pt idx="39">
                  <c:v>-27.925192898016505</c:v>
                </c:pt>
                <c:pt idx="40">
                  <c:v>-27.329325611732912</c:v>
                </c:pt>
                <c:pt idx="41">
                  <c:v>-26.678215287903001</c:v>
                </c:pt>
                <c:pt idx="42">
                  <c:v>-26.046501291336543</c:v>
                </c:pt>
                <c:pt idx="43">
                  <c:v>-25.367238007779651</c:v>
                </c:pt>
                <c:pt idx="44">
                  <c:v>-24.764930594380576</c:v>
                </c:pt>
                <c:pt idx="45">
                  <c:v>-24.145800535826396</c:v>
                </c:pt>
                <c:pt idx="46">
                  <c:v>-23.592923970464216</c:v>
                </c:pt>
                <c:pt idx="47">
                  <c:v>-23.00287007815346</c:v>
                </c:pt>
                <c:pt idx="48">
                  <c:v>-22.404547347305947</c:v>
                </c:pt>
                <c:pt idx="49">
                  <c:v>-21.807021858442713</c:v>
                </c:pt>
                <c:pt idx="50">
                  <c:v>-21.255535393672442</c:v>
                </c:pt>
                <c:pt idx="51">
                  <c:v>-20.690080893297278</c:v>
                </c:pt>
                <c:pt idx="52">
                  <c:v>-20.059516332691377</c:v>
                </c:pt>
                <c:pt idx="53">
                  <c:v>-19.514176973658454</c:v>
                </c:pt>
                <c:pt idx="54">
                  <c:v>-18.992407251172434</c:v>
                </c:pt>
                <c:pt idx="55">
                  <c:v>-18.401137274592397</c:v>
                </c:pt>
                <c:pt idx="56">
                  <c:v>-17.819677497033002</c:v>
                </c:pt>
                <c:pt idx="57">
                  <c:v>-17.164780384096833</c:v>
                </c:pt>
                <c:pt idx="58">
                  <c:v>-16.500818991773034</c:v>
                </c:pt>
                <c:pt idx="59">
                  <c:v>-15.957211903133649</c:v>
                </c:pt>
                <c:pt idx="60">
                  <c:v>-15.38534320029026</c:v>
                </c:pt>
                <c:pt idx="61">
                  <c:v>-14.756105876020579</c:v>
                </c:pt>
                <c:pt idx="62">
                  <c:v>-14.046216847108456</c:v>
                </c:pt>
                <c:pt idx="63">
                  <c:v>-13.423856173873439</c:v>
                </c:pt>
                <c:pt idx="64">
                  <c:v>-12.798668571541947</c:v>
                </c:pt>
                <c:pt idx="65">
                  <c:v>-12.130032890289423</c:v>
                </c:pt>
                <c:pt idx="66">
                  <c:v>-11.5045355691424</c:v>
                </c:pt>
                <c:pt idx="67">
                  <c:v>-10.633354033056554</c:v>
                </c:pt>
                <c:pt idx="68">
                  <c:v>-9.8948086046190493</c:v>
                </c:pt>
                <c:pt idx="69">
                  <c:v>-9.1318862131752176</c:v>
                </c:pt>
                <c:pt idx="70">
                  <c:v>-8.3595264042964033</c:v>
                </c:pt>
                <c:pt idx="71">
                  <c:v>-7.7641019041133434</c:v>
                </c:pt>
                <c:pt idx="72">
                  <c:v>-7.0356348130774178</c:v>
                </c:pt>
                <c:pt idx="73">
                  <c:v>-6.3387480185459353</c:v>
                </c:pt>
                <c:pt idx="74">
                  <c:v>-5.6193173843632751</c:v>
                </c:pt>
                <c:pt idx="75">
                  <c:v>-4.9240942128190364</c:v>
                </c:pt>
                <c:pt idx="76">
                  <c:v>-4.2259271806200474</c:v>
                </c:pt>
                <c:pt idx="77">
                  <c:v>-3.6488844892829948</c:v>
                </c:pt>
                <c:pt idx="78">
                  <c:v>-3.066196413096923</c:v>
                </c:pt>
                <c:pt idx="79">
                  <c:v>-2.4316647953317854</c:v>
                </c:pt>
                <c:pt idx="80">
                  <c:v>-1.8582803198935356</c:v>
                </c:pt>
                <c:pt idx="81">
                  <c:v>-1.2434385891241051</c:v>
                </c:pt>
                <c:pt idx="82">
                  <c:v>-0.6698573775437513</c:v>
                </c:pt>
                <c:pt idx="83">
                  <c:v>-6.6414133337758044E-2</c:v>
                </c:pt>
                <c:pt idx="84">
                  <c:v>0.52803625453301006</c:v>
                </c:pt>
                <c:pt idx="85">
                  <c:v>1.2294409337836776</c:v>
                </c:pt>
                <c:pt idx="86">
                  <c:v>1.8218108315025561</c:v>
                </c:pt>
                <c:pt idx="87">
                  <c:v>2.6287396935788823</c:v>
                </c:pt>
                <c:pt idx="88">
                  <c:v>3.3504251627649975</c:v>
                </c:pt>
                <c:pt idx="89">
                  <c:v>4.1378853127633644</c:v>
                </c:pt>
                <c:pt idx="90">
                  <c:v>4.9441380734929012</c:v>
                </c:pt>
                <c:pt idx="91">
                  <c:v>5.8748113539274653</c:v>
                </c:pt>
                <c:pt idx="92">
                  <c:v>6.7627826330719145</c:v>
                </c:pt>
                <c:pt idx="93">
                  <c:v>7.7840486282175201</c:v>
                </c:pt>
                <c:pt idx="94">
                  <c:v>8.9702966116269973</c:v>
                </c:pt>
                <c:pt idx="95">
                  <c:v>10.68446417571743</c:v>
                </c:pt>
                <c:pt idx="96">
                  <c:v>12.53992244515107</c:v>
                </c:pt>
                <c:pt idx="97">
                  <c:v>15.054092995295042</c:v>
                </c:pt>
                <c:pt idx="98">
                  <c:v>18.611715934301905</c:v>
                </c:pt>
              </c:numCache>
            </c:numRef>
          </c:xVal>
          <c:yVal>
            <c:numRef>
              <c:f>'UMi-60GHz'!$BE$156:$BE$254</c:f>
              <c:numCache>
                <c:formatCode>0.000_ </c:formatCode>
                <c:ptCount val="99"/>
                <c:pt idx="0">
                  <c:v>75.849965690211391</c:v>
                </c:pt>
                <c:pt idx="1">
                  <c:v>61.824089724138908</c:v>
                </c:pt>
                <c:pt idx="2">
                  <c:v>58.592103747824716</c:v>
                </c:pt>
                <c:pt idx="3">
                  <c:v>56.252303343835422</c:v>
                </c:pt>
                <c:pt idx="4">
                  <c:v>54.527821489711364</c:v>
                </c:pt>
                <c:pt idx="5">
                  <c:v>53.10070197657268</c:v>
                </c:pt>
                <c:pt idx="6">
                  <c:v>51.774293926307173</c:v>
                </c:pt>
                <c:pt idx="7">
                  <c:v>50.668366288154907</c:v>
                </c:pt>
                <c:pt idx="8">
                  <c:v>49.426560125104281</c:v>
                </c:pt>
                <c:pt idx="9">
                  <c:v>48.483803800682558</c:v>
                </c:pt>
                <c:pt idx="10">
                  <c:v>47.578647280004702</c:v>
                </c:pt>
                <c:pt idx="11">
                  <c:v>46.679306577002528</c:v>
                </c:pt>
                <c:pt idx="12">
                  <c:v>45.817998109297605</c:v>
                </c:pt>
                <c:pt idx="13">
                  <c:v>45.170467604487719</c:v>
                </c:pt>
                <c:pt idx="14">
                  <c:v>44.331335053405475</c:v>
                </c:pt>
                <c:pt idx="15">
                  <c:v>43.512605799781646</c:v>
                </c:pt>
                <c:pt idx="16">
                  <c:v>42.660251195787644</c:v>
                </c:pt>
                <c:pt idx="17">
                  <c:v>42.022753217834641</c:v>
                </c:pt>
                <c:pt idx="18">
                  <c:v>41.243868792324868</c:v>
                </c:pt>
                <c:pt idx="19">
                  <c:v>40.509509497303696</c:v>
                </c:pt>
                <c:pt idx="20">
                  <c:v>39.800313798578799</c:v>
                </c:pt>
                <c:pt idx="21">
                  <c:v>39.114136942570305</c:v>
                </c:pt>
                <c:pt idx="22">
                  <c:v>38.482178192122781</c:v>
                </c:pt>
                <c:pt idx="23">
                  <c:v>37.778467352666581</c:v>
                </c:pt>
                <c:pt idx="24">
                  <c:v>37.10989315082707</c:v>
                </c:pt>
                <c:pt idx="25">
                  <c:v>36.481645022494327</c:v>
                </c:pt>
                <c:pt idx="26">
                  <c:v>35.83160645438403</c:v>
                </c:pt>
                <c:pt idx="27">
                  <c:v>35.160683584560836</c:v>
                </c:pt>
                <c:pt idx="28">
                  <c:v>34.475796646542371</c:v>
                </c:pt>
                <c:pt idx="29">
                  <c:v>33.70146838441849</c:v>
                </c:pt>
                <c:pt idx="30">
                  <c:v>33.160218533510402</c:v>
                </c:pt>
                <c:pt idx="31">
                  <c:v>32.520816306867978</c:v>
                </c:pt>
                <c:pt idx="32">
                  <c:v>31.929753369064816</c:v>
                </c:pt>
                <c:pt idx="33">
                  <c:v>31.283296060498611</c:v>
                </c:pt>
                <c:pt idx="34">
                  <c:v>30.709323441859684</c:v>
                </c:pt>
                <c:pt idx="35">
                  <c:v>30.202027802158906</c:v>
                </c:pt>
                <c:pt idx="36">
                  <c:v>29.609310879302299</c:v>
                </c:pt>
                <c:pt idx="37">
                  <c:v>29.092614385150224</c:v>
                </c:pt>
                <c:pt idx="38">
                  <c:v>28.432690429618688</c:v>
                </c:pt>
                <c:pt idx="39">
                  <c:v>27.925192898016505</c:v>
                </c:pt>
                <c:pt idx="40">
                  <c:v>27.329325611732912</c:v>
                </c:pt>
                <c:pt idx="41">
                  <c:v>26.678215287903001</c:v>
                </c:pt>
                <c:pt idx="42">
                  <c:v>26.046501291336543</c:v>
                </c:pt>
                <c:pt idx="43">
                  <c:v>25.367238007779651</c:v>
                </c:pt>
                <c:pt idx="44">
                  <c:v>24.764930594380576</c:v>
                </c:pt>
                <c:pt idx="45">
                  <c:v>24.145800535826396</c:v>
                </c:pt>
                <c:pt idx="46">
                  <c:v>23.592923970464216</c:v>
                </c:pt>
                <c:pt idx="47">
                  <c:v>23.00287007815346</c:v>
                </c:pt>
                <c:pt idx="48">
                  <c:v>22.404547347305947</c:v>
                </c:pt>
                <c:pt idx="49">
                  <c:v>21.807021858442713</c:v>
                </c:pt>
                <c:pt idx="50">
                  <c:v>21.255535393672442</c:v>
                </c:pt>
                <c:pt idx="51">
                  <c:v>20.690080893297278</c:v>
                </c:pt>
                <c:pt idx="52">
                  <c:v>20.059516332691377</c:v>
                </c:pt>
                <c:pt idx="53">
                  <c:v>19.514176973658454</c:v>
                </c:pt>
                <c:pt idx="54">
                  <c:v>18.992407251172434</c:v>
                </c:pt>
                <c:pt idx="55">
                  <c:v>18.401137274592397</c:v>
                </c:pt>
                <c:pt idx="56">
                  <c:v>17.819677497033002</c:v>
                </c:pt>
                <c:pt idx="57">
                  <c:v>17.164780384096833</c:v>
                </c:pt>
                <c:pt idx="58">
                  <c:v>16.500818991773034</c:v>
                </c:pt>
                <c:pt idx="59">
                  <c:v>15.957211903133649</c:v>
                </c:pt>
                <c:pt idx="60">
                  <c:v>15.38534320029026</c:v>
                </c:pt>
                <c:pt idx="61">
                  <c:v>14.756105876020579</c:v>
                </c:pt>
                <c:pt idx="62">
                  <c:v>14.046216847108456</c:v>
                </c:pt>
                <c:pt idx="63">
                  <c:v>13.423856173873439</c:v>
                </c:pt>
                <c:pt idx="64">
                  <c:v>12.798668571541947</c:v>
                </c:pt>
                <c:pt idx="65">
                  <c:v>12.130032890289423</c:v>
                </c:pt>
                <c:pt idx="66">
                  <c:v>11.5045355691424</c:v>
                </c:pt>
                <c:pt idx="67">
                  <c:v>10.633354033056554</c:v>
                </c:pt>
                <c:pt idx="68">
                  <c:v>9.8948086046190493</c:v>
                </c:pt>
                <c:pt idx="69">
                  <c:v>9.1318862131752176</c:v>
                </c:pt>
                <c:pt idx="70">
                  <c:v>8.3595264042964033</c:v>
                </c:pt>
                <c:pt idx="71">
                  <c:v>7.7641019041133434</c:v>
                </c:pt>
                <c:pt idx="72">
                  <c:v>7.0356348130774178</c:v>
                </c:pt>
                <c:pt idx="73">
                  <c:v>6.3387480185459353</c:v>
                </c:pt>
                <c:pt idx="74">
                  <c:v>5.6193173843632751</c:v>
                </c:pt>
                <c:pt idx="75">
                  <c:v>4.9240942128190364</c:v>
                </c:pt>
                <c:pt idx="76">
                  <c:v>4.2259271806200474</c:v>
                </c:pt>
                <c:pt idx="77">
                  <c:v>3.6488844892829948</c:v>
                </c:pt>
                <c:pt idx="78">
                  <c:v>3.066196413096923</c:v>
                </c:pt>
                <c:pt idx="79">
                  <c:v>2.4316647953317854</c:v>
                </c:pt>
                <c:pt idx="80">
                  <c:v>1.8582803198935356</c:v>
                </c:pt>
                <c:pt idx="81">
                  <c:v>1.2434385891241051</c:v>
                </c:pt>
                <c:pt idx="82">
                  <c:v>0.6698573775437513</c:v>
                </c:pt>
                <c:pt idx="83">
                  <c:v>6.6414133337758044E-2</c:v>
                </c:pt>
                <c:pt idx="84">
                  <c:v>-0.52803625453301006</c:v>
                </c:pt>
                <c:pt idx="85">
                  <c:v>-1.2294409337836776</c:v>
                </c:pt>
                <c:pt idx="86">
                  <c:v>-1.8218108315025561</c:v>
                </c:pt>
                <c:pt idx="87">
                  <c:v>-2.6287396935788823</c:v>
                </c:pt>
                <c:pt idx="88">
                  <c:v>-3.3504251627649975</c:v>
                </c:pt>
                <c:pt idx="89">
                  <c:v>-4.1378853127633644</c:v>
                </c:pt>
                <c:pt idx="90">
                  <c:v>-4.9441380734929012</c:v>
                </c:pt>
                <c:pt idx="91">
                  <c:v>-5.8748113539274653</c:v>
                </c:pt>
                <c:pt idx="92">
                  <c:v>-6.7627826330719145</c:v>
                </c:pt>
                <c:pt idx="93">
                  <c:v>-7.7840486282175201</c:v>
                </c:pt>
                <c:pt idx="94">
                  <c:v>-8.9702966116269973</c:v>
                </c:pt>
                <c:pt idx="95">
                  <c:v>-10.68446417571743</c:v>
                </c:pt>
                <c:pt idx="96">
                  <c:v>-12.53992244515107</c:v>
                </c:pt>
                <c:pt idx="97">
                  <c:v>-15.054092995295042</c:v>
                </c:pt>
                <c:pt idx="98">
                  <c:v>-18.611715934301905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0217-4225-9840-1B7E1697E226}"/>
            </c:ext>
          </c:extLst>
        </c:ser>
        <c:ser>
          <c:idx val="25"/>
          <c:order val="25"/>
          <c:tx>
            <c:strRef>
              <c:f>'UMi-60GHz'!$BF$155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-75.849965690211391</c:v>
                </c:pt>
                <c:pt idx="1">
                  <c:v>-61.824089724138908</c:v>
                </c:pt>
                <c:pt idx="2">
                  <c:v>-58.592103747824716</c:v>
                </c:pt>
                <c:pt idx="3">
                  <c:v>-56.252303343835422</c:v>
                </c:pt>
                <c:pt idx="4">
                  <c:v>-54.527821489711364</c:v>
                </c:pt>
                <c:pt idx="5">
                  <c:v>-53.10070197657268</c:v>
                </c:pt>
                <c:pt idx="6">
                  <c:v>-51.774293926307173</c:v>
                </c:pt>
                <c:pt idx="7">
                  <c:v>-50.668366288154907</c:v>
                </c:pt>
                <c:pt idx="8">
                  <c:v>-49.426560125104281</c:v>
                </c:pt>
                <c:pt idx="9">
                  <c:v>-48.483803800682558</c:v>
                </c:pt>
                <c:pt idx="10">
                  <c:v>-47.578647280004702</c:v>
                </c:pt>
                <c:pt idx="11">
                  <c:v>-46.679306577002528</c:v>
                </c:pt>
                <c:pt idx="12">
                  <c:v>-45.817998109297605</c:v>
                </c:pt>
                <c:pt idx="13">
                  <c:v>-45.170467604487719</c:v>
                </c:pt>
                <c:pt idx="14">
                  <c:v>-44.331335053405475</c:v>
                </c:pt>
                <c:pt idx="15">
                  <c:v>-43.512605799781646</c:v>
                </c:pt>
                <c:pt idx="16">
                  <c:v>-42.660251195787644</c:v>
                </c:pt>
                <c:pt idx="17">
                  <c:v>-42.022753217834641</c:v>
                </c:pt>
                <c:pt idx="18">
                  <c:v>-41.243868792324868</c:v>
                </c:pt>
                <c:pt idx="19">
                  <c:v>-40.509509497303696</c:v>
                </c:pt>
                <c:pt idx="20">
                  <c:v>-39.800313798578799</c:v>
                </c:pt>
                <c:pt idx="21">
                  <c:v>-39.114136942570305</c:v>
                </c:pt>
                <c:pt idx="22">
                  <c:v>-38.482178192122781</c:v>
                </c:pt>
                <c:pt idx="23">
                  <c:v>-37.778467352666581</c:v>
                </c:pt>
                <c:pt idx="24">
                  <c:v>-37.10989315082707</c:v>
                </c:pt>
                <c:pt idx="25">
                  <c:v>-36.481645022494327</c:v>
                </c:pt>
                <c:pt idx="26">
                  <c:v>-35.83160645438403</c:v>
                </c:pt>
                <c:pt idx="27">
                  <c:v>-35.160683584560836</c:v>
                </c:pt>
                <c:pt idx="28">
                  <c:v>-34.475796646542371</c:v>
                </c:pt>
                <c:pt idx="29">
                  <c:v>-33.70146838441849</c:v>
                </c:pt>
                <c:pt idx="30">
                  <c:v>-33.160218533510402</c:v>
                </c:pt>
                <c:pt idx="31">
                  <c:v>-32.520816306867978</c:v>
                </c:pt>
                <c:pt idx="32">
                  <c:v>-31.929753369064816</c:v>
                </c:pt>
                <c:pt idx="33">
                  <c:v>-31.283296060498611</c:v>
                </c:pt>
                <c:pt idx="34">
                  <c:v>-30.709323441859684</c:v>
                </c:pt>
                <c:pt idx="35">
                  <c:v>-30.202027802158906</c:v>
                </c:pt>
                <c:pt idx="36">
                  <c:v>-29.609310879302299</c:v>
                </c:pt>
                <c:pt idx="37">
                  <c:v>-29.092614385150224</c:v>
                </c:pt>
                <c:pt idx="38">
                  <c:v>-28.432690429618688</c:v>
                </c:pt>
                <c:pt idx="39">
                  <c:v>-27.925192898016505</c:v>
                </c:pt>
                <c:pt idx="40">
                  <c:v>-27.329325611732912</c:v>
                </c:pt>
                <c:pt idx="41">
                  <c:v>-26.678215287903001</c:v>
                </c:pt>
                <c:pt idx="42">
                  <c:v>-26.046501291336543</c:v>
                </c:pt>
                <c:pt idx="43">
                  <c:v>-25.367238007779651</c:v>
                </c:pt>
                <c:pt idx="44">
                  <c:v>-24.764930594380576</c:v>
                </c:pt>
                <c:pt idx="45">
                  <c:v>-24.145800535826396</c:v>
                </c:pt>
                <c:pt idx="46">
                  <c:v>-23.592923970464216</c:v>
                </c:pt>
                <c:pt idx="47">
                  <c:v>-23.00287007815346</c:v>
                </c:pt>
                <c:pt idx="48">
                  <c:v>-22.404547347305947</c:v>
                </c:pt>
                <c:pt idx="49">
                  <c:v>-21.807021858442713</c:v>
                </c:pt>
                <c:pt idx="50">
                  <c:v>-21.255535393672442</c:v>
                </c:pt>
                <c:pt idx="51">
                  <c:v>-20.690080893297278</c:v>
                </c:pt>
                <c:pt idx="52">
                  <c:v>-20.059516332691377</c:v>
                </c:pt>
                <c:pt idx="53">
                  <c:v>-19.514176973658454</c:v>
                </c:pt>
                <c:pt idx="54">
                  <c:v>-18.992407251172434</c:v>
                </c:pt>
                <c:pt idx="55">
                  <c:v>-18.401137274592397</c:v>
                </c:pt>
                <c:pt idx="56">
                  <c:v>-17.819677497033002</c:v>
                </c:pt>
                <c:pt idx="57">
                  <c:v>-17.164780384096833</c:v>
                </c:pt>
                <c:pt idx="58">
                  <c:v>-16.500818991773034</c:v>
                </c:pt>
                <c:pt idx="59">
                  <c:v>-15.957211903133649</c:v>
                </c:pt>
                <c:pt idx="60">
                  <c:v>-15.38534320029026</c:v>
                </c:pt>
                <c:pt idx="61">
                  <c:v>-14.756105876020579</c:v>
                </c:pt>
                <c:pt idx="62">
                  <c:v>-14.046216847108456</c:v>
                </c:pt>
                <c:pt idx="63">
                  <c:v>-13.423856173873439</c:v>
                </c:pt>
                <c:pt idx="64">
                  <c:v>-12.798668571541947</c:v>
                </c:pt>
                <c:pt idx="65">
                  <c:v>-12.130032890289423</c:v>
                </c:pt>
                <c:pt idx="66">
                  <c:v>-11.5045355691424</c:v>
                </c:pt>
                <c:pt idx="67">
                  <c:v>-10.633354033056554</c:v>
                </c:pt>
                <c:pt idx="68">
                  <c:v>-9.8948086046190493</c:v>
                </c:pt>
                <c:pt idx="69">
                  <c:v>-9.1318862131752176</c:v>
                </c:pt>
                <c:pt idx="70">
                  <c:v>-8.3595264042964033</c:v>
                </c:pt>
                <c:pt idx="71">
                  <c:v>-7.7641019041133434</c:v>
                </c:pt>
                <c:pt idx="72">
                  <c:v>-7.0356348130774178</c:v>
                </c:pt>
                <c:pt idx="73">
                  <c:v>-6.3387480185459353</c:v>
                </c:pt>
                <c:pt idx="74">
                  <c:v>-5.6193173843632751</c:v>
                </c:pt>
                <c:pt idx="75">
                  <c:v>-4.9240942128190364</c:v>
                </c:pt>
                <c:pt idx="76">
                  <c:v>-4.2259271806200474</c:v>
                </c:pt>
                <c:pt idx="77">
                  <c:v>-3.6488844892829948</c:v>
                </c:pt>
                <c:pt idx="78">
                  <c:v>-3.066196413096923</c:v>
                </c:pt>
                <c:pt idx="79">
                  <c:v>-2.4316647953317854</c:v>
                </c:pt>
                <c:pt idx="80">
                  <c:v>-1.8582803198935356</c:v>
                </c:pt>
                <c:pt idx="81">
                  <c:v>-1.2434385891241051</c:v>
                </c:pt>
                <c:pt idx="82">
                  <c:v>-0.6698573775437513</c:v>
                </c:pt>
                <c:pt idx="83">
                  <c:v>-6.6414133337758044E-2</c:v>
                </c:pt>
                <c:pt idx="84">
                  <c:v>0.52803625453301006</c:v>
                </c:pt>
                <c:pt idx="85">
                  <c:v>1.2294409337836776</c:v>
                </c:pt>
                <c:pt idx="86">
                  <c:v>1.8218108315025561</c:v>
                </c:pt>
                <c:pt idx="87">
                  <c:v>2.6287396935788823</c:v>
                </c:pt>
                <c:pt idx="88">
                  <c:v>3.3504251627649975</c:v>
                </c:pt>
                <c:pt idx="89">
                  <c:v>4.1378853127633644</c:v>
                </c:pt>
                <c:pt idx="90">
                  <c:v>4.9441380734929012</c:v>
                </c:pt>
                <c:pt idx="91">
                  <c:v>5.8748113539274653</c:v>
                </c:pt>
                <c:pt idx="92">
                  <c:v>6.7627826330719145</c:v>
                </c:pt>
                <c:pt idx="93">
                  <c:v>7.7840486282175201</c:v>
                </c:pt>
                <c:pt idx="94">
                  <c:v>8.9702966116269973</c:v>
                </c:pt>
                <c:pt idx="95">
                  <c:v>10.68446417571743</c:v>
                </c:pt>
                <c:pt idx="96">
                  <c:v>12.53992244515107</c:v>
                </c:pt>
                <c:pt idx="97">
                  <c:v>15.054092995295042</c:v>
                </c:pt>
                <c:pt idx="98">
                  <c:v>18.611715934301905</c:v>
                </c:pt>
              </c:numCache>
            </c:numRef>
          </c:xVal>
          <c:yVal>
            <c:numRef>
              <c:f>'UMi-60GHz'!$BF$156:$BF$254</c:f>
              <c:numCache>
                <c:formatCode>0.000_ </c:formatCode>
                <c:ptCount val="99"/>
                <c:pt idx="0">
                  <c:v>75.849965690211391</c:v>
                </c:pt>
                <c:pt idx="1">
                  <c:v>61.824089724138908</c:v>
                </c:pt>
                <c:pt idx="2">
                  <c:v>58.592103747824716</c:v>
                </c:pt>
                <c:pt idx="3">
                  <c:v>56.252303343835422</c:v>
                </c:pt>
                <c:pt idx="4">
                  <c:v>54.527821489711364</c:v>
                </c:pt>
                <c:pt idx="5">
                  <c:v>53.10070197657268</c:v>
                </c:pt>
                <c:pt idx="6">
                  <c:v>51.774293926307173</c:v>
                </c:pt>
                <c:pt idx="7">
                  <c:v>50.668366288154907</c:v>
                </c:pt>
                <c:pt idx="8">
                  <c:v>49.426560125104281</c:v>
                </c:pt>
                <c:pt idx="9">
                  <c:v>48.483803800682558</c:v>
                </c:pt>
                <c:pt idx="10">
                  <c:v>47.578647280004702</c:v>
                </c:pt>
                <c:pt idx="11">
                  <c:v>46.679306577002528</c:v>
                </c:pt>
                <c:pt idx="12">
                  <c:v>45.817998109297605</c:v>
                </c:pt>
                <c:pt idx="13">
                  <c:v>45.170467604487719</c:v>
                </c:pt>
                <c:pt idx="14">
                  <c:v>44.331335053405475</c:v>
                </c:pt>
                <c:pt idx="15">
                  <c:v>43.512605799781646</c:v>
                </c:pt>
                <c:pt idx="16">
                  <c:v>42.660251195787644</c:v>
                </c:pt>
                <c:pt idx="17">
                  <c:v>42.022753217834641</c:v>
                </c:pt>
                <c:pt idx="18">
                  <c:v>41.243868792324868</c:v>
                </c:pt>
                <c:pt idx="19">
                  <c:v>40.509509497303696</c:v>
                </c:pt>
                <c:pt idx="20">
                  <c:v>39.800313798578799</c:v>
                </c:pt>
                <c:pt idx="21">
                  <c:v>39.114136942570305</c:v>
                </c:pt>
                <c:pt idx="22">
                  <c:v>38.482178192122781</c:v>
                </c:pt>
                <c:pt idx="23">
                  <c:v>37.778467352666581</c:v>
                </c:pt>
                <c:pt idx="24">
                  <c:v>37.10989315082707</c:v>
                </c:pt>
                <c:pt idx="25">
                  <c:v>36.481645022494327</c:v>
                </c:pt>
                <c:pt idx="26">
                  <c:v>35.83160645438403</c:v>
                </c:pt>
                <c:pt idx="27">
                  <c:v>35.160683584560836</c:v>
                </c:pt>
                <c:pt idx="28">
                  <c:v>34.475796646542371</c:v>
                </c:pt>
                <c:pt idx="29">
                  <c:v>33.70146838441849</c:v>
                </c:pt>
                <c:pt idx="30">
                  <c:v>33.160218533510402</c:v>
                </c:pt>
                <c:pt idx="31">
                  <c:v>32.520816306867978</c:v>
                </c:pt>
                <c:pt idx="32">
                  <c:v>31.929753369064816</c:v>
                </c:pt>
                <c:pt idx="33">
                  <c:v>31.283296060498611</c:v>
                </c:pt>
                <c:pt idx="34">
                  <c:v>30.709323441859684</c:v>
                </c:pt>
                <c:pt idx="35">
                  <c:v>30.202027802158906</c:v>
                </c:pt>
                <c:pt idx="36">
                  <c:v>29.609310879302299</c:v>
                </c:pt>
                <c:pt idx="37">
                  <c:v>29.092614385150224</c:v>
                </c:pt>
                <c:pt idx="38">
                  <c:v>28.432690429618688</c:v>
                </c:pt>
                <c:pt idx="39">
                  <c:v>27.925192898016505</c:v>
                </c:pt>
                <c:pt idx="40">
                  <c:v>27.329325611732912</c:v>
                </c:pt>
                <c:pt idx="41">
                  <c:v>26.678215287903001</c:v>
                </c:pt>
                <c:pt idx="42">
                  <c:v>26.046501291336543</c:v>
                </c:pt>
                <c:pt idx="43">
                  <c:v>25.367238007779651</c:v>
                </c:pt>
                <c:pt idx="44">
                  <c:v>24.764930594380576</c:v>
                </c:pt>
                <c:pt idx="45">
                  <c:v>24.145800535826396</c:v>
                </c:pt>
                <c:pt idx="46">
                  <c:v>23.592923970464216</c:v>
                </c:pt>
                <c:pt idx="47">
                  <c:v>23.00287007815346</c:v>
                </c:pt>
                <c:pt idx="48">
                  <c:v>22.404547347305947</c:v>
                </c:pt>
                <c:pt idx="49">
                  <c:v>21.807021858442713</c:v>
                </c:pt>
                <c:pt idx="50">
                  <c:v>21.255535393672442</c:v>
                </c:pt>
                <c:pt idx="51">
                  <c:v>20.690080893297278</c:v>
                </c:pt>
                <c:pt idx="52">
                  <c:v>20.059516332691377</c:v>
                </c:pt>
                <c:pt idx="53">
                  <c:v>19.514176973658454</c:v>
                </c:pt>
                <c:pt idx="54">
                  <c:v>18.992407251172434</c:v>
                </c:pt>
                <c:pt idx="55">
                  <c:v>18.401137274592397</c:v>
                </c:pt>
                <c:pt idx="56">
                  <c:v>17.819677497033002</c:v>
                </c:pt>
                <c:pt idx="57">
                  <c:v>17.164780384096833</c:v>
                </c:pt>
                <c:pt idx="58">
                  <c:v>16.500818991773034</c:v>
                </c:pt>
                <c:pt idx="59">
                  <c:v>15.957211903133649</c:v>
                </c:pt>
                <c:pt idx="60">
                  <c:v>15.38534320029026</c:v>
                </c:pt>
                <c:pt idx="61">
                  <c:v>14.756105876020579</c:v>
                </c:pt>
                <c:pt idx="62">
                  <c:v>14.046216847108456</c:v>
                </c:pt>
                <c:pt idx="63">
                  <c:v>13.423856173873439</c:v>
                </c:pt>
                <c:pt idx="64">
                  <c:v>12.798668571541947</c:v>
                </c:pt>
                <c:pt idx="65">
                  <c:v>12.130032890289423</c:v>
                </c:pt>
                <c:pt idx="66">
                  <c:v>11.5045355691424</c:v>
                </c:pt>
                <c:pt idx="67">
                  <c:v>10.633354033056554</c:v>
                </c:pt>
                <c:pt idx="68">
                  <c:v>9.8948086046190493</c:v>
                </c:pt>
                <c:pt idx="69">
                  <c:v>9.1318862131752176</c:v>
                </c:pt>
                <c:pt idx="70">
                  <c:v>8.3595264042964033</c:v>
                </c:pt>
                <c:pt idx="71">
                  <c:v>7.7641019041133434</c:v>
                </c:pt>
                <c:pt idx="72">
                  <c:v>7.0356348130774178</c:v>
                </c:pt>
                <c:pt idx="73">
                  <c:v>6.3387480185459353</c:v>
                </c:pt>
                <c:pt idx="74">
                  <c:v>5.6193173843632751</c:v>
                </c:pt>
                <c:pt idx="75">
                  <c:v>4.9240942128190364</c:v>
                </c:pt>
                <c:pt idx="76">
                  <c:v>4.2259271806200474</c:v>
                </c:pt>
                <c:pt idx="77">
                  <c:v>3.6488844892829948</c:v>
                </c:pt>
                <c:pt idx="78">
                  <c:v>3.066196413096923</c:v>
                </c:pt>
                <c:pt idx="79">
                  <c:v>2.4316647953317854</c:v>
                </c:pt>
                <c:pt idx="80">
                  <c:v>1.8582803198935356</c:v>
                </c:pt>
                <c:pt idx="81">
                  <c:v>1.2434385891241051</c:v>
                </c:pt>
                <c:pt idx="82">
                  <c:v>0.6698573775437513</c:v>
                </c:pt>
                <c:pt idx="83">
                  <c:v>6.6414133337758044E-2</c:v>
                </c:pt>
                <c:pt idx="84">
                  <c:v>-0.52803625453301006</c:v>
                </c:pt>
                <c:pt idx="85">
                  <c:v>-1.2294409337836776</c:v>
                </c:pt>
                <c:pt idx="86">
                  <c:v>-1.8218108315025561</c:v>
                </c:pt>
                <c:pt idx="87">
                  <c:v>-2.6287396935788823</c:v>
                </c:pt>
                <c:pt idx="88">
                  <c:v>-3.3504251627649975</c:v>
                </c:pt>
                <c:pt idx="89">
                  <c:v>-4.1378853127633644</c:v>
                </c:pt>
                <c:pt idx="90">
                  <c:v>-4.9441380734929012</c:v>
                </c:pt>
                <c:pt idx="91">
                  <c:v>-5.8748113539274653</c:v>
                </c:pt>
                <c:pt idx="92">
                  <c:v>-6.7627826330719145</c:v>
                </c:pt>
                <c:pt idx="93">
                  <c:v>-7.7840486282175201</c:v>
                </c:pt>
                <c:pt idx="94">
                  <c:v>-8.9702966116269973</c:v>
                </c:pt>
                <c:pt idx="95">
                  <c:v>-10.68446417571743</c:v>
                </c:pt>
                <c:pt idx="96">
                  <c:v>-12.53992244515107</c:v>
                </c:pt>
                <c:pt idx="97">
                  <c:v>-15.054092995295042</c:v>
                </c:pt>
                <c:pt idx="98">
                  <c:v>-18.611715934301905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0217-4225-9840-1B7E1697E226}"/>
            </c:ext>
          </c:extLst>
        </c:ser>
        <c:ser>
          <c:idx val="26"/>
          <c:order val="26"/>
          <c:tx>
            <c:strRef>
              <c:f>'UMi-60GHz'!$BG$155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-75.849965690211391</c:v>
                </c:pt>
                <c:pt idx="1">
                  <c:v>-61.824089724138908</c:v>
                </c:pt>
                <c:pt idx="2">
                  <c:v>-58.592103747824716</c:v>
                </c:pt>
                <c:pt idx="3">
                  <c:v>-56.252303343835422</c:v>
                </c:pt>
                <c:pt idx="4">
                  <c:v>-54.527821489711364</c:v>
                </c:pt>
                <c:pt idx="5">
                  <c:v>-53.10070197657268</c:v>
                </c:pt>
                <c:pt idx="6">
                  <c:v>-51.774293926307173</c:v>
                </c:pt>
                <c:pt idx="7">
                  <c:v>-50.668366288154907</c:v>
                </c:pt>
                <c:pt idx="8">
                  <c:v>-49.426560125104281</c:v>
                </c:pt>
                <c:pt idx="9">
                  <c:v>-48.483803800682558</c:v>
                </c:pt>
                <c:pt idx="10">
                  <c:v>-47.578647280004702</c:v>
                </c:pt>
                <c:pt idx="11">
                  <c:v>-46.679306577002528</c:v>
                </c:pt>
                <c:pt idx="12">
                  <c:v>-45.817998109297605</c:v>
                </c:pt>
                <c:pt idx="13">
                  <c:v>-45.170467604487719</c:v>
                </c:pt>
                <c:pt idx="14">
                  <c:v>-44.331335053405475</c:v>
                </c:pt>
                <c:pt idx="15">
                  <c:v>-43.512605799781646</c:v>
                </c:pt>
                <c:pt idx="16">
                  <c:v>-42.660251195787644</c:v>
                </c:pt>
                <c:pt idx="17">
                  <c:v>-42.022753217834641</c:v>
                </c:pt>
                <c:pt idx="18">
                  <c:v>-41.243868792324868</c:v>
                </c:pt>
                <c:pt idx="19">
                  <c:v>-40.509509497303696</c:v>
                </c:pt>
                <c:pt idx="20">
                  <c:v>-39.800313798578799</c:v>
                </c:pt>
                <c:pt idx="21">
                  <c:v>-39.114136942570305</c:v>
                </c:pt>
                <c:pt idx="22">
                  <c:v>-38.482178192122781</c:v>
                </c:pt>
                <c:pt idx="23">
                  <c:v>-37.778467352666581</c:v>
                </c:pt>
                <c:pt idx="24">
                  <c:v>-37.10989315082707</c:v>
                </c:pt>
                <c:pt idx="25">
                  <c:v>-36.481645022494327</c:v>
                </c:pt>
                <c:pt idx="26">
                  <c:v>-35.83160645438403</c:v>
                </c:pt>
                <c:pt idx="27">
                  <c:v>-35.160683584560836</c:v>
                </c:pt>
                <c:pt idx="28">
                  <c:v>-34.475796646542371</c:v>
                </c:pt>
                <c:pt idx="29">
                  <c:v>-33.70146838441849</c:v>
                </c:pt>
                <c:pt idx="30">
                  <c:v>-33.160218533510402</c:v>
                </c:pt>
                <c:pt idx="31">
                  <c:v>-32.520816306867978</c:v>
                </c:pt>
                <c:pt idx="32">
                  <c:v>-31.929753369064816</c:v>
                </c:pt>
                <c:pt idx="33">
                  <c:v>-31.283296060498611</c:v>
                </c:pt>
                <c:pt idx="34">
                  <c:v>-30.709323441859684</c:v>
                </c:pt>
                <c:pt idx="35">
                  <c:v>-30.202027802158906</c:v>
                </c:pt>
                <c:pt idx="36">
                  <c:v>-29.609310879302299</c:v>
                </c:pt>
                <c:pt idx="37">
                  <c:v>-29.092614385150224</c:v>
                </c:pt>
                <c:pt idx="38">
                  <c:v>-28.432690429618688</c:v>
                </c:pt>
                <c:pt idx="39">
                  <c:v>-27.925192898016505</c:v>
                </c:pt>
                <c:pt idx="40">
                  <c:v>-27.329325611732912</c:v>
                </c:pt>
                <c:pt idx="41">
                  <c:v>-26.678215287903001</c:v>
                </c:pt>
                <c:pt idx="42">
                  <c:v>-26.046501291336543</c:v>
                </c:pt>
                <c:pt idx="43">
                  <c:v>-25.367238007779651</c:v>
                </c:pt>
                <c:pt idx="44">
                  <c:v>-24.764930594380576</c:v>
                </c:pt>
                <c:pt idx="45">
                  <c:v>-24.145800535826396</c:v>
                </c:pt>
                <c:pt idx="46">
                  <c:v>-23.592923970464216</c:v>
                </c:pt>
                <c:pt idx="47">
                  <c:v>-23.00287007815346</c:v>
                </c:pt>
                <c:pt idx="48">
                  <c:v>-22.404547347305947</c:v>
                </c:pt>
                <c:pt idx="49">
                  <c:v>-21.807021858442713</c:v>
                </c:pt>
                <c:pt idx="50">
                  <c:v>-21.255535393672442</c:v>
                </c:pt>
                <c:pt idx="51">
                  <c:v>-20.690080893297278</c:v>
                </c:pt>
                <c:pt idx="52">
                  <c:v>-20.059516332691377</c:v>
                </c:pt>
                <c:pt idx="53">
                  <c:v>-19.514176973658454</c:v>
                </c:pt>
                <c:pt idx="54">
                  <c:v>-18.992407251172434</c:v>
                </c:pt>
                <c:pt idx="55">
                  <c:v>-18.401137274592397</c:v>
                </c:pt>
                <c:pt idx="56">
                  <c:v>-17.819677497033002</c:v>
                </c:pt>
                <c:pt idx="57">
                  <c:v>-17.164780384096833</c:v>
                </c:pt>
                <c:pt idx="58">
                  <c:v>-16.500818991773034</c:v>
                </c:pt>
                <c:pt idx="59">
                  <c:v>-15.957211903133649</c:v>
                </c:pt>
                <c:pt idx="60">
                  <c:v>-15.38534320029026</c:v>
                </c:pt>
                <c:pt idx="61">
                  <c:v>-14.756105876020579</c:v>
                </c:pt>
                <c:pt idx="62">
                  <c:v>-14.046216847108456</c:v>
                </c:pt>
                <c:pt idx="63">
                  <c:v>-13.423856173873439</c:v>
                </c:pt>
                <c:pt idx="64">
                  <c:v>-12.798668571541947</c:v>
                </c:pt>
                <c:pt idx="65">
                  <c:v>-12.130032890289423</c:v>
                </c:pt>
                <c:pt idx="66">
                  <c:v>-11.5045355691424</c:v>
                </c:pt>
                <c:pt idx="67">
                  <c:v>-10.633354033056554</c:v>
                </c:pt>
                <c:pt idx="68">
                  <c:v>-9.8948086046190493</c:v>
                </c:pt>
                <c:pt idx="69">
                  <c:v>-9.1318862131752176</c:v>
                </c:pt>
                <c:pt idx="70">
                  <c:v>-8.3595264042964033</c:v>
                </c:pt>
                <c:pt idx="71">
                  <c:v>-7.7641019041133434</c:v>
                </c:pt>
                <c:pt idx="72">
                  <c:v>-7.0356348130774178</c:v>
                </c:pt>
                <c:pt idx="73">
                  <c:v>-6.3387480185459353</c:v>
                </c:pt>
                <c:pt idx="74">
                  <c:v>-5.6193173843632751</c:v>
                </c:pt>
                <c:pt idx="75">
                  <c:v>-4.9240942128190364</c:v>
                </c:pt>
                <c:pt idx="76">
                  <c:v>-4.2259271806200474</c:v>
                </c:pt>
                <c:pt idx="77">
                  <c:v>-3.6488844892829948</c:v>
                </c:pt>
                <c:pt idx="78">
                  <c:v>-3.066196413096923</c:v>
                </c:pt>
                <c:pt idx="79">
                  <c:v>-2.4316647953317854</c:v>
                </c:pt>
                <c:pt idx="80">
                  <c:v>-1.8582803198935356</c:v>
                </c:pt>
                <c:pt idx="81">
                  <c:v>-1.2434385891241051</c:v>
                </c:pt>
                <c:pt idx="82">
                  <c:v>-0.6698573775437513</c:v>
                </c:pt>
                <c:pt idx="83">
                  <c:v>-6.6414133337758044E-2</c:v>
                </c:pt>
                <c:pt idx="84">
                  <c:v>0.52803625453301006</c:v>
                </c:pt>
                <c:pt idx="85">
                  <c:v>1.2294409337836776</c:v>
                </c:pt>
                <c:pt idx="86">
                  <c:v>1.8218108315025561</c:v>
                </c:pt>
                <c:pt idx="87">
                  <c:v>2.6287396935788823</c:v>
                </c:pt>
                <c:pt idx="88">
                  <c:v>3.3504251627649975</c:v>
                </c:pt>
                <c:pt idx="89">
                  <c:v>4.1378853127633644</c:v>
                </c:pt>
                <c:pt idx="90">
                  <c:v>4.9441380734929012</c:v>
                </c:pt>
                <c:pt idx="91">
                  <c:v>5.8748113539274653</c:v>
                </c:pt>
                <c:pt idx="92">
                  <c:v>6.7627826330719145</c:v>
                </c:pt>
                <c:pt idx="93">
                  <c:v>7.7840486282175201</c:v>
                </c:pt>
                <c:pt idx="94">
                  <c:v>8.9702966116269973</c:v>
                </c:pt>
                <c:pt idx="95">
                  <c:v>10.68446417571743</c:v>
                </c:pt>
                <c:pt idx="96">
                  <c:v>12.53992244515107</c:v>
                </c:pt>
                <c:pt idx="97">
                  <c:v>15.054092995295042</c:v>
                </c:pt>
                <c:pt idx="98">
                  <c:v>18.611715934301905</c:v>
                </c:pt>
              </c:numCache>
            </c:numRef>
          </c:xVal>
          <c:yVal>
            <c:numRef>
              <c:f>'UMi-60GHz'!$BG$156:$BG$254</c:f>
              <c:numCache>
                <c:formatCode>0.000_ </c:formatCode>
                <c:ptCount val="99"/>
                <c:pt idx="0">
                  <c:v>75.849965690211391</c:v>
                </c:pt>
                <c:pt idx="1">
                  <c:v>61.824089724138908</c:v>
                </c:pt>
                <c:pt idx="2">
                  <c:v>58.592103747824716</c:v>
                </c:pt>
                <c:pt idx="3">
                  <c:v>56.252303343835422</c:v>
                </c:pt>
                <c:pt idx="4">
                  <c:v>54.527821489711364</c:v>
                </c:pt>
                <c:pt idx="5">
                  <c:v>53.10070197657268</c:v>
                </c:pt>
                <c:pt idx="6">
                  <c:v>51.774293926307173</c:v>
                </c:pt>
                <c:pt idx="7">
                  <c:v>50.668366288154907</c:v>
                </c:pt>
                <c:pt idx="8">
                  <c:v>49.426560125104281</c:v>
                </c:pt>
                <c:pt idx="9">
                  <c:v>48.483803800682558</c:v>
                </c:pt>
                <c:pt idx="10">
                  <c:v>47.578647280004702</c:v>
                </c:pt>
                <c:pt idx="11">
                  <c:v>46.679306577002528</c:v>
                </c:pt>
                <c:pt idx="12">
                  <c:v>45.817998109297605</c:v>
                </c:pt>
                <c:pt idx="13">
                  <c:v>45.170467604487719</c:v>
                </c:pt>
                <c:pt idx="14">
                  <c:v>44.331335053405475</c:v>
                </c:pt>
                <c:pt idx="15">
                  <c:v>43.512605799781646</c:v>
                </c:pt>
                <c:pt idx="16">
                  <c:v>42.660251195787644</c:v>
                </c:pt>
                <c:pt idx="17">
                  <c:v>42.022753217834641</c:v>
                </c:pt>
                <c:pt idx="18">
                  <c:v>41.243868792324868</c:v>
                </c:pt>
                <c:pt idx="19">
                  <c:v>40.509509497303696</c:v>
                </c:pt>
                <c:pt idx="20">
                  <c:v>39.800313798578799</c:v>
                </c:pt>
                <c:pt idx="21">
                  <c:v>39.114136942570305</c:v>
                </c:pt>
                <c:pt idx="22">
                  <c:v>38.482178192122781</c:v>
                </c:pt>
                <c:pt idx="23">
                  <c:v>37.778467352666581</c:v>
                </c:pt>
                <c:pt idx="24">
                  <c:v>37.10989315082707</c:v>
                </c:pt>
                <c:pt idx="25">
                  <c:v>36.481645022494327</c:v>
                </c:pt>
                <c:pt idx="26">
                  <c:v>35.83160645438403</c:v>
                </c:pt>
                <c:pt idx="27">
                  <c:v>35.160683584560836</c:v>
                </c:pt>
                <c:pt idx="28">
                  <c:v>34.475796646542371</c:v>
                </c:pt>
                <c:pt idx="29">
                  <c:v>33.70146838441849</c:v>
                </c:pt>
                <c:pt idx="30">
                  <c:v>33.160218533510402</c:v>
                </c:pt>
                <c:pt idx="31">
                  <c:v>32.520816306867978</c:v>
                </c:pt>
                <c:pt idx="32">
                  <c:v>31.929753369064816</c:v>
                </c:pt>
                <c:pt idx="33">
                  <c:v>31.283296060498611</c:v>
                </c:pt>
                <c:pt idx="34">
                  <c:v>30.709323441859684</c:v>
                </c:pt>
                <c:pt idx="35">
                  <c:v>30.202027802158906</c:v>
                </c:pt>
                <c:pt idx="36">
                  <c:v>29.609310879302299</c:v>
                </c:pt>
                <c:pt idx="37">
                  <c:v>29.092614385150224</c:v>
                </c:pt>
                <c:pt idx="38">
                  <c:v>28.432690429618688</c:v>
                </c:pt>
                <c:pt idx="39">
                  <c:v>27.925192898016505</c:v>
                </c:pt>
                <c:pt idx="40">
                  <c:v>27.329325611732912</c:v>
                </c:pt>
                <c:pt idx="41">
                  <c:v>26.678215287903001</c:v>
                </c:pt>
                <c:pt idx="42">
                  <c:v>26.046501291336543</c:v>
                </c:pt>
                <c:pt idx="43">
                  <c:v>25.367238007779651</c:v>
                </c:pt>
                <c:pt idx="44">
                  <c:v>24.764930594380576</c:v>
                </c:pt>
                <c:pt idx="45">
                  <c:v>24.145800535826396</c:v>
                </c:pt>
                <c:pt idx="46">
                  <c:v>23.592923970464216</c:v>
                </c:pt>
                <c:pt idx="47">
                  <c:v>23.00287007815346</c:v>
                </c:pt>
                <c:pt idx="48">
                  <c:v>22.404547347305947</c:v>
                </c:pt>
                <c:pt idx="49">
                  <c:v>21.807021858442713</c:v>
                </c:pt>
                <c:pt idx="50">
                  <c:v>21.255535393672442</c:v>
                </c:pt>
                <c:pt idx="51">
                  <c:v>20.690080893297278</c:v>
                </c:pt>
                <c:pt idx="52">
                  <c:v>20.059516332691377</c:v>
                </c:pt>
                <c:pt idx="53">
                  <c:v>19.514176973658454</c:v>
                </c:pt>
                <c:pt idx="54">
                  <c:v>18.992407251172434</c:v>
                </c:pt>
                <c:pt idx="55">
                  <c:v>18.401137274592397</c:v>
                </c:pt>
                <c:pt idx="56">
                  <c:v>17.819677497033002</c:v>
                </c:pt>
                <c:pt idx="57">
                  <c:v>17.164780384096833</c:v>
                </c:pt>
                <c:pt idx="58">
                  <c:v>16.500818991773034</c:v>
                </c:pt>
                <c:pt idx="59">
                  <c:v>15.957211903133649</c:v>
                </c:pt>
                <c:pt idx="60">
                  <c:v>15.38534320029026</c:v>
                </c:pt>
                <c:pt idx="61">
                  <c:v>14.756105876020579</c:v>
                </c:pt>
                <c:pt idx="62">
                  <c:v>14.046216847108456</c:v>
                </c:pt>
                <c:pt idx="63">
                  <c:v>13.423856173873439</c:v>
                </c:pt>
                <c:pt idx="64">
                  <c:v>12.798668571541947</c:v>
                </c:pt>
                <c:pt idx="65">
                  <c:v>12.130032890289423</c:v>
                </c:pt>
                <c:pt idx="66">
                  <c:v>11.5045355691424</c:v>
                </c:pt>
                <c:pt idx="67">
                  <c:v>10.633354033056554</c:v>
                </c:pt>
                <c:pt idx="68">
                  <c:v>9.8948086046190493</c:v>
                </c:pt>
                <c:pt idx="69">
                  <c:v>9.1318862131752176</c:v>
                </c:pt>
                <c:pt idx="70">
                  <c:v>8.3595264042964033</c:v>
                </c:pt>
                <c:pt idx="71">
                  <c:v>7.7641019041133434</c:v>
                </c:pt>
                <c:pt idx="72">
                  <c:v>7.0356348130774178</c:v>
                </c:pt>
                <c:pt idx="73">
                  <c:v>6.3387480185459353</c:v>
                </c:pt>
                <c:pt idx="74">
                  <c:v>5.6193173843632751</c:v>
                </c:pt>
                <c:pt idx="75">
                  <c:v>4.9240942128190364</c:v>
                </c:pt>
                <c:pt idx="76">
                  <c:v>4.2259271806200474</c:v>
                </c:pt>
                <c:pt idx="77">
                  <c:v>3.6488844892829948</c:v>
                </c:pt>
                <c:pt idx="78">
                  <c:v>3.066196413096923</c:v>
                </c:pt>
                <c:pt idx="79">
                  <c:v>2.4316647953317854</c:v>
                </c:pt>
                <c:pt idx="80">
                  <c:v>1.8582803198935356</c:v>
                </c:pt>
                <c:pt idx="81">
                  <c:v>1.2434385891241051</c:v>
                </c:pt>
                <c:pt idx="82">
                  <c:v>0.6698573775437513</c:v>
                </c:pt>
                <c:pt idx="83">
                  <c:v>6.6414133337758044E-2</c:v>
                </c:pt>
                <c:pt idx="84">
                  <c:v>-0.52803625453301006</c:v>
                </c:pt>
                <c:pt idx="85">
                  <c:v>-1.2294409337836776</c:v>
                </c:pt>
                <c:pt idx="86">
                  <c:v>-1.8218108315025561</c:v>
                </c:pt>
                <c:pt idx="87">
                  <c:v>-2.6287396935788823</c:v>
                </c:pt>
                <c:pt idx="88">
                  <c:v>-3.3504251627649975</c:v>
                </c:pt>
                <c:pt idx="89">
                  <c:v>-4.1378853127633644</c:v>
                </c:pt>
                <c:pt idx="90">
                  <c:v>-4.9441380734929012</c:v>
                </c:pt>
                <c:pt idx="91">
                  <c:v>-5.8748113539274653</c:v>
                </c:pt>
                <c:pt idx="92">
                  <c:v>-6.7627826330719145</c:v>
                </c:pt>
                <c:pt idx="93">
                  <c:v>-7.7840486282175201</c:v>
                </c:pt>
                <c:pt idx="94">
                  <c:v>-8.9702966116269973</c:v>
                </c:pt>
                <c:pt idx="95">
                  <c:v>-10.68446417571743</c:v>
                </c:pt>
                <c:pt idx="96">
                  <c:v>-12.53992244515107</c:v>
                </c:pt>
                <c:pt idx="97">
                  <c:v>-15.054092995295042</c:v>
                </c:pt>
                <c:pt idx="98">
                  <c:v>-18.611715934301905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0217-4225-9840-1B7E1697E226}"/>
            </c:ext>
          </c:extLst>
        </c:ser>
        <c:ser>
          <c:idx val="27"/>
          <c:order val="27"/>
          <c:tx>
            <c:strRef>
              <c:f>'UMi-60GHz'!$BH$155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-75.849965690211391</c:v>
                </c:pt>
                <c:pt idx="1">
                  <c:v>-61.824089724138908</c:v>
                </c:pt>
                <c:pt idx="2">
                  <c:v>-58.592103747824716</c:v>
                </c:pt>
                <c:pt idx="3">
                  <c:v>-56.252303343835422</c:v>
                </c:pt>
                <c:pt idx="4">
                  <c:v>-54.527821489711364</c:v>
                </c:pt>
                <c:pt idx="5">
                  <c:v>-53.10070197657268</c:v>
                </c:pt>
                <c:pt idx="6">
                  <c:v>-51.774293926307173</c:v>
                </c:pt>
                <c:pt idx="7">
                  <c:v>-50.668366288154907</c:v>
                </c:pt>
                <c:pt idx="8">
                  <c:v>-49.426560125104281</c:v>
                </c:pt>
                <c:pt idx="9">
                  <c:v>-48.483803800682558</c:v>
                </c:pt>
                <c:pt idx="10">
                  <c:v>-47.578647280004702</c:v>
                </c:pt>
                <c:pt idx="11">
                  <c:v>-46.679306577002528</c:v>
                </c:pt>
                <c:pt idx="12">
                  <c:v>-45.817998109297605</c:v>
                </c:pt>
                <c:pt idx="13">
                  <c:v>-45.170467604487719</c:v>
                </c:pt>
                <c:pt idx="14">
                  <c:v>-44.331335053405475</c:v>
                </c:pt>
                <c:pt idx="15">
                  <c:v>-43.512605799781646</c:v>
                </c:pt>
                <c:pt idx="16">
                  <c:v>-42.660251195787644</c:v>
                </c:pt>
                <c:pt idx="17">
                  <c:v>-42.022753217834641</c:v>
                </c:pt>
                <c:pt idx="18">
                  <c:v>-41.243868792324868</c:v>
                </c:pt>
                <c:pt idx="19">
                  <c:v>-40.509509497303696</c:v>
                </c:pt>
                <c:pt idx="20">
                  <c:v>-39.800313798578799</c:v>
                </c:pt>
                <c:pt idx="21">
                  <c:v>-39.114136942570305</c:v>
                </c:pt>
                <c:pt idx="22">
                  <c:v>-38.482178192122781</c:v>
                </c:pt>
                <c:pt idx="23">
                  <c:v>-37.778467352666581</c:v>
                </c:pt>
                <c:pt idx="24">
                  <c:v>-37.10989315082707</c:v>
                </c:pt>
                <c:pt idx="25">
                  <c:v>-36.481645022494327</c:v>
                </c:pt>
                <c:pt idx="26">
                  <c:v>-35.83160645438403</c:v>
                </c:pt>
                <c:pt idx="27">
                  <c:v>-35.160683584560836</c:v>
                </c:pt>
                <c:pt idx="28">
                  <c:v>-34.475796646542371</c:v>
                </c:pt>
                <c:pt idx="29">
                  <c:v>-33.70146838441849</c:v>
                </c:pt>
                <c:pt idx="30">
                  <c:v>-33.160218533510402</c:v>
                </c:pt>
                <c:pt idx="31">
                  <c:v>-32.520816306867978</c:v>
                </c:pt>
                <c:pt idx="32">
                  <c:v>-31.929753369064816</c:v>
                </c:pt>
                <c:pt idx="33">
                  <c:v>-31.283296060498611</c:v>
                </c:pt>
                <c:pt idx="34">
                  <c:v>-30.709323441859684</c:v>
                </c:pt>
                <c:pt idx="35">
                  <c:v>-30.202027802158906</c:v>
                </c:pt>
                <c:pt idx="36">
                  <c:v>-29.609310879302299</c:v>
                </c:pt>
                <c:pt idx="37">
                  <c:v>-29.092614385150224</c:v>
                </c:pt>
                <c:pt idx="38">
                  <c:v>-28.432690429618688</c:v>
                </c:pt>
                <c:pt idx="39">
                  <c:v>-27.925192898016505</c:v>
                </c:pt>
                <c:pt idx="40">
                  <c:v>-27.329325611732912</c:v>
                </c:pt>
                <c:pt idx="41">
                  <c:v>-26.678215287903001</c:v>
                </c:pt>
                <c:pt idx="42">
                  <c:v>-26.046501291336543</c:v>
                </c:pt>
                <c:pt idx="43">
                  <c:v>-25.367238007779651</c:v>
                </c:pt>
                <c:pt idx="44">
                  <c:v>-24.764930594380576</c:v>
                </c:pt>
                <c:pt idx="45">
                  <c:v>-24.145800535826396</c:v>
                </c:pt>
                <c:pt idx="46">
                  <c:v>-23.592923970464216</c:v>
                </c:pt>
                <c:pt idx="47">
                  <c:v>-23.00287007815346</c:v>
                </c:pt>
                <c:pt idx="48">
                  <c:v>-22.404547347305947</c:v>
                </c:pt>
                <c:pt idx="49">
                  <c:v>-21.807021858442713</c:v>
                </c:pt>
                <c:pt idx="50">
                  <c:v>-21.255535393672442</c:v>
                </c:pt>
                <c:pt idx="51">
                  <c:v>-20.690080893297278</c:v>
                </c:pt>
                <c:pt idx="52">
                  <c:v>-20.059516332691377</c:v>
                </c:pt>
                <c:pt idx="53">
                  <c:v>-19.514176973658454</c:v>
                </c:pt>
                <c:pt idx="54">
                  <c:v>-18.992407251172434</c:v>
                </c:pt>
                <c:pt idx="55">
                  <c:v>-18.401137274592397</c:v>
                </c:pt>
                <c:pt idx="56">
                  <c:v>-17.819677497033002</c:v>
                </c:pt>
                <c:pt idx="57">
                  <c:v>-17.164780384096833</c:v>
                </c:pt>
                <c:pt idx="58">
                  <c:v>-16.500818991773034</c:v>
                </c:pt>
                <c:pt idx="59">
                  <c:v>-15.957211903133649</c:v>
                </c:pt>
                <c:pt idx="60">
                  <c:v>-15.38534320029026</c:v>
                </c:pt>
                <c:pt idx="61">
                  <c:v>-14.756105876020579</c:v>
                </c:pt>
                <c:pt idx="62">
                  <c:v>-14.046216847108456</c:v>
                </c:pt>
                <c:pt idx="63">
                  <c:v>-13.423856173873439</c:v>
                </c:pt>
                <c:pt idx="64">
                  <c:v>-12.798668571541947</c:v>
                </c:pt>
                <c:pt idx="65">
                  <c:v>-12.130032890289423</c:v>
                </c:pt>
                <c:pt idx="66">
                  <c:v>-11.5045355691424</c:v>
                </c:pt>
                <c:pt idx="67">
                  <c:v>-10.633354033056554</c:v>
                </c:pt>
                <c:pt idx="68">
                  <c:v>-9.8948086046190493</c:v>
                </c:pt>
                <c:pt idx="69">
                  <c:v>-9.1318862131752176</c:v>
                </c:pt>
                <c:pt idx="70">
                  <c:v>-8.3595264042964033</c:v>
                </c:pt>
                <c:pt idx="71">
                  <c:v>-7.7641019041133434</c:v>
                </c:pt>
                <c:pt idx="72">
                  <c:v>-7.0356348130774178</c:v>
                </c:pt>
                <c:pt idx="73">
                  <c:v>-6.3387480185459353</c:v>
                </c:pt>
                <c:pt idx="74">
                  <c:v>-5.6193173843632751</c:v>
                </c:pt>
                <c:pt idx="75">
                  <c:v>-4.9240942128190364</c:v>
                </c:pt>
                <c:pt idx="76">
                  <c:v>-4.2259271806200474</c:v>
                </c:pt>
                <c:pt idx="77">
                  <c:v>-3.6488844892829948</c:v>
                </c:pt>
                <c:pt idx="78">
                  <c:v>-3.066196413096923</c:v>
                </c:pt>
                <c:pt idx="79">
                  <c:v>-2.4316647953317854</c:v>
                </c:pt>
                <c:pt idx="80">
                  <c:v>-1.8582803198935356</c:v>
                </c:pt>
                <c:pt idx="81">
                  <c:v>-1.2434385891241051</c:v>
                </c:pt>
                <c:pt idx="82">
                  <c:v>-0.6698573775437513</c:v>
                </c:pt>
                <c:pt idx="83">
                  <c:v>-6.6414133337758044E-2</c:v>
                </c:pt>
                <c:pt idx="84">
                  <c:v>0.52803625453301006</c:v>
                </c:pt>
                <c:pt idx="85">
                  <c:v>1.2294409337836776</c:v>
                </c:pt>
                <c:pt idx="86">
                  <c:v>1.8218108315025561</c:v>
                </c:pt>
                <c:pt idx="87">
                  <c:v>2.6287396935788823</c:v>
                </c:pt>
                <c:pt idx="88">
                  <c:v>3.3504251627649975</c:v>
                </c:pt>
                <c:pt idx="89">
                  <c:v>4.1378853127633644</c:v>
                </c:pt>
                <c:pt idx="90">
                  <c:v>4.9441380734929012</c:v>
                </c:pt>
                <c:pt idx="91">
                  <c:v>5.8748113539274653</c:v>
                </c:pt>
                <c:pt idx="92">
                  <c:v>6.7627826330719145</c:v>
                </c:pt>
                <c:pt idx="93">
                  <c:v>7.7840486282175201</c:v>
                </c:pt>
                <c:pt idx="94">
                  <c:v>8.9702966116269973</c:v>
                </c:pt>
                <c:pt idx="95">
                  <c:v>10.68446417571743</c:v>
                </c:pt>
                <c:pt idx="96">
                  <c:v>12.53992244515107</c:v>
                </c:pt>
                <c:pt idx="97">
                  <c:v>15.054092995295042</c:v>
                </c:pt>
                <c:pt idx="98">
                  <c:v>18.611715934301905</c:v>
                </c:pt>
              </c:numCache>
            </c:numRef>
          </c:xVal>
          <c:yVal>
            <c:numRef>
              <c:f>'UMi-60GHz'!$BH$156:$BH$254</c:f>
              <c:numCache>
                <c:formatCode>General</c:formatCode>
                <c:ptCount val="99"/>
                <c:pt idx="0">
                  <c:v>75.849965690211391</c:v>
                </c:pt>
                <c:pt idx="1">
                  <c:v>61.824089724138908</c:v>
                </c:pt>
                <c:pt idx="2">
                  <c:v>58.592103747824716</c:v>
                </c:pt>
                <c:pt idx="3">
                  <c:v>56.252303343835422</c:v>
                </c:pt>
                <c:pt idx="4">
                  <c:v>54.527821489711364</c:v>
                </c:pt>
                <c:pt idx="5">
                  <c:v>53.10070197657268</c:v>
                </c:pt>
                <c:pt idx="6">
                  <c:v>51.774293926307173</c:v>
                </c:pt>
                <c:pt idx="7">
                  <c:v>50.668366288154907</c:v>
                </c:pt>
                <c:pt idx="8">
                  <c:v>49.426560125104281</c:v>
                </c:pt>
                <c:pt idx="9">
                  <c:v>48.483803800682558</c:v>
                </c:pt>
                <c:pt idx="10">
                  <c:v>47.578647280004702</c:v>
                </c:pt>
                <c:pt idx="11">
                  <c:v>46.679306577002528</c:v>
                </c:pt>
                <c:pt idx="12">
                  <c:v>45.817998109297605</c:v>
                </c:pt>
                <c:pt idx="13">
                  <c:v>45.170467604487719</c:v>
                </c:pt>
                <c:pt idx="14">
                  <c:v>44.331335053405475</c:v>
                </c:pt>
                <c:pt idx="15">
                  <c:v>43.512605799781646</c:v>
                </c:pt>
                <c:pt idx="16">
                  <c:v>42.660251195787644</c:v>
                </c:pt>
                <c:pt idx="17">
                  <c:v>42.022753217834641</c:v>
                </c:pt>
                <c:pt idx="18">
                  <c:v>41.243868792324868</c:v>
                </c:pt>
                <c:pt idx="19">
                  <c:v>40.509509497303696</c:v>
                </c:pt>
                <c:pt idx="20">
                  <c:v>39.800313798578799</c:v>
                </c:pt>
                <c:pt idx="21">
                  <c:v>39.114136942570305</c:v>
                </c:pt>
                <c:pt idx="22">
                  <c:v>38.482178192122781</c:v>
                </c:pt>
                <c:pt idx="23">
                  <c:v>37.778467352666581</c:v>
                </c:pt>
                <c:pt idx="24">
                  <c:v>37.10989315082707</c:v>
                </c:pt>
                <c:pt idx="25">
                  <c:v>36.481645022494327</c:v>
                </c:pt>
                <c:pt idx="26">
                  <c:v>35.83160645438403</c:v>
                </c:pt>
                <c:pt idx="27">
                  <c:v>35.160683584560836</c:v>
                </c:pt>
                <c:pt idx="28">
                  <c:v>34.475796646542371</c:v>
                </c:pt>
                <c:pt idx="29">
                  <c:v>33.70146838441849</c:v>
                </c:pt>
                <c:pt idx="30">
                  <c:v>33.160218533510402</c:v>
                </c:pt>
                <c:pt idx="31">
                  <c:v>32.520816306867978</c:v>
                </c:pt>
                <c:pt idx="32">
                  <c:v>31.929753369064816</c:v>
                </c:pt>
                <c:pt idx="33">
                  <c:v>31.283296060498611</c:v>
                </c:pt>
                <c:pt idx="34">
                  <c:v>30.709323441859684</c:v>
                </c:pt>
                <c:pt idx="35">
                  <c:v>30.202027802158906</c:v>
                </c:pt>
                <c:pt idx="36">
                  <c:v>29.609310879302299</c:v>
                </c:pt>
                <c:pt idx="37">
                  <c:v>29.092614385150224</c:v>
                </c:pt>
                <c:pt idx="38">
                  <c:v>28.432690429618688</c:v>
                </c:pt>
                <c:pt idx="39">
                  <c:v>27.925192898016505</c:v>
                </c:pt>
                <c:pt idx="40">
                  <c:v>27.329325611732912</c:v>
                </c:pt>
                <c:pt idx="41">
                  <c:v>26.678215287903001</c:v>
                </c:pt>
                <c:pt idx="42">
                  <c:v>26.046501291336543</c:v>
                </c:pt>
                <c:pt idx="43">
                  <c:v>25.367238007779651</c:v>
                </c:pt>
                <c:pt idx="44">
                  <c:v>24.764930594380576</c:v>
                </c:pt>
                <c:pt idx="45">
                  <c:v>24.145800535826396</c:v>
                </c:pt>
                <c:pt idx="46">
                  <c:v>23.592923970464216</c:v>
                </c:pt>
                <c:pt idx="47">
                  <c:v>23.00287007815346</c:v>
                </c:pt>
                <c:pt idx="48">
                  <c:v>22.404547347305947</c:v>
                </c:pt>
                <c:pt idx="49">
                  <c:v>21.807021858442713</c:v>
                </c:pt>
                <c:pt idx="50">
                  <c:v>21.255535393672442</c:v>
                </c:pt>
                <c:pt idx="51">
                  <c:v>20.690080893297278</c:v>
                </c:pt>
                <c:pt idx="52">
                  <c:v>20.059516332691377</c:v>
                </c:pt>
                <c:pt idx="53">
                  <c:v>19.514176973658454</c:v>
                </c:pt>
                <c:pt idx="54">
                  <c:v>18.992407251172434</c:v>
                </c:pt>
                <c:pt idx="55">
                  <c:v>18.401137274592397</c:v>
                </c:pt>
                <c:pt idx="56">
                  <c:v>17.819677497033002</c:v>
                </c:pt>
                <c:pt idx="57">
                  <c:v>17.164780384096833</c:v>
                </c:pt>
                <c:pt idx="58">
                  <c:v>16.500818991773034</c:v>
                </c:pt>
                <c:pt idx="59">
                  <c:v>15.957211903133649</c:v>
                </c:pt>
                <c:pt idx="60">
                  <c:v>15.38534320029026</c:v>
                </c:pt>
                <c:pt idx="61">
                  <c:v>14.756105876020579</c:v>
                </c:pt>
                <c:pt idx="62">
                  <c:v>14.046216847108456</c:v>
                </c:pt>
                <c:pt idx="63">
                  <c:v>13.423856173873439</c:v>
                </c:pt>
                <c:pt idx="64">
                  <c:v>12.798668571541947</c:v>
                </c:pt>
                <c:pt idx="65">
                  <c:v>12.130032890289423</c:v>
                </c:pt>
                <c:pt idx="66">
                  <c:v>11.5045355691424</c:v>
                </c:pt>
                <c:pt idx="67">
                  <c:v>10.633354033056554</c:v>
                </c:pt>
                <c:pt idx="68">
                  <c:v>9.8948086046190493</c:v>
                </c:pt>
                <c:pt idx="69">
                  <c:v>9.1318862131752176</c:v>
                </c:pt>
                <c:pt idx="70">
                  <c:v>8.3595264042964033</c:v>
                </c:pt>
                <c:pt idx="71">
                  <c:v>7.7641019041133434</c:v>
                </c:pt>
                <c:pt idx="72">
                  <c:v>7.0356348130774178</c:v>
                </c:pt>
                <c:pt idx="73">
                  <c:v>6.3387480185459353</c:v>
                </c:pt>
                <c:pt idx="74">
                  <c:v>5.6193173843632751</c:v>
                </c:pt>
                <c:pt idx="75">
                  <c:v>4.9240942128190364</c:v>
                </c:pt>
                <c:pt idx="76">
                  <c:v>4.2259271806200474</c:v>
                </c:pt>
                <c:pt idx="77">
                  <c:v>3.6488844892829948</c:v>
                </c:pt>
                <c:pt idx="78">
                  <c:v>3.066196413096923</c:v>
                </c:pt>
                <c:pt idx="79">
                  <c:v>2.4316647953317854</c:v>
                </c:pt>
                <c:pt idx="80">
                  <c:v>1.8582803198935356</c:v>
                </c:pt>
                <c:pt idx="81">
                  <c:v>1.2434385891241051</c:v>
                </c:pt>
                <c:pt idx="82">
                  <c:v>0.6698573775437513</c:v>
                </c:pt>
                <c:pt idx="83">
                  <c:v>6.6414133337758044E-2</c:v>
                </c:pt>
                <c:pt idx="84">
                  <c:v>-0.52803625453301006</c:v>
                </c:pt>
                <c:pt idx="85">
                  <c:v>-1.2294409337836776</c:v>
                </c:pt>
                <c:pt idx="86">
                  <c:v>-1.8218108315025561</c:v>
                </c:pt>
                <c:pt idx="87">
                  <c:v>-2.6287396935788823</c:v>
                </c:pt>
                <c:pt idx="88">
                  <c:v>-3.3504251627649975</c:v>
                </c:pt>
                <c:pt idx="89">
                  <c:v>-4.1378853127633644</c:v>
                </c:pt>
                <c:pt idx="90">
                  <c:v>-4.9441380734929012</c:v>
                </c:pt>
                <c:pt idx="91">
                  <c:v>-5.8748113539274653</c:v>
                </c:pt>
                <c:pt idx="92">
                  <c:v>-6.7627826330719145</c:v>
                </c:pt>
                <c:pt idx="93">
                  <c:v>-7.7840486282175201</c:v>
                </c:pt>
                <c:pt idx="94">
                  <c:v>-8.9702966116269973</c:v>
                </c:pt>
                <c:pt idx="95">
                  <c:v>-10.68446417571743</c:v>
                </c:pt>
                <c:pt idx="96">
                  <c:v>-12.53992244515107</c:v>
                </c:pt>
                <c:pt idx="97">
                  <c:v>-15.054092995295042</c:v>
                </c:pt>
                <c:pt idx="98">
                  <c:v>-18.611715934301905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B-0217-4225-9840-1B7E1697E226}"/>
            </c:ext>
          </c:extLst>
        </c:ser>
        <c:ser>
          <c:idx val="28"/>
          <c:order val="28"/>
          <c:tx>
            <c:strRef>
              <c:f>'UMi-60GHz'!$BI$155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-75.849965690211391</c:v>
                </c:pt>
                <c:pt idx="1">
                  <c:v>-61.824089724138908</c:v>
                </c:pt>
                <c:pt idx="2">
                  <c:v>-58.592103747824716</c:v>
                </c:pt>
                <c:pt idx="3">
                  <c:v>-56.252303343835422</c:v>
                </c:pt>
                <c:pt idx="4">
                  <c:v>-54.527821489711364</c:v>
                </c:pt>
                <c:pt idx="5">
                  <c:v>-53.10070197657268</c:v>
                </c:pt>
                <c:pt idx="6">
                  <c:v>-51.774293926307173</c:v>
                </c:pt>
                <c:pt idx="7">
                  <c:v>-50.668366288154907</c:v>
                </c:pt>
                <c:pt idx="8">
                  <c:v>-49.426560125104281</c:v>
                </c:pt>
                <c:pt idx="9">
                  <c:v>-48.483803800682558</c:v>
                </c:pt>
                <c:pt idx="10">
                  <c:v>-47.578647280004702</c:v>
                </c:pt>
                <c:pt idx="11">
                  <c:v>-46.679306577002528</c:v>
                </c:pt>
                <c:pt idx="12">
                  <c:v>-45.817998109297605</c:v>
                </c:pt>
                <c:pt idx="13">
                  <c:v>-45.170467604487719</c:v>
                </c:pt>
                <c:pt idx="14">
                  <c:v>-44.331335053405475</c:v>
                </c:pt>
                <c:pt idx="15">
                  <c:v>-43.512605799781646</c:v>
                </c:pt>
                <c:pt idx="16">
                  <c:v>-42.660251195787644</c:v>
                </c:pt>
                <c:pt idx="17">
                  <c:v>-42.022753217834641</c:v>
                </c:pt>
                <c:pt idx="18">
                  <c:v>-41.243868792324868</c:v>
                </c:pt>
                <c:pt idx="19">
                  <c:v>-40.509509497303696</c:v>
                </c:pt>
                <c:pt idx="20">
                  <c:v>-39.800313798578799</c:v>
                </c:pt>
                <c:pt idx="21">
                  <c:v>-39.114136942570305</c:v>
                </c:pt>
                <c:pt idx="22">
                  <c:v>-38.482178192122781</c:v>
                </c:pt>
                <c:pt idx="23">
                  <c:v>-37.778467352666581</c:v>
                </c:pt>
                <c:pt idx="24">
                  <c:v>-37.10989315082707</c:v>
                </c:pt>
                <c:pt idx="25">
                  <c:v>-36.481645022494327</c:v>
                </c:pt>
                <c:pt idx="26">
                  <c:v>-35.83160645438403</c:v>
                </c:pt>
                <c:pt idx="27">
                  <c:v>-35.160683584560836</c:v>
                </c:pt>
                <c:pt idx="28">
                  <c:v>-34.475796646542371</c:v>
                </c:pt>
                <c:pt idx="29">
                  <c:v>-33.70146838441849</c:v>
                </c:pt>
                <c:pt idx="30">
                  <c:v>-33.160218533510402</c:v>
                </c:pt>
                <c:pt idx="31">
                  <c:v>-32.520816306867978</c:v>
                </c:pt>
                <c:pt idx="32">
                  <c:v>-31.929753369064816</c:v>
                </c:pt>
                <c:pt idx="33">
                  <c:v>-31.283296060498611</c:v>
                </c:pt>
                <c:pt idx="34">
                  <c:v>-30.709323441859684</c:v>
                </c:pt>
                <c:pt idx="35">
                  <c:v>-30.202027802158906</c:v>
                </c:pt>
                <c:pt idx="36">
                  <c:v>-29.609310879302299</c:v>
                </c:pt>
                <c:pt idx="37">
                  <c:v>-29.092614385150224</c:v>
                </c:pt>
                <c:pt idx="38">
                  <c:v>-28.432690429618688</c:v>
                </c:pt>
                <c:pt idx="39">
                  <c:v>-27.925192898016505</c:v>
                </c:pt>
                <c:pt idx="40">
                  <c:v>-27.329325611732912</c:v>
                </c:pt>
                <c:pt idx="41">
                  <c:v>-26.678215287903001</c:v>
                </c:pt>
                <c:pt idx="42">
                  <c:v>-26.046501291336543</c:v>
                </c:pt>
                <c:pt idx="43">
                  <c:v>-25.367238007779651</c:v>
                </c:pt>
                <c:pt idx="44">
                  <c:v>-24.764930594380576</c:v>
                </c:pt>
                <c:pt idx="45">
                  <c:v>-24.145800535826396</c:v>
                </c:pt>
                <c:pt idx="46">
                  <c:v>-23.592923970464216</c:v>
                </c:pt>
                <c:pt idx="47">
                  <c:v>-23.00287007815346</c:v>
                </c:pt>
                <c:pt idx="48">
                  <c:v>-22.404547347305947</c:v>
                </c:pt>
                <c:pt idx="49">
                  <c:v>-21.807021858442713</c:v>
                </c:pt>
                <c:pt idx="50">
                  <c:v>-21.255535393672442</c:v>
                </c:pt>
                <c:pt idx="51">
                  <c:v>-20.690080893297278</c:v>
                </c:pt>
                <c:pt idx="52">
                  <c:v>-20.059516332691377</c:v>
                </c:pt>
                <c:pt idx="53">
                  <c:v>-19.514176973658454</c:v>
                </c:pt>
                <c:pt idx="54">
                  <c:v>-18.992407251172434</c:v>
                </c:pt>
                <c:pt idx="55">
                  <c:v>-18.401137274592397</c:v>
                </c:pt>
                <c:pt idx="56">
                  <c:v>-17.819677497033002</c:v>
                </c:pt>
                <c:pt idx="57">
                  <c:v>-17.164780384096833</c:v>
                </c:pt>
                <c:pt idx="58">
                  <c:v>-16.500818991773034</c:v>
                </c:pt>
                <c:pt idx="59">
                  <c:v>-15.957211903133649</c:v>
                </c:pt>
                <c:pt idx="60">
                  <c:v>-15.38534320029026</c:v>
                </c:pt>
                <c:pt idx="61">
                  <c:v>-14.756105876020579</c:v>
                </c:pt>
                <c:pt idx="62">
                  <c:v>-14.046216847108456</c:v>
                </c:pt>
                <c:pt idx="63">
                  <c:v>-13.423856173873439</c:v>
                </c:pt>
                <c:pt idx="64">
                  <c:v>-12.798668571541947</c:v>
                </c:pt>
                <c:pt idx="65">
                  <c:v>-12.130032890289423</c:v>
                </c:pt>
                <c:pt idx="66">
                  <c:v>-11.5045355691424</c:v>
                </c:pt>
                <c:pt idx="67">
                  <c:v>-10.633354033056554</c:v>
                </c:pt>
                <c:pt idx="68">
                  <c:v>-9.8948086046190493</c:v>
                </c:pt>
                <c:pt idx="69">
                  <c:v>-9.1318862131752176</c:v>
                </c:pt>
                <c:pt idx="70">
                  <c:v>-8.3595264042964033</c:v>
                </c:pt>
                <c:pt idx="71">
                  <c:v>-7.7641019041133434</c:v>
                </c:pt>
                <c:pt idx="72">
                  <c:v>-7.0356348130774178</c:v>
                </c:pt>
                <c:pt idx="73">
                  <c:v>-6.3387480185459353</c:v>
                </c:pt>
                <c:pt idx="74">
                  <c:v>-5.6193173843632751</c:v>
                </c:pt>
                <c:pt idx="75">
                  <c:v>-4.9240942128190364</c:v>
                </c:pt>
                <c:pt idx="76">
                  <c:v>-4.2259271806200474</c:v>
                </c:pt>
                <c:pt idx="77">
                  <c:v>-3.6488844892829948</c:v>
                </c:pt>
                <c:pt idx="78">
                  <c:v>-3.066196413096923</c:v>
                </c:pt>
                <c:pt idx="79">
                  <c:v>-2.4316647953317854</c:v>
                </c:pt>
                <c:pt idx="80">
                  <c:v>-1.8582803198935356</c:v>
                </c:pt>
                <c:pt idx="81">
                  <c:v>-1.2434385891241051</c:v>
                </c:pt>
                <c:pt idx="82">
                  <c:v>-0.6698573775437513</c:v>
                </c:pt>
                <c:pt idx="83">
                  <c:v>-6.6414133337758044E-2</c:v>
                </c:pt>
                <c:pt idx="84">
                  <c:v>0.52803625453301006</c:v>
                </c:pt>
                <c:pt idx="85">
                  <c:v>1.2294409337836776</c:v>
                </c:pt>
                <c:pt idx="86">
                  <c:v>1.8218108315025561</c:v>
                </c:pt>
                <c:pt idx="87">
                  <c:v>2.6287396935788823</c:v>
                </c:pt>
                <c:pt idx="88">
                  <c:v>3.3504251627649975</c:v>
                </c:pt>
                <c:pt idx="89">
                  <c:v>4.1378853127633644</c:v>
                </c:pt>
                <c:pt idx="90">
                  <c:v>4.9441380734929012</c:v>
                </c:pt>
                <c:pt idx="91">
                  <c:v>5.8748113539274653</c:v>
                </c:pt>
                <c:pt idx="92">
                  <c:v>6.7627826330719145</c:v>
                </c:pt>
                <c:pt idx="93">
                  <c:v>7.7840486282175201</c:v>
                </c:pt>
                <c:pt idx="94">
                  <c:v>8.9702966116269973</c:v>
                </c:pt>
                <c:pt idx="95">
                  <c:v>10.68446417571743</c:v>
                </c:pt>
                <c:pt idx="96">
                  <c:v>12.53992244515107</c:v>
                </c:pt>
                <c:pt idx="97">
                  <c:v>15.054092995295042</c:v>
                </c:pt>
                <c:pt idx="98">
                  <c:v>18.611715934301905</c:v>
                </c:pt>
              </c:numCache>
            </c:numRef>
          </c:xVal>
          <c:yVal>
            <c:numRef>
              <c:f>'UMi-60GHz'!$BI$156:$BI$254</c:f>
              <c:numCache>
                <c:formatCode>General</c:formatCode>
                <c:ptCount val="99"/>
                <c:pt idx="0">
                  <c:v>75.849965690211391</c:v>
                </c:pt>
                <c:pt idx="1">
                  <c:v>61.824089724138908</c:v>
                </c:pt>
                <c:pt idx="2">
                  <c:v>58.592103747824716</c:v>
                </c:pt>
                <c:pt idx="3">
                  <c:v>56.252303343835422</c:v>
                </c:pt>
                <c:pt idx="4">
                  <c:v>54.527821489711364</c:v>
                </c:pt>
                <c:pt idx="5">
                  <c:v>53.10070197657268</c:v>
                </c:pt>
                <c:pt idx="6">
                  <c:v>51.774293926307173</c:v>
                </c:pt>
                <c:pt idx="7">
                  <c:v>50.668366288154907</c:v>
                </c:pt>
                <c:pt idx="8">
                  <c:v>49.426560125104281</c:v>
                </c:pt>
                <c:pt idx="9">
                  <c:v>48.483803800682558</c:v>
                </c:pt>
                <c:pt idx="10">
                  <c:v>47.578647280004702</c:v>
                </c:pt>
                <c:pt idx="11">
                  <c:v>46.679306577002528</c:v>
                </c:pt>
                <c:pt idx="12">
                  <c:v>45.817998109297605</c:v>
                </c:pt>
                <c:pt idx="13">
                  <c:v>45.170467604487719</c:v>
                </c:pt>
                <c:pt idx="14">
                  <c:v>44.331335053405475</c:v>
                </c:pt>
                <c:pt idx="15">
                  <c:v>43.512605799781646</c:v>
                </c:pt>
                <c:pt idx="16">
                  <c:v>42.660251195787644</c:v>
                </c:pt>
                <c:pt idx="17">
                  <c:v>42.022753217834641</c:v>
                </c:pt>
                <c:pt idx="18">
                  <c:v>41.243868792324868</c:v>
                </c:pt>
                <c:pt idx="19">
                  <c:v>40.509509497303696</c:v>
                </c:pt>
                <c:pt idx="20">
                  <c:v>39.800313798578799</c:v>
                </c:pt>
                <c:pt idx="21">
                  <c:v>39.114136942570305</c:v>
                </c:pt>
                <c:pt idx="22">
                  <c:v>38.482178192122781</c:v>
                </c:pt>
                <c:pt idx="23">
                  <c:v>37.778467352666581</c:v>
                </c:pt>
                <c:pt idx="24">
                  <c:v>37.10989315082707</c:v>
                </c:pt>
                <c:pt idx="25">
                  <c:v>36.481645022494327</c:v>
                </c:pt>
                <c:pt idx="26">
                  <c:v>35.83160645438403</c:v>
                </c:pt>
                <c:pt idx="27">
                  <c:v>35.160683584560836</c:v>
                </c:pt>
                <c:pt idx="28">
                  <c:v>34.475796646542371</c:v>
                </c:pt>
                <c:pt idx="29">
                  <c:v>33.70146838441849</c:v>
                </c:pt>
                <c:pt idx="30">
                  <c:v>33.160218533510402</c:v>
                </c:pt>
                <c:pt idx="31">
                  <c:v>32.520816306867978</c:v>
                </c:pt>
                <c:pt idx="32">
                  <c:v>31.929753369064816</c:v>
                </c:pt>
                <c:pt idx="33">
                  <c:v>31.283296060498611</c:v>
                </c:pt>
                <c:pt idx="34">
                  <c:v>30.709323441859684</c:v>
                </c:pt>
                <c:pt idx="35">
                  <c:v>30.202027802158906</c:v>
                </c:pt>
                <c:pt idx="36">
                  <c:v>29.609310879302299</c:v>
                </c:pt>
                <c:pt idx="37">
                  <c:v>29.092614385150224</c:v>
                </c:pt>
                <c:pt idx="38">
                  <c:v>28.432690429618688</c:v>
                </c:pt>
                <c:pt idx="39">
                  <c:v>27.925192898016505</c:v>
                </c:pt>
                <c:pt idx="40">
                  <c:v>27.329325611732912</c:v>
                </c:pt>
                <c:pt idx="41">
                  <c:v>26.678215287903001</c:v>
                </c:pt>
                <c:pt idx="42">
                  <c:v>26.046501291336543</c:v>
                </c:pt>
                <c:pt idx="43">
                  <c:v>25.367238007779651</c:v>
                </c:pt>
                <c:pt idx="44">
                  <c:v>24.764930594380576</c:v>
                </c:pt>
                <c:pt idx="45">
                  <c:v>24.145800535826396</c:v>
                </c:pt>
                <c:pt idx="46">
                  <c:v>23.592923970464216</c:v>
                </c:pt>
                <c:pt idx="47">
                  <c:v>23.00287007815346</c:v>
                </c:pt>
                <c:pt idx="48">
                  <c:v>22.404547347305947</c:v>
                </c:pt>
                <c:pt idx="49">
                  <c:v>21.807021858442713</c:v>
                </c:pt>
                <c:pt idx="50">
                  <c:v>21.255535393672442</c:v>
                </c:pt>
                <c:pt idx="51">
                  <c:v>20.690080893297278</c:v>
                </c:pt>
                <c:pt idx="52">
                  <c:v>20.059516332691377</c:v>
                </c:pt>
                <c:pt idx="53">
                  <c:v>19.514176973658454</c:v>
                </c:pt>
                <c:pt idx="54">
                  <c:v>18.992407251172434</c:v>
                </c:pt>
                <c:pt idx="55">
                  <c:v>18.401137274592397</c:v>
                </c:pt>
                <c:pt idx="56">
                  <c:v>17.819677497033002</c:v>
                </c:pt>
                <c:pt idx="57">
                  <c:v>17.164780384096833</c:v>
                </c:pt>
                <c:pt idx="58">
                  <c:v>16.500818991773034</c:v>
                </c:pt>
                <c:pt idx="59">
                  <c:v>15.957211903133649</c:v>
                </c:pt>
                <c:pt idx="60">
                  <c:v>15.38534320029026</c:v>
                </c:pt>
                <c:pt idx="61">
                  <c:v>14.756105876020579</c:v>
                </c:pt>
                <c:pt idx="62">
                  <c:v>14.046216847108456</c:v>
                </c:pt>
                <c:pt idx="63">
                  <c:v>13.423856173873439</c:v>
                </c:pt>
                <c:pt idx="64">
                  <c:v>12.798668571541947</c:v>
                </c:pt>
                <c:pt idx="65">
                  <c:v>12.130032890289423</c:v>
                </c:pt>
                <c:pt idx="66">
                  <c:v>11.5045355691424</c:v>
                </c:pt>
                <c:pt idx="67">
                  <c:v>10.633354033056554</c:v>
                </c:pt>
                <c:pt idx="68">
                  <c:v>9.8948086046190493</c:v>
                </c:pt>
                <c:pt idx="69">
                  <c:v>9.1318862131752176</c:v>
                </c:pt>
                <c:pt idx="70">
                  <c:v>8.3595264042964033</c:v>
                </c:pt>
                <c:pt idx="71">
                  <c:v>7.7641019041133434</c:v>
                </c:pt>
                <c:pt idx="72">
                  <c:v>7.0356348130774178</c:v>
                </c:pt>
                <c:pt idx="73">
                  <c:v>6.3387480185459353</c:v>
                </c:pt>
                <c:pt idx="74">
                  <c:v>5.6193173843632751</c:v>
                </c:pt>
                <c:pt idx="75">
                  <c:v>4.9240942128190364</c:v>
                </c:pt>
                <c:pt idx="76">
                  <c:v>4.2259271806200474</c:v>
                </c:pt>
                <c:pt idx="77">
                  <c:v>3.6488844892829948</c:v>
                </c:pt>
                <c:pt idx="78">
                  <c:v>3.066196413096923</c:v>
                </c:pt>
                <c:pt idx="79">
                  <c:v>2.4316647953317854</c:v>
                </c:pt>
                <c:pt idx="80">
                  <c:v>1.8582803198935356</c:v>
                </c:pt>
                <c:pt idx="81">
                  <c:v>1.2434385891241051</c:v>
                </c:pt>
                <c:pt idx="82">
                  <c:v>0.6698573775437513</c:v>
                </c:pt>
                <c:pt idx="83">
                  <c:v>6.6414133337758044E-2</c:v>
                </c:pt>
                <c:pt idx="84">
                  <c:v>-0.52803625453301006</c:v>
                </c:pt>
                <c:pt idx="85">
                  <c:v>-1.2294409337836776</c:v>
                </c:pt>
                <c:pt idx="86">
                  <c:v>-1.8218108315025561</c:v>
                </c:pt>
                <c:pt idx="87">
                  <c:v>-2.6287396935788823</c:v>
                </c:pt>
                <c:pt idx="88">
                  <c:v>-3.3504251627649975</c:v>
                </c:pt>
                <c:pt idx="89">
                  <c:v>-4.1378853127633644</c:v>
                </c:pt>
                <c:pt idx="90">
                  <c:v>-4.9441380734929012</c:v>
                </c:pt>
                <c:pt idx="91">
                  <c:v>-5.8748113539274653</c:v>
                </c:pt>
                <c:pt idx="92">
                  <c:v>-6.7627826330719145</c:v>
                </c:pt>
                <c:pt idx="93">
                  <c:v>-7.7840486282175201</c:v>
                </c:pt>
                <c:pt idx="94">
                  <c:v>-8.9702966116269973</c:v>
                </c:pt>
                <c:pt idx="95">
                  <c:v>-10.68446417571743</c:v>
                </c:pt>
                <c:pt idx="96">
                  <c:v>-12.53992244515107</c:v>
                </c:pt>
                <c:pt idx="97">
                  <c:v>-15.054092995295042</c:v>
                </c:pt>
                <c:pt idx="98">
                  <c:v>-18.611715934301905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0217-4225-9840-1B7E1697E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5497744"/>
        <c:axId val="285498304"/>
      </c:scatterChart>
      <c:valAx>
        <c:axId val="2854977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SINR(dB)</a:t>
                </a:r>
              </a:p>
            </c:rich>
          </c:tx>
          <c:layout>
            <c:manualLayout>
              <c:xMode val="edge"/>
              <c:yMode val="edge"/>
              <c:x val="0.36783132108486555"/>
              <c:y val="0.9079290823941146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85498304"/>
        <c:crossesAt val="-120"/>
        <c:crossBetween val="midCat"/>
      </c:valAx>
      <c:valAx>
        <c:axId val="285498304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790833838334E-3"/>
              <c:y val="0.3529414337913642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85497744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00004307153916"/>
          <c:y val="3.4313725490196081E-2"/>
          <c:w val="9.2820566659936765E-2"/>
          <c:h val="0.946080747259533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1199" r="0.75000000000001199" t="1" header="0.5" footer="0.5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282066948150514E-2"/>
          <c:y val="3.1862821362834484E-2"/>
          <c:w val="0.88051326147497888"/>
          <c:h val="0.813727437881621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'UMi-60GHz'!$BL$155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2.781826391604278</c:v>
                </c:pt>
                <c:pt idx="1">
                  <c:v>6.7094349366912835</c:v>
                </c:pt>
                <c:pt idx="2">
                  <c:v>9.1295980099760978</c:v>
                </c:pt>
                <c:pt idx="3">
                  <c:v>11.580832447010955</c:v>
                </c:pt>
                <c:pt idx="4">
                  <c:v>13.858341045467773</c:v>
                </c:pt>
                <c:pt idx="5">
                  <c:v>15.959724756624679</c:v>
                </c:pt>
                <c:pt idx="6">
                  <c:v>18.397996356705253</c:v>
                </c:pt>
                <c:pt idx="7">
                  <c:v>21.1830664818354</c:v>
                </c:pt>
                <c:pt idx="8">
                  <c:v>23.742940657412074</c:v>
                </c:pt>
                <c:pt idx="9">
                  <c:v>26.286784001244893</c:v>
                </c:pt>
                <c:pt idx="10">
                  <c:v>28.811313160500148</c:v>
                </c:pt>
                <c:pt idx="11">
                  <c:v>31.46562583994621</c:v>
                </c:pt>
                <c:pt idx="12">
                  <c:v>34.633459836040153</c:v>
                </c:pt>
                <c:pt idx="13">
                  <c:v>37.686304944512528</c:v>
                </c:pt>
                <c:pt idx="14">
                  <c:v>40.643518132944855</c:v>
                </c:pt>
                <c:pt idx="15">
                  <c:v>43.587136593542191</c:v>
                </c:pt>
                <c:pt idx="16">
                  <c:v>47.045172643420671</c:v>
                </c:pt>
                <c:pt idx="17">
                  <c:v>49.989262531929114</c:v>
                </c:pt>
                <c:pt idx="18">
                  <c:v>53.185525364029068</c:v>
                </c:pt>
                <c:pt idx="19">
                  <c:v>56.319893978633331</c:v>
                </c:pt>
                <c:pt idx="20">
                  <c:v>59.407481007168279</c:v>
                </c:pt>
                <c:pt idx="21">
                  <c:v>62.281550280557013</c:v>
                </c:pt>
                <c:pt idx="22">
                  <c:v>64.705917934108712</c:v>
                </c:pt>
                <c:pt idx="23">
                  <c:v>67.165699086189036</c:v>
                </c:pt>
                <c:pt idx="24">
                  <c:v>70.078024621614645</c:v>
                </c:pt>
                <c:pt idx="25">
                  <c:v>72.7266581592488</c:v>
                </c:pt>
                <c:pt idx="26">
                  <c:v>75.523406895569792</c:v>
                </c:pt>
                <c:pt idx="27">
                  <c:v>78.401464730198427</c:v>
                </c:pt>
                <c:pt idx="28">
                  <c:v>81.017724818654315</c:v>
                </c:pt>
                <c:pt idx="29">
                  <c:v>83.765096443426444</c:v>
                </c:pt>
                <c:pt idx="30">
                  <c:v>86.45024756116436</c:v>
                </c:pt>
                <c:pt idx="31">
                  <c:v>89.259734521586935</c:v>
                </c:pt>
                <c:pt idx="32">
                  <c:v>92.131789567403828</c:v>
                </c:pt>
                <c:pt idx="33">
                  <c:v>94.523087586459226</c:v>
                </c:pt>
                <c:pt idx="34">
                  <c:v>97.069427991120577</c:v>
                </c:pt>
                <c:pt idx="35">
                  <c:v>99.851921926955427</c:v>
                </c:pt>
                <c:pt idx="36">
                  <c:v>102.60398749410609</c:v>
                </c:pt>
                <c:pt idx="37">
                  <c:v>105.26028788434461</c:v>
                </c:pt>
                <c:pt idx="38">
                  <c:v>107.73076313033182</c:v>
                </c:pt>
                <c:pt idx="39">
                  <c:v>110.55342137352477</c:v>
                </c:pt>
                <c:pt idx="40">
                  <c:v>113.04791557448749</c:v>
                </c:pt>
                <c:pt idx="41">
                  <c:v>115.99200516543461</c:v>
                </c:pt>
                <c:pt idx="42">
                  <c:v>118.56312551486519</c:v>
                </c:pt>
                <c:pt idx="43">
                  <c:v>121.42226146864057</c:v>
                </c:pt>
                <c:pt idx="44">
                  <c:v>124.12986165310035</c:v>
                </c:pt>
                <c:pt idx="45">
                  <c:v>126.8305966124333</c:v>
                </c:pt>
                <c:pt idx="46">
                  <c:v>129.67157892306449</c:v>
                </c:pt>
                <c:pt idx="47">
                  <c:v>132.20152302207336</c:v>
                </c:pt>
                <c:pt idx="48">
                  <c:v>135.03548949568173</c:v>
                </c:pt>
                <c:pt idx="49">
                  <c:v>137.8422608910108</c:v>
                </c:pt>
                <c:pt idx="50">
                  <c:v>140.83349493534064</c:v>
                </c:pt>
                <c:pt idx="51">
                  <c:v>143.5489678635216</c:v>
                </c:pt>
                <c:pt idx="52">
                  <c:v>146.49200432288379</c:v>
                </c:pt>
                <c:pt idx="53">
                  <c:v>149.58803379477334</c:v>
                </c:pt>
                <c:pt idx="54">
                  <c:v>152.4344835056776</c:v>
                </c:pt>
                <c:pt idx="55">
                  <c:v>155.52748669447706</c:v>
                </c:pt>
                <c:pt idx="56">
                  <c:v>158.36458729628939</c:v>
                </c:pt>
                <c:pt idx="57">
                  <c:v>161.30669251599821</c:v>
                </c:pt>
                <c:pt idx="58">
                  <c:v>164.64715655199944</c:v>
                </c:pt>
                <c:pt idx="59">
                  <c:v>168.0477798175709</c:v>
                </c:pt>
                <c:pt idx="60">
                  <c:v>171.69888740294314</c:v>
                </c:pt>
                <c:pt idx="61">
                  <c:v>174.9838641561505</c:v>
                </c:pt>
                <c:pt idx="62">
                  <c:v>178.13795908040856</c:v>
                </c:pt>
                <c:pt idx="63">
                  <c:v>181.52834234352554</c:v>
                </c:pt>
                <c:pt idx="64">
                  <c:v>185.82310055022535</c:v>
                </c:pt>
                <c:pt idx="65">
                  <c:v>189.15786705639604</c:v>
                </c:pt>
                <c:pt idx="66">
                  <c:v>193.24885511322142</c:v>
                </c:pt>
                <c:pt idx="67">
                  <c:v>197.24245093538897</c:v>
                </c:pt>
                <c:pt idx="68">
                  <c:v>200.99255394351087</c:v>
                </c:pt>
                <c:pt idx="69">
                  <c:v>204.98611649323576</c:v>
                </c:pt>
                <c:pt idx="70">
                  <c:v>209.15824776097034</c:v>
                </c:pt>
                <c:pt idx="71">
                  <c:v>213.48073174097422</c:v>
                </c:pt>
                <c:pt idx="72">
                  <c:v>217.98884028118763</c:v>
                </c:pt>
                <c:pt idx="73">
                  <c:v>222.83867597361271</c:v>
                </c:pt>
                <c:pt idx="74">
                  <c:v>227.03920865515659</c:v>
                </c:pt>
                <c:pt idx="75">
                  <c:v>231.96071892868167</c:v>
                </c:pt>
                <c:pt idx="76">
                  <c:v>236.76817138158881</c:v>
                </c:pt>
                <c:pt idx="77">
                  <c:v>241.86824935550226</c:v>
                </c:pt>
                <c:pt idx="78">
                  <c:v>248.70466038006884</c:v>
                </c:pt>
                <c:pt idx="79">
                  <c:v>254.18696401937544</c:v>
                </c:pt>
                <c:pt idx="80">
                  <c:v>260.40706579679522</c:v>
                </c:pt>
                <c:pt idx="81">
                  <c:v>265.93574219336153</c:v>
                </c:pt>
                <c:pt idx="82">
                  <c:v>272.24475587961058</c:v>
                </c:pt>
                <c:pt idx="83">
                  <c:v>278.6612507197022</c:v>
                </c:pt>
                <c:pt idx="84">
                  <c:v>286.31313067390994</c:v>
                </c:pt>
                <c:pt idx="85">
                  <c:v>293.92997799368936</c:v>
                </c:pt>
                <c:pt idx="86">
                  <c:v>301.61238976110826</c:v>
                </c:pt>
                <c:pt idx="87">
                  <c:v>310.1879551898561</c:v>
                </c:pt>
                <c:pt idx="88">
                  <c:v>320.15874255032435</c:v>
                </c:pt>
                <c:pt idx="89">
                  <c:v>329.80854090896565</c:v>
                </c:pt>
                <c:pt idx="90">
                  <c:v>342.01757548236765</c:v>
                </c:pt>
                <c:pt idx="91">
                  <c:v>355.6754637110912</c:v>
                </c:pt>
                <c:pt idx="92">
                  <c:v>372.48017996960408</c:v>
                </c:pt>
                <c:pt idx="93">
                  <c:v>392.12713387394206</c:v>
                </c:pt>
                <c:pt idx="94">
                  <c:v>407.86275278118472</c:v>
                </c:pt>
                <c:pt idx="95">
                  <c:v>430.4634488346839</c:v>
                </c:pt>
                <c:pt idx="96">
                  <c:v>463.80048309355965</c:v>
                </c:pt>
                <c:pt idx="97">
                  <c:v>497.1334636026877</c:v>
                </c:pt>
                <c:pt idx="98">
                  <c:v>546.40445895302844</c:v>
                </c:pt>
              </c:numCache>
            </c:numRef>
          </c:xVal>
          <c:yVal>
            <c:numRef>
              <c:f>'UMi-60GHz'!$BL$156:$BL$256</c:f>
              <c:numCache>
                <c:formatCode>0.000_ </c:formatCode>
                <c:ptCount val="101"/>
                <c:pt idx="0">
                  <c:v>2.190240608395722</c:v>
                </c:pt>
                <c:pt idx="1">
                  <c:v>0.13290906330871621</c:v>
                </c:pt>
                <c:pt idx="2">
                  <c:v>0.82504299002390269</c:v>
                </c:pt>
                <c:pt idx="3">
                  <c:v>0.52230855298904544</c:v>
                </c:pt>
                <c:pt idx="4">
                  <c:v>0.72232595453222714</c:v>
                </c:pt>
                <c:pt idx="5">
                  <c:v>0.53618224337532006</c:v>
                </c:pt>
                <c:pt idx="6">
                  <c:v>0.3923076432947461</c:v>
                </c:pt>
                <c:pt idx="7">
                  <c:v>5.0095181645986031E-3</c:v>
                </c:pt>
                <c:pt idx="8">
                  <c:v>-4.7182657412072615E-2</c:v>
                </c:pt>
                <c:pt idx="9">
                  <c:v>-1.7182001244893996E-2</c:v>
                </c:pt>
                <c:pt idx="10">
                  <c:v>-0.24038216050014682</c:v>
                </c:pt>
                <c:pt idx="11">
                  <c:v>-0.37103283994620995</c:v>
                </c:pt>
                <c:pt idx="12">
                  <c:v>-0.98097383604014965</c:v>
                </c:pt>
                <c:pt idx="13">
                  <c:v>-0.69921794451252595</c:v>
                </c:pt>
                <c:pt idx="14">
                  <c:v>-0.65333513294485357</c:v>
                </c:pt>
                <c:pt idx="15">
                  <c:v>-8.248459354219051E-2</c:v>
                </c:pt>
                <c:pt idx="16">
                  <c:v>-1.0622186434206711</c:v>
                </c:pt>
                <c:pt idx="17">
                  <c:v>-1.0045725319291137</c:v>
                </c:pt>
                <c:pt idx="18">
                  <c:v>-0.93998036402906848</c:v>
                </c:pt>
                <c:pt idx="19">
                  <c:v>-0.72098197863333269</c:v>
                </c:pt>
                <c:pt idx="20">
                  <c:v>-0.67520100716827613</c:v>
                </c:pt>
                <c:pt idx="21">
                  <c:v>-0.48241928055701067</c:v>
                </c:pt>
                <c:pt idx="22">
                  <c:v>-0.14623593410871649</c:v>
                </c:pt>
                <c:pt idx="23">
                  <c:v>-0.14203708618903477</c:v>
                </c:pt>
                <c:pt idx="24">
                  <c:v>7.493783853504965E-4</c:v>
                </c:pt>
                <c:pt idx="25">
                  <c:v>0.88380484075119625</c:v>
                </c:pt>
                <c:pt idx="26">
                  <c:v>1.3534241044302036</c:v>
                </c:pt>
                <c:pt idx="27">
                  <c:v>1.3295502698015724</c:v>
                </c:pt>
                <c:pt idx="28">
                  <c:v>1.7033771813456866</c:v>
                </c:pt>
                <c:pt idx="29">
                  <c:v>2.0725465565735561</c:v>
                </c:pt>
                <c:pt idx="30">
                  <c:v>2.3538584388356441</c:v>
                </c:pt>
                <c:pt idx="31">
                  <c:v>1.8328484784130694</c:v>
                </c:pt>
                <c:pt idx="32">
                  <c:v>1.6097944325961748</c:v>
                </c:pt>
                <c:pt idx="33">
                  <c:v>1.1559674135407789</c:v>
                </c:pt>
                <c:pt idx="34">
                  <c:v>1.7463320088794205</c:v>
                </c:pt>
                <c:pt idx="35">
                  <c:v>1.5453990730445781</c:v>
                </c:pt>
                <c:pt idx="36">
                  <c:v>1.2205565058939101</c:v>
                </c:pt>
                <c:pt idx="37">
                  <c:v>1.2511581156554001</c:v>
                </c:pt>
                <c:pt idx="38">
                  <c:v>1.1264488696681809</c:v>
                </c:pt>
                <c:pt idx="39">
                  <c:v>0.88312362647522491</c:v>
                </c:pt>
                <c:pt idx="40">
                  <c:v>1.1869264255125103</c:v>
                </c:pt>
                <c:pt idx="41">
                  <c:v>1.2996148345653893</c:v>
                </c:pt>
                <c:pt idx="42">
                  <c:v>1.6525354851348055</c:v>
                </c:pt>
                <c:pt idx="43">
                  <c:v>0.96617253135943315</c:v>
                </c:pt>
                <c:pt idx="44">
                  <c:v>1.1586053468996482</c:v>
                </c:pt>
                <c:pt idx="45">
                  <c:v>1.5125003875667034</c:v>
                </c:pt>
                <c:pt idx="46">
                  <c:v>1.130175076935501</c:v>
                </c:pt>
                <c:pt idx="47">
                  <c:v>1.4194699779266386</c:v>
                </c:pt>
                <c:pt idx="48">
                  <c:v>0.80183350431826739</c:v>
                </c:pt>
                <c:pt idx="49">
                  <c:v>0.99017410898920843</c:v>
                </c:pt>
                <c:pt idx="50">
                  <c:v>0.80573606465935654</c:v>
                </c:pt>
                <c:pt idx="51">
                  <c:v>0.83654013647839065</c:v>
                </c:pt>
                <c:pt idx="52">
                  <c:v>0.65225167711622589</c:v>
                </c:pt>
                <c:pt idx="53">
                  <c:v>-2.0092794773347578E-2</c:v>
                </c:pt>
                <c:pt idx="54">
                  <c:v>9.4776494322388771E-2</c:v>
                </c:pt>
                <c:pt idx="55">
                  <c:v>-0.22212169447706742</c:v>
                </c:pt>
                <c:pt idx="56">
                  <c:v>0.20963170371061324</c:v>
                </c:pt>
                <c:pt idx="57">
                  <c:v>3.7069484001790443E-2</c:v>
                </c:pt>
                <c:pt idx="58">
                  <c:v>-0.95185855199943603</c:v>
                </c:pt>
                <c:pt idx="59">
                  <c:v>-1.5350548175709093</c:v>
                </c:pt>
                <c:pt idx="60">
                  <c:v>-1.7751084029431468</c:v>
                </c:pt>
                <c:pt idx="61">
                  <c:v>-2.2874991561505169</c:v>
                </c:pt>
                <c:pt idx="62">
                  <c:v>-2.375841080408577</c:v>
                </c:pt>
                <c:pt idx="63">
                  <c:v>-2.9422403435255262</c:v>
                </c:pt>
                <c:pt idx="64">
                  <c:v>-3.9501425502253369</c:v>
                </c:pt>
                <c:pt idx="65">
                  <c:v>-4.0136840563960448</c:v>
                </c:pt>
                <c:pt idx="66">
                  <c:v>-5.2890271132214366</c:v>
                </c:pt>
                <c:pt idx="67">
                  <c:v>-5.9139099353889719</c:v>
                </c:pt>
                <c:pt idx="68">
                  <c:v>-6.1480599435108729</c:v>
                </c:pt>
                <c:pt idx="69">
                  <c:v>-6.3009044932357483</c:v>
                </c:pt>
                <c:pt idx="70">
                  <c:v>-6.4855187609703364</c:v>
                </c:pt>
                <c:pt idx="71">
                  <c:v>-7.0707537409742258</c:v>
                </c:pt>
                <c:pt idx="72">
                  <c:v>-8.5490662811876348</c:v>
                </c:pt>
                <c:pt idx="73">
                  <c:v>-9.695195973612698</c:v>
                </c:pt>
                <c:pt idx="74">
                  <c:v>-10.166527655156585</c:v>
                </c:pt>
                <c:pt idx="75">
                  <c:v>-11.179549928681666</c:v>
                </c:pt>
                <c:pt idx="76">
                  <c:v>-11.131947381588816</c:v>
                </c:pt>
                <c:pt idx="77">
                  <c:v>-11.421979355502259</c:v>
                </c:pt>
                <c:pt idx="78">
                  <c:v>-13.118214380068849</c:v>
                </c:pt>
                <c:pt idx="79">
                  <c:v>-15.111337019375441</c:v>
                </c:pt>
                <c:pt idx="80">
                  <c:v>-16.038989796795221</c:v>
                </c:pt>
                <c:pt idx="81">
                  <c:v>-16.889086193361521</c:v>
                </c:pt>
                <c:pt idx="82">
                  <c:v>-19.257088879610592</c:v>
                </c:pt>
                <c:pt idx="83">
                  <c:v>-18.815909719702177</c:v>
                </c:pt>
                <c:pt idx="84">
                  <c:v>-20.962707673909961</c:v>
                </c:pt>
                <c:pt idx="85">
                  <c:v>-21.316758993689348</c:v>
                </c:pt>
                <c:pt idx="86">
                  <c:v>-20.842110761108245</c:v>
                </c:pt>
                <c:pt idx="87">
                  <c:v>-22.453161189856075</c:v>
                </c:pt>
                <c:pt idx="88">
                  <c:v>-22.831622550324369</c:v>
                </c:pt>
                <c:pt idx="89">
                  <c:v>-24.515973908965634</c:v>
                </c:pt>
                <c:pt idx="90">
                  <c:v>-27.155488482367673</c:v>
                </c:pt>
                <c:pt idx="91">
                  <c:v>-31.025407711091191</c:v>
                </c:pt>
                <c:pt idx="92">
                  <c:v>-36.373479969604091</c:v>
                </c:pt>
                <c:pt idx="93">
                  <c:v>-43.491662873942062</c:v>
                </c:pt>
                <c:pt idx="94">
                  <c:v>-44.950536781184724</c:v>
                </c:pt>
                <c:pt idx="95">
                  <c:v>-47.810695834683884</c:v>
                </c:pt>
                <c:pt idx="96">
                  <c:v>-62.663731093559647</c:v>
                </c:pt>
                <c:pt idx="97">
                  <c:v>-70.174236602687699</c:v>
                </c:pt>
                <c:pt idx="98">
                  <c:v>-81.752957953028442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AC4-4851-B1C7-D248BA9407E2}"/>
            </c:ext>
          </c:extLst>
        </c:ser>
        <c:ser>
          <c:idx val="1"/>
          <c:order val="1"/>
          <c:tx>
            <c:strRef>
              <c:f>'UMi-60GHz'!$BM$155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2.781826391604278</c:v>
                </c:pt>
                <c:pt idx="1">
                  <c:v>6.7094349366912835</c:v>
                </c:pt>
                <c:pt idx="2">
                  <c:v>9.1295980099760978</c:v>
                </c:pt>
                <c:pt idx="3">
                  <c:v>11.580832447010955</c:v>
                </c:pt>
                <c:pt idx="4">
                  <c:v>13.858341045467773</c:v>
                </c:pt>
                <c:pt idx="5">
                  <c:v>15.959724756624679</c:v>
                </c:pt>
                <c:pt idx="6">
                  <c:v>18.397996356705253</c:v>
                </c:pt>
                <c:pt idx="7">
                  <c:v>21.1830664818354</c:v>
                </c:pt>
                <c:pt idx="8">
                  <c:v>23.742940657412074</c:v>
                </c:pt>
                <c:pt idx="9">
                  <c:v>26.286784001244893</c:v>
                </c:pt>
                <c:pt idx="10">
                  <c:v>28.811313160500148</c:v>
                </c:pt>
                <c:pt idx="11">
                  <c:v>31.46562583994621</c:v>
                </c:pt>
                <c:pt idx="12">
                  <c:v>34.633459836040153</c:v>
                </c:pt>
                <c:pt idx="13">
                  <c:v>37.686304944512528</c:v>
                </c:pt>
                <c:pt idx="14">
                  <c:v>40.643518132944855</c:v>
                </c:pt>
                <c:pt idx="15">
                  <c:v>43.587136593542191</c:v>
                </c:pt>
                <c:pt idx="16">
                  <c:v>47.045172643420671</c:v>
                </c:pt>
                <c:pt idx="17">
                  <c:v>49.989262531929114</c:v>
                </c:pt>
                <c:pt idx="18">
                  <c:v>53.185525364029068</c:v>
                </c:pt>
                <c:pt idx="19">
                  <c:v>56.319893978633331</c:v>
                </c:pt>
                <c:pt idx="20">
                  <c:v>59.407481007168279</c:v>
                </c:pt>
                <c:pt idx="21">
                  <c:v>62.281550280557013</c:v>
                </c:pt>
                <c:pt idx="22">
                  <c:v>64.705917934108712</c:v>
                </c:pt>
                <c:pt idx="23">
                  <c:v>67.165699086189036</c:v>
                </c:pt>
                <c:pt idx="24">
                  <c:v>70.078024621614645</c:v>
                </c:pt>
                <c:pt idx="25">
                  <c:v>72.7266581592488</c:v>
                </c:pt>
                <c:pt idx="26">
                  <c:v>75.523406895569792</c:v>
                </c:pt>
                <c:pt idx="27">
                  <c:v>78.401464730198427</c:v>
                </c:pt>
                <c:pt idx="28">
                  <c:v>81.017724818654315</c:v>
                </c:pt>
                <c:pt idx="29">
                  <c:v>83.765096443426444</c:v>
                </c:pt>
                <c:pt idx="30">
                  <c:v>86.45024756116436</c:v>
                </c:pt>
                <c:pt idx="31">
                  <c:v>89.259734521586935</c:v>
                </c:pt>
                <c:pt idx="32">
                  <c:v>92.131789567403828</c:v>
                </c:pt>
                <c:pt idx="33">
                  <c:v>94.523087586459226</c:v>
                </c:pt>
                <c:pt idx="34">
                  <c:v>97.069427991120577</c:v>
                </c:pt>
                <c:pt idx="35">
                  <c:v>99.851921926955427</c:v>
                </c:pt>
                <c:pt idx="36">
                  <c:v>102.60398749410609</c:v>
                </c:pt>
                <c:pt idx="37">
                  <c:v>105.26028788434461</c:v>
                </c:pt>
                <c:pt idx="38">
                  <c:v>107.73076313033182</c:v>
                </c:pt>
                <c:pt idx="39">
                  <c:v>110.55342137352477</c:v>
                </c:pt>
                <c:pt idx="40">
                  <c:v>113.04791557448749</c:v>
                </c:pt>
                <c:pt idx="41">
                  <c:v>115.99200516543461</c:v>
                </c:pt>
                <c:pt idx="42">
                  <c:v>118.56312551486519</c:v>
                </c:pt>
                <c:pt idx="43">
                  <c:v>121.42226146864057</c:v>
                </c:pt>
                <c:pt idx="44">
                  <c:v>124.12986165310035</c:v>
                </c:pt>
                <c:pt idx="45">
                  <c:v>126.8305966124333</c:v>
                </c:pt>
                <c:pt idx="46">
                  <c:v>129.67157892306449</c:v>
                </c:pt>
                <c:pt idx="47">
                  <c:v>132.20152302207336</c:v>
                </c:pt>
                <c:pt idx="48">
                  <c:v>135.03548949568173</c:v>
                </c:pt>
                <c:pt idx="49">
                  <c:v>137.8422608910108</c:v>
                </c:pt>
                <c:pt idx="50">
                  <c:v>140.83349493534064</c:v>
                </c:pt>
                <c:pt idx="51">
                  <c:v>143.5489678635216</c:v>
                </c:pt>
                <c:pt idx="52">
                  <c:v>146.49200432288379</c:v>
                </c:pt>
                <c:pt idx="53">
                  <c:v>149.58803379477334</c:v>
                </c:pt>
                <c:pt idx="54">
                  <c:v>152.4344835056776</c:v>
                </c:pt>
                <c:pt idx="55">
                  <c:v>155.52748669447706</c:v>
                </c:pt>
                <c:pt idx="56">
                  <c:v>158.36458729628939</c:v>
                </c:pt>
                <c:pt idx="57">
                  <c:v>161.30669251599821</c:v>
                </c:pt>
                <c:pt idx="58">
                  <c:v>164.64715655199944</c:v>
                </c:pt>
                <c:pt idx="59">
                  <c:v>168.0477798175709</c:v>
                </c:pt>
                <c:pt idx="60">
                  <c:v>171.69888740294314</c:v>
                </c:pt>
                <c:pt idx="61">
                  <c:v>174.9838641561505</c:v>
                </c:pt>
                <c:pt idx="62">
                  <c:v>178.13795908040856</c:v>
                </c:pt>
                <c:pt idx="63">
                  <c:v>181.52834234352554</c:v>
                </c:pt>
                <c:pt idx="64">
                  <c:v>185.82310055022535</c:v>
                </c:pt>
                <c:pt idx="65">
                  <c:v>189.15786705639604</c:v>
                </c:pt>
                <c:pt idx="66">
                  <c:v>193.24885511322142</c:v>
                </c:pt>
                <c:pt idx="67">
                  <c:v>197.24245093538897</c:v>
                </c:pt>
                <c:pt idx="68">
                  <c:v>200.99255394351087</c:v>
                </c:pt>
                <c:pt idx="69">
                  <c:v>204.98611649323576</c:v>
                </c:pt>
                <c:pt idx="70">
                  <c:v>209.15824776097034</c:v>
                </c:pt>
                <c:pt idx="71">
                  <c:v>213.48073174097422</c:v>
                </c:pt>
                <c:pt idx="72">
                  <c:v>217.98884028118763</c:v>
                </c:pt>
                <c:pt idx="73">
                  <c:v>222.83867597361271</c:v>
                </c:pt>
                <c:pt idx="74">
                  <c:v>227.03920865515659</c:v>
                </c:pt>
                <c:pt idx="75">
                  <c:v>231.96071892868167</c:v>
                </c:pt>
                <c:pt idx="76">
                  <c:v>236.76817138158881</c:v>
                </c:pt>
                <c:pt idx="77">
                  <c:v>241.86824935550226</c:v>
                </c:pt>
                <c:pt idx="78">
                  <c:v>248.70466038006884</c:v>
                </c:pt>
                <c:pt idx="79">
                  <c:v>254.18696401937544</c:v>
                </c:pt>
                <c:pt idx="80">
                  <c:v>260.40706579679522</c:v>
                </c:pt>
                <c:pt idx="81">
                  <c:v>265.93574219336153</c:v>
                </c:pt>
                <c:pt idx="82">
                  <c:v>272.24475587961058</c:v>
                </c:pt>
                <c:pt idx="83">
                  <c:v>278.6612507197022</c:v>
                </c:pt>
                <c:pt idx="84">
                  <c:v>286.31313067390994</c:v>
                </c:pt>
                <c:pt idx="85">
                  <c:v>293.92997799368936</c:v>
                </c:pt>
                <c:pt idx="86">
                  <c:v>301.61238976110826</c:v>
                </c:pt>
                <c:pt idx="87">
                  <c:v>310.1879551898561</c:v>
                </c:pt>
                <c:pt idx="88">
                  <c:v>320.15874255032435</c:v>
                </c:pt>
                <c:pt idx="89">
                  <c:v>329.80854090896565</c:v>
                </c:pt>
                <c:pt idx="90">
                  <c:v>342.01757548236765</c:v>
                </c:pt>
                <c:pt idx="91">
                  <c:v>355.6754637110912</c:v>
                </c:pt>
                <c:pt idx="92">
                  <c:v>372.48017996960408</c:v>
                </c:pt>
                <c:pt idx="93">
                  <c:v>392.12713387394206</c:v>
                </c:pt>
                <c:pt idx="94">
                  <c:v>407.86275278118472</c:v>
                </c:pt>
                <c:pt idx="95">
                  <c:v>430.4634488346839</c:v>
                </c:pt>
                <c:pt idx="96">
                  <c:v>463.80048309355965</c:v>
                </c:pt>
                <c:pt idx="97">
                  <c:v>497.1334636026877</c:v>
                </c:pt>
                <c:pt idx="98">
                  <c:v>546.40445895302844</c:v>
                </c:pt>
              </c:numCache>
            </c:numRef>
          </c:xVal>
          <c:yVal>
            <c:numRef>
              <c:f>'UMi-60GHz'!$BM$156:$BM$256</c:f>
              <c:numCache>
                <c:formatCode>0.000_ </c:formatCode>
                <c:ptCount val="101"/>
                <c:pt idx="0">
                  <c:v>-0.93182639160427794</c:v>
                </c:pt>
                <c:pt idx="1">
                  <c:v>-1.9434936691283156E-2</c:v>
                </c:pt>
                <c:pt idx="2">
                  <c:v>-0.52959800997609818</c:v>
                </c:pt>
                <c:pt idx="3">
                  <c:v>6.9167552989044978E-2</c:v>
                </c:pt>
                <c:pt idx="4">
                  <c:v>1.2016589545322276</c:v>
                </c:pt>
                <c:pt idx="5">
                  <c:v>1.6002752433753198</c:v>
                </c:pt>
                <c:pt idx="6">
                  <c:v>1.6220036432947467</c:v>
                </c:pt>
                <c:pt idx="7">
                  <c:v>3.6469335181645981</c:v>
                </c:pt>
                <c:pt idx="8">
                  <c:v>3.8270593425879262</c:v>
                </c:pt>
                <c:pt idx="9">
                  <c:v>4.5732159987551064</c:v>
                </c:pt>
                <c:pt idx="10">
                  <c:v>4.8586868394998532</c:v>
                </c:pt>
                <c:pt idx="11">
                  <c:v>4.8743741600537938</c:v>
                </c:pt>
                <c:pt idx="12">
                  <c:v>4.81654016395985</c:v>
                </c:pt>
                <c:pt idx="13">
                  <c:v>6.4436950554874741</c:v>
                </c:pt>
                <c:pt idx="14">
                  <c:v>5.3964818670551438</c:v>
                </c:pt>
                <c:pt idx="15">
                  <c:v>5.4728634064578117</c:v>
                </c:pt>
                <c:pt idx="16">
                  <c:v>5.8048273565793309</c:v>
                </c:pt>
                <c:pt idx="17">
                  <c:v>5.5107374680708858</c:v>
                </c:pt>
                <c:pt idx="18">
                  <c:v>5.5044746359709293</c:v>
                </c:pt>
                <c:pt idx="19">
                  <c:v>4.3901060213666696</c:v>
                </c:pt>
                <c:pt idx="20">
                  <c:v>3.7925189928317238</c:v>
                </c:pt>
                <c:pt idx="21">
                  <c:v>3.6784497194429804</c:v>
                </c:pt>
                <c:pt idx="22">
                  <c:v>3.7540820658912821</c:v>
                </c:pt>
                <c:pt idx="23">
                  <c:v>3.2443009138109602</c:v>
                </c:pt>
                <c:pt idx="24">
                  <c:v>2.8319753783853514</c:v>
                </c:pt>
                <c:pt idx="25">
                  <c:v>2.7033418407512073</c:v>
                </c:pt>
                <c:pt idx="26">
                  <c:v>2.1765931044302107</c:v>
                </c:pt>
                <c:pt idx="27">
                  <c:v>2.4385352698015765</c:v>
                </c:pt>
                <c:pt idx="28">
                  <c:v>2.1522751813456864</c:v>
                </c:pt>
                <c:pt idx="29">
                  <c:v>1.3149035565735545</c:v>
                </c:pt>
                <c:pt idx="30">
                  <c:v>1.2997524388356396</c:v>
                </c:pt>
                <c:pt idx="31">
                  <c:v>1.340265478413059</c:v>
                </c:pt>
                <c:pt idx="32">
                  <c:v>1.5182104325961774</c:v>
                </c:pt>
                <c:pt idx="33">
                  <c:v>1.3369124135407731</c:v>
                </c:pt>
                <c:pt idx="34">
                  <c:v>0.87057200887942088</c:v>
                </c:pt>
                <c:pt idx="35">
                  <c:v>0.9080780730445781</c:v>
                </c:pt>
                <c:pt idx="36">
                  <c:v>1.0360125058939076</c:v>
                </c:pt>
                <c:pt idx="37">
                  <c:v>0.20971211565539249</c:v>
                </c:pt>
                <c:pt idx="38">
                  <c:v>-0.30076313033181634</c:v>
                </c:pt>
                <c:pt idx="39">
                  <c:v>-0.52342137352476925</c:v>
                </c:pt>
                <c:pt idx="40">
                  <c:v>-1.3979155744874845</c:v>
                </c:pt>
                <c:pt idx="41">
                  <c:v>-1.7820051654346116</c:v>
                </c:pt>
                <c:pt idx="42">
                  <c:v>-2.163125514865186</c:v>
                </c:pt>
                <c:pt idx="43">
                  <c:v>-2.6122614686405683</c:v>
                </c:pt>
                <c:pt idx="44">
                  <c:v>-2.7798616531003546</c:v>
                </c:pt>
                <c:pt idx="45">
                  <c:v>-3.1705966124333003</c:v>
                </c:pt>
                <c:pt idx="46">
                  <c:v>-3.5815789230644839</c:v>
                </c:pt>
                <c:pt idx="47">
                  <c:v>-3.5915230220733463</c:v>
                </c:pt>
                <c:pt idx="48">
                  <c:v>-4.3554894956817236</c:v>
                </c:pt>
                <c:pt idx="49">
                  <c:v>-5.1022608910107863</c:v>
                </c:pt>
                <c:pt idx="50">
                  <c:v>-4.4234949353406421</c:v>
                </c:pt>
                <c:pt idx="51">
                  <c:v>-4.7089678635215932</c:v>
                </c:pt>
                <c:pt idx="52">
                  <c:v>-5.982004322883796</c:v>
                </c:pt>
                <c:pt idx="53">
                  <c:v>-5.9380337947733324</c:v>
                </c:pt>
                <c:pt idx="54">
                  <c:v>-6.7044835056776151</c:v>
                </c:pt>
                <c:pt idx="55">
                  <c:v>-6.1674866944770486</c:v>
                </c:pt>
                <c:pt idx="56">
                  <c:v>-5.9545872962893895</c:v>
                </c:pt>
                <c:pt idx="57">
                  <c:v>-5.36669251599821</c:v>
                </c:pt>
                <c:pt idx="58">
                  <c:v>-5.7271565519994567</c:v>
                </c:pt>
                <c:pt idx="59">
                  <c:v>-5.7277798175709052</c:v>
                </c:pt>
                <c:pt idx="60">
                  <c:v>-5.3288874029431383</c:v>
                </c:pt>
                <c:pt idx="61">
                  <c:v>-6.0738641561505062</c:v>
                </c:pt>
                <c:pt idx="62">
                  <c:v>-6.3579590804085626</c:v>
                </c:pt>
                <c:pt idx="63">
                  <c:v>-6.9283423435255429</c:v>
                </c:pt>
                <c:pt idx="64">
                  <c:v>-8.1331005502253504</c:v>
                </c:pt>
                <c:pt idx="65">
                  <c:v>-8.2978670563960293</c:v>
                </c:pt>
                <c:pt idx="66">
                  <c:v>-9.9888551132214332</c:v>
                </c:pt>
                <c:pt idx="67">
                  <c:v>-10.792450935388985</c:v>
                </c:pt>
                <c:pt idx="68">
                  <c:v>-11.342553943510865</c:v>
                </c:pt>
                <c:pt idx="69">
                  <c:v>-11.266116493235756</c:v>
                </c:pt>
                <c:pt idx="70">
                  <c:v>-11.098247760970338</c:v>
                </c:pt>
                <c:pt idx="71">
                  <c:v>-12.300731740974214</c:v>
                </c:pt>
                <c:pt idx="72">
                  <c:v>-12.958840281187634</c:v>
                </c:pt>
                <c:pt idx="73">
                  <c:v>-14.718675973612704</c:v>
                </c:pt>
                <c:pt idx="74">
                  <c:v>-14.879208655156589</c:v>
                </c:pt>
                <c:pt idx="75">
                  <c:v>-14.980718928681682</c:v>
                </c:pt>
                <c:pt idx="76">
                  <c:v>-15.458171381588812</c:v>
                </c:pt>
                <c:pt idx="77">
                  <c:v>-16.828249355502265</c:v>
                </c:pt>
                <c:pt idx="78">
                  <c:v>-18.464660380068835</c:v>
                </c:pt>
                <c:pt idx="79">
                  <c:v>-20.72696401937543</c:v>
                </c:pt>
                <c:pt idx="80">
                  <c:v>-21.607065796795212</c:v>
                </c:pt>
                <c:pt idx="81">
                  <c:v>-22.475742193361526</c:v>
                </c:pt>
                <c:pt idx="82">
                  <c:v>-24.214755879610578</c:v>
                </c:pt>
                <c:pt idx="83">
                  <c:v>-26.051250719702182</c:v>
                </c:pt>
                <c:pt idx="84">
                  <c:v>-28.033130673909966</c:v>
                </c:pt>
                <c:pt idx="85">
                  <c:v>-28.309977993689358</c:v>
                </c:pt>
                <c:pt idx="86">
                  <c:v>-28.122389761108252</c:v>
                </c:pt>
                <c:pt idx="87">
                  <c:v>-31.897955189856077</c:v>
                </c:pt>
                <c:pt idx="88">
                  <c:v>-35.168742550324339</c:v>
                </c:pt>
                <c:pt idx="89">
                  <c:v>-37.748540908965651</c:v>
                </c:pt>
                <c:pt idx="90">
                  <c:v>-44.647575482367643</c:v>
                </c:pt>
                <c:pt idx="91">
                  <c:v>-53.505463711091181</c:v>
                </c:pt>
                <c:pt idx="92">
                  <c:v>-60.380179969604058</c:v>
                </c:pt>
                <c:pt idx="93">
                  <c:v>-72.847133873942084</c:v>
                </c:pt>
                <c:pt idx="94">
                  <c:v>-78.942752781184709</c:v>
                </c:pt>
                <c:pt idx="95">
                  <c:v>-92.843448834683898</c:v>
                </c:pt>
                <c:pt idx="96">
                  <c:v>-111.66048309355966</c:v>
                </c:pt>
                <c:pt idx="97">
                  <c:v>-126.35346360268773</c:v>
                </c:pt>
                <c:pt idx="98">
                  <c:v>-148.78445895302843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AC4-4851-B1C7-D248BA9407E2}"/>
            </c:ext>
          </c:extLst>
        </c:ser>
        <c:ser>
          <c:idx val="2"/>
          <c:order val="2"/>
          <c:tx>
            <c:strRef>
              <c:f>'UMi-60GHz'!$BN$155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2.781826391604278</c:v>
                </c:pt>
                <c:pt idx="1">
                  <c:v>6.7094349366912835</c:v>
                </c:pt>
                <c:pt idx="2">
                  <c:v>9.1295980099760978</c:v>
                </c:pt>
                <c:pt idx="3">
                  <c:v>11.580832447010955</c:v>
                </c:pt>
                <c:pt idx="4">
                  <c:v>13.858341045467773</c:v>
                </c:pt>
                <c:pt idx="5">
                  <c:v>15.959724756624679</c:v>
                </c:pt>
                <c:pt idx="6">
                  <c:v>18.397996356705253</c:v>
                </c:pt>
                <c:pt idx="7">
                  <c:v>21.1830664818354</c:v>
                </c:pt>
                <c:pt idx="8">
                  <c:v>23.742940657412074</c:v>
                </c:pt>
                <c:pt idx="9">
                  <c:v>26.286784001244893</c:v>
                </c:pt>
                <c:pt idx="10">
                  <c:v>28.811313160500148</c:v>
                </c:pt>
                <c:pt idx="11">
                  <c:v>31.46562583994621</c:v>
                </c:pt>
                <c:pt idx="12">
                  <c:v>34.633459836040153</c:v>
                </c:pt>
                <c:pt idx="13">
                  <c:v>37.686304944512528</c:v>
                </c:pt>
                <c:pt idx="14">
                  <c:v>40.643518132944855</c:v>
                </c:pt>
                <c:pt idx="15">
                  <c:v>43.587136593542191</c:v>
                </c:pt>
                <c:pt idx="16">
                  <c:v>47.045172643420671</c:v>
                </c:pt>
                <c:pt idx="17">
                  <c:v>49.989262531929114</c:v>
                </c:pt>
                <c:pt idx="18">
                  <c:v>53.185525364029068</c:v>
                </c:pt>
                <c:pt idx="19">
                  <c:v>56.319893978633331</c:v>
                </c:pt>
                <c:pt idx="20">
                  <c:v>59.407481007168279</c:v>
                </c:pt>
                <c:pt idx="21">
                  <c:v>62.281550280557013</c:v>
                </c:pt>
                <c:pt idx="22">
                  <c:v>64.705917934108712</c:v>
                </c:pt>
                <c:pt idx="23">
                  <c:v>67.165699086189036</c:v>
                </c:pt>
                <c:pt idx="24">
                  <c:v>70.078024621614645</c:v>
                </c:pt>
                <c:pt idx="25">
                  <c:v>72.7266581592488</c:v>
                </c:pt>
                <c:pt idx="26">
                  <c:v>75.523406895569792</c:v>
                </c:pt>
                <c:pt idx="27">
                  <c:v>78.401464730198427</c:v>
                </c:pt>
                <c:pt idx="28">
                  <c:v>81.017724818654315</c:v>
                </c:pt>
                <c:pt idx="29">
                  <c:v>83.765096443426444</c:v>
                </c:pt>
                <c:pt idx="30">
                  <c:v>86.45024756116436</c:v>
                </c:pt>
                <c:pt idx="31">
                  <c:v>89.259734521586935</c:v>
                </c:pt>
                <c:pt idx="32">
                  <c:v>92.131789567403828</c:v>
                </c:pt>
                <c:pt idx="33">
                  <c:v>94.523087586459226</c:v>
                </c:pt>
                <c:pt idx="34">
                  <c:v>97.069427991120577</c:v>
                </c:pt>
                <c:pt idx="35">
                  <c:v>99.851921926955427</c:v>
                </c:pt>
                <c:pt idx="36">
                  <c:v>102.60398749410609</c:v>
                </c:pt>
                <c:pt idx="37">
                  <c:v>105.26028788434461</c:v>
                </c:pt>
                <c:pt idx="38">
                  <c:v>107.73076313033182</c:v>
                </c:pt>
                <c:pt idx="39">
                  <c:v>110.55342137352477</c:v>
                </c:pt>
                <c:pt idx="40">
                  <c:v>113.04791557448749</c:v>
                </c:pt>
                <c:pt idx="41">
                  <c:v>115.99200516543461</c:v>
                </c:pt>
                <c:pt idx="42">
                  <c:v>118.56312551486519</c:v>
                </c:pt>
                <c:pt idx="43">
                  <c:v>121.42226146864057</c:v>
                </c:pt>
                <c:pt idx="44">
                  <c:v>124.12986165310035</c:v>
                </c:pt>
                <c:pt idx="45">
                  <c:v>126.8305966124333</c:v>
                </c:pt>
                <c:pt idx="46">
                  <c:v>129.67157892306449</c:v>
                </c:pt>
                <c:pt idx="47">
                  <c:v>132.20152302207336</c:v>
                </c:pt>
                <c:pt idx="48">
                  <c:v>135.03548949568173</c:v>
                </c:pt>
                <c:pt idx="49">
                  <c:v>137.8422608910108</c:v>
                </c:pt>
                <c:pt idx="50">
                  <c:v>140.83349493534064</c:v>
                </c:pt>
                <c:pt idx="51">
                  <c:v>143.5489678635216</c:v>
                </c:pt>
                <c:pt idx="52">
                  <c:v>146.49200432288379</c:v>
                </c:pt>
                <c:pt idx="53">
                  <c:v>149.58803379477334</c:v>
                </c:pt>
                <c:pt idx="54">
                  <c:v>152.4344835056776</c:v>
                </c:pt>
                <c:pt idx="55">
                  <c:v>155.52748669447706</c:v>
                </c:pt>
                <c:pt idx="56">
                  <c:v>158.36458729628939</c:v>
                </c:pt>
                <c:pt idx="57">
                  <c:v>161.30669251599821</c:v>
                </c:pt>
                <c:pt idx="58">
                  <c:v>164.64715655199944</c:v>
                </c:pt>
                <c:pt idx="59">
                  <c:v>168.0477798175709</c:v>
                </c:pt>
                <c:pt idx="60">
                  <c:v>171.69888740294314</c:v>
                </c:pt>
                <c:pt idx="61">
                  <c:v>174.9838641561505</c:v>
                </c:pt>
                <c:pt idx="62">
                  <c:v>178.13795908040856</c:v>
                </c:pt>
                <c:pt idx="63">
                  <c:v>181.52834234352554</c:v>
                </c:pt>
                <c:pt idx="64">
                  <c:v>185.82310055022535</c:v>
                </c:pt>
                <c:pt idx="65">
                  <c:v>189.15786705639604</c:v>
                </c:pt>
                <c:pt idx="66">
                  <c:v>193.24885511322142</c:v>
                </c:pt>
                <c:pt idx="67">
                  <c:v>197.24245093538897</c:v>
                </c:pt>
                <c:pt idx="68">
                  <c:v>200.99255394351087</c:v>
                </c:pt>
                <c:pt idx="69">
                  <c:v>204.98611649323576</c:v>
                </c:pt>
                <c:pt idx="70">
                  <c:v>209.15824776097034</c:v>
                </c:pt>
                <c:pt idx="71">
                  <c:v>213.48073174097422</c:v>
                </c:pt>
                <c:pt idx="72">
                  <c:v>217.98884028118763</c:v>
                </c:pt>
                <c:pt idx="73">
                  <c:v>222.83867597361271</c:v>
                </c:pt>
                <c:pt idx="74">
                  <c:v>227.03920865515659</c:v>
                </c:pt>
                <c:pt idx="75">
                  <c:v>231.96071892868167</c:v>
                </c:pt>
                <c:pt idx="76">
                  <c:v>236.76817138158881</c:v>
                </c:pt>
                <c:pt idx="77">
                  <c:v>241.86824935550226</c:v>
                </c:pt>
                <c:pt idx="78">
                  <c:v>248.70466038006884</c:v>
                </c:pt>
                <c:pt idx="79">
                  <c:v>254.18696401937544</c:v>
                </c:pt>
                <c:pt idx="80">
                  <c:v>260.40706579679522</c:v>
                </c:pt>
                <c:pt idx="81">
                  <c:v>265.93574219336153</c:v>
                </c:pt>
                <c:pt idx="82">
                  <c:v>272.24475587961058</c:v>
                </c:pt>
                <c:pt idx="83">
                  <c:v>278.6612507197022</c:v>
                </c:pt>
                <c:pt idx="84">
                  <c:v>286.31313067390994</c:v>
                </c:pt>
                <c:pt idx="85">
                  <c:v>293.92997799368936</c:v>
                </c:pt>
                <c:pt idx="86">
                  <c:v>301.61238976110826</c:v>
                </c:pt>
                <c:pt idx="87">
                  <c:v>310.1879551898561</c:v>
                </c:pt>
                <c:pt idx="88">
                  <c:v>320.15874255032435</c:v>
                </c:pt>
                <c:pt idx="89">
                  <c:v>329.80854090896565</c:v>
                </c:pt>
                <c:pt idx="90">
                  <c:v>342.01757548236765</c:v>
                </c:pt>
                <c:pt idx="91">
                  <c:v>355.6754637110912</c:v>
                </c:pt>
                <c:pt idx="92">
                  <c:v>372.48017996960408</c:v>
                </c:pt>
                <c:pt idx="93">
                  <c:v>392.12713387394206</c:v>
                </c:pt>
                <c:pt idx="94">
                  <c:v>407.86275278118472</c:v>
                </c:pt>
                <c:pt idx="95">
                  <c:v>430.4634488346839</c:v>
                </c:pt>
                <c:pt idx="96">
                  <c:v>463.80048309355965</c:v>
                </c:pt>
                <c:pt idx="97">
                  <c:v>497.1334636026877</c:v>
                </c:pt>
                <c:pt idx="98">
                  <c:v>546.40445895302844</c:v>
                </c:pt>
              </c:numCache>
            </c:numRef>
          </c:xVal>
          <c:yVal>
            <c:numRef>
              <c:f>'UMi-60GHz'!$BN$156:$BN$256</c:f>
              <c:numCache>
                <c:formatCode>0.000_ </c:formatCode>
                <c:ptCount val="101"/>
                <c:pt idx="0">
                  <c:v>-0.27442604197860776</c:v>
                </c:pt>
                <c:pt idx="1">
                  <c:v>-0.56657731654358301</c:v>
                </c:pt>
                <c:pt idx="2">
                  <c:v>0.72840604988048874</c:v>
                </c:pt>
                <c:pt idx="3">
                  <c:v>1.1286772350547771</c:v>
                </c:pt>
                <c:pt idx="4">
                  <c:v>1.2878982273388573</c:v>
                </c:pt>
                <c:pt idx="5">
                  <c:v>1.7320867831234015</c:v>
                </c:pt>
                <c:pt idx="6">
                  <c:v>1.3629377835262737</c:v>
                </c:pt>
                <c:pt idx="7">
                  <c:v>1.7021264091770014</c:v>
                </c:pt>
                <c:pt idx="8">
                  <c:v>2.5822852870603654</c:v>
                </c:pt>
                <c:pt idx="9">
                  <c:v>2.9305580062244374</c:v>
                </c:pt>
                <c:pt idx="10">
                  <c:v>3.1177148025007391</c:v>
                </c:pt>
                <c:pt idx="11">
                  <c:v>3.451636199731059</c:v>
                </c:pt>
                <c:pt idx="12">
                  <c:v>4.9288231802007729</c:v>
                </c:pt>
                <c:pt idx="13">
                  <c:v>4.9747377225626508</c:v>
                </c:pt>
                <c:pt idx="14">
                  <c:v>6.0555276647242877</c:v>
                </c:pt>
                <c:pt idx="15">
                  <c:v>6.1638209677109543</c:v>
                </c:pt>
                <c:pt idx="16">
                  <c:v>8.5775692171033953</c:v>
                </c:pt>
                <c:pt idx="17">
                  <c:v>9.5238926596455542</c:v>
                </c:pt>
                <c:pt idx="18">
                  <c:v>10.41790182014531</c:v>
                </c:pt>
                <c:pt idx="19">
                  <c:v>11.861607893166664</c:v>
                </c:pt>
                <c:pt idx="20">
                  <c:v>13.833585035841416</c:v>
                </c:pt>
                <c:pt idx="21">
                  <c:v>15.363920402785098</c:v>
                </c:pt>
                <c:pt idx="22">
                  <c:v>15.204617670543556</c:v>
                </c:pt>
                <c:pt idx="23">
                  <c:v>14.83886343094521</c:v>
                </c:pt>
                <c:pt idx="24">
                  <c:v>15.060519108073237</c:v>
                </c:pt>
                <c:pt idx="25">
                  <c:v>14.896837796244029</c:v>
                </c:pt>
                <c:pt idx="26">
                  <c:v>15.476623477849031</c:v>
                </c:pt>
                <c:pt idx="27">
                  <c:v>16.074298650992162</c:v>
                </c:pt>
                <c:pt idx="28">
                  <c:v>17.211982093271615</c:v>
                </c:pt>
                <c:pt idx="29">
                  <c:v>18.651459217132214</c:v>
                </c:pt>
                <c:pt idx="30">
                  <c:v>19.241601805821986</c:v>
                </c:pt>
                <c:pt idx="31">
                  <c:v>19.994849607934583</c:v>
                </c:pt>
                <c:pt idx="32">
                  <c:v>21.060483837019277</c:v>
                </c:pt>
                <c:pt idx="33">
                  <c:v>21.469652932296142</c:v>
                </c:pt>
                <c:pt idx="34">
                  <c:v>21.760119955602946</c:v>
                </c:pt>
                <c:pt idx="35">
                  <c:v>22.71755863477722</c:v>
                </c:pt>
                <c:pt idx="36">
                  <c:v>24.262843470530342</c:v>
                </c:pt>
                <c:pt idx="37">
                  <c:v>25.836973421723044</c:v>
                </c:pt>
                <c:pt idx="38">
                  <c:v>26.561463651659196</c:v>
                </c:pt>
                <c:pt idx="39">
                  <c:v>27.906621867623983</c:v>
                </c:pt>
                <c:pt idx="40">
                  <c:v>28.848885872437421</c:v>
                </c:pt>
                <c:pt idx="41">
                  <c:v>30.529205827173044</c:v>
                </c:pt>
                <c:pt idx="42">
                  <c:v>31.060066574325987</c:v>
                </c:pt>
                <c:pt idx="43">
                  <c:v>32.745773343202885</c:v>
                </c:pt>
                <c:pt idx="44">
                  <c:v>33.439441265501827</c:v>
                </c:pt>
                <c:pt idx="45">
                  <c:v>35.04788606216654</c:v>
                </c:pt>
                <c:pt idx="46">
                  <c:v>36.633340615322453</c:v>
                </c:pt>
                <c:pt idx="47">
                  <c:v>35.886922110366726</c:v>
                </c:pt>
                <c:pt idx="48">
                  <c:v>37.838524478408743</c:v>
                </c:pt>
                <c:pt idx="49">
                  <c:v>39.018569455053893</c:v>
                </c:pt>
                <c:pt idx="50">
                  <c:v>39.567343676703274</c:v>
                </c:pt>
                <c:pt idx="51">
                  <c:v>40.843431317607923</c:v>
                </c:pt>
                <c:pt idx="52">
                  <c:v>42.523865614418753</c:v>
                </c:pt>
                <c:pt idx="53">
                  <c:v>44.645427973866873</c:v>
                </c:pt>
                <c:pt idx="54">
                  <c:v>46.06835752838802</c:v>
                </c:pt>
                <c:pt idx="55">
                  <c:v>46.467568472385182</c:v>
                </c:pt>
                <c:pt idx="56">
                  <c:v>46.445017481446911</c:v>
                </c:pt>
                <c:pt idx="57">
                  <c:v>46.65330057999094</c:v>
                </c:pt>
                <c:pt idx="58">
                  <c:v>48.701784759997281</c:v>
                </c:pt>
                <c:pt idx="59">
                  <c:v>49.621874087854678</c:v>
                </c:pt>
                <c:pt idx="60">
                  <c:v>53.013358014715806</c:v>
                </c:pt>
                <c:pt idx="61">
                  <c:v>55.569155780752453</c:v>
                </c:pt>
                <c:pt idx="62">
                  <c:v>56.80627740204298</c:v>
                </c:pt>
                <c:pt idx="63">
                  <c:v>58.761209717627764</c:v>
                </c:pt>
                <c:pt idx="64">
                  <c:v>64.436544751126746</c:v>
                </c:pt>
                <c:pt idx="65">
                  <c:v>64.761152281980145</c:v>
                </c:pt>
                <c:pt idx="66">
                  <c:v>69.464547566107086</c:v>
                </c:pt>
                <c:pt idx="67">
                  <c:v>71.750813676944887</c:v>
                </c:pt>
                <c:pt idx="68">
                  <c:v>72.073275717554225</c:v>
                </c:pt>
                <c:pt idx="69">
                  <c:v>72.910070466178837</c:v>
                </c:pt>
                <c:pt idx="70">
                  <c:v>74.32810980485155</c:v>
                </c:pt>
                <c:pt idx="71">
                  <c:v>77.360080704871137</c:v>
                </c:pt>
                <c:pt idx="72">
                  <c:v>80.775027405938005</c:v>
                </c:pt>
                <c:pt idx="73">
                  <c:v>86.270599868063499</c:v>
                </c:pt>
                <c:pt idx="74">
                  <c:v>86.921462275782858</c:v>
                </c:pt>
                <c:pt idx="75">
                  <c:v>90.210625643408207</c:v>
                </c:pt>
                <c:pt idx="76">
                  <c:v>92.501332907944089</c:v>
                </c:pt>
                <c:pt idx="77">
                  <c:v>95.249476777511404</c:v>
                </c:pt>
                <c:pt idx="78">
                  <c:v>105.2565559003441</c:v>
                </c:pt>
                <c:pt idx="79">
                  <c:v>110.15049309687745</c:v>
                </c:pt>
                <c:pt idx="80">
                  <c:v>114.14945298397618</c:v>
                </c:pt>
                <c:pt idx="81">
                  <c:v>116.74155496680743</c:v>
                </c:pt>
                <c:pt idx="82">
                  <c:v>122.69101239805309</c:v>
                </c:pt>
                <c:pt idx="83">
                  <c:v>124.39341259851102</c:v>
                </c:pt>
                <c:pt idx="84">
                  <c:v>130.39363036954995</c:v>
                </c:pt>
                <c:pt idx="85">
                  <c:v>133.70067096844673</c:v>
                </c:pt>
                <c:pt idx="86">
                  <c:v>134.64776980554143</c:v>
                </c:pt>
                <c:pt idx="87">
                  <c:v>143.48938194928036</c:v>
                </c:pt>
                <c:pt idx="88">
                  <c:v>155.11559275162193</c:v>
                </c:pt>
                <c:pt idx="89">
                  <c:v>162.74813754482807</c:v>
                </c:pt>
                <c:pt idx="90">
                  <c:v>184.3331904118387</c:v>
                </c:pt>
                <c:pt idx="91">
                  <c:v>204.52056255545585</c:v>
                </c:pt>
                <c:pt idx="92">
                  <c:v>232.39029984802022</c:v>
                </c:pt>
                <c:pt idx="93">
                  <c:v>269.22269836971032</c:v>
                </c:pt>
                <c:pt idx="94">
                  <c:v>280.6754479059237</c:v>
                </c:pt>
                <c:pt idx="95">
                  <c:v>310.61349117341928</c:v>
                </c:pt>
                <c:pt idx="96">
                  <c:v>367.49896346779809</c:v>
                </c:pt>
                <c:pt idx="97">
                  <c:v>398.78989101343893</c:v>
                </c:pt>
                <c:pt idx="98">
                  <c:v>448.78049376514252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AC4-4851-B1C7-D248BA9407E2}"/>
            </c:ext>
          </c:extLst>
        </c:ser>
        <c:ser>
          <c:idx val="3"/>
          <c:order val="3"/>
          <c:tx>
            <c:strRef>
              <c:f>'UMi-60GHz'!$BO$155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2.781826391604278</c:v>
                </c:pt>
                <c:pt idx="1">
                  <c:v>6.7094349366912835</c:v>
                </c:pt>
                <c:pt idx="2">
                  <c:v>9.1295980099760978</c:v>
                </c:pt>
                <c:pt idx="3">
                  <c:v>11.580832447010955</c:v>
                </c:pt>
                <c:pt idx="4">
                  <c:v>13.858341045467773</c:v>
                </c:pt>
                <c:pt idx="5">
                  <c:v>15.959724756624679</c:v>
                </c:pt>
                <c:pt idx="6">
                  <c:v>18.397996356705253</c:v>
                </c:pt>
                <c:pt idx="7">
                  <c:v>21.1830664818354</c:v>
                </c:pt>
                <c:pt idx="8">
                  <c:v>23.742940657412074</c:v>
                </c:pt>
                <c:pt idx="9">
                  <c:v>26.286784001244893</c:v>
                </c:pt>
                <c:pt idx="10">
                  <c:v>28.811313160500148</c:v>
                </c:pt>
                <c:pt idx="11">
                  <c:v>31.46562583994621</c:v>
                </c:pt>
                <c:pt idx="12">
                  <c:v>34.633459836040153</c:v>
                </c:pt>
                <c:pt idx="13">
                  <c:v>37.686304944512528</c:v>
                </c:pt>
                <c:pt idx="14">
                  <c:v>40.643518132944855</c:v>
                </c:pt>
                <c:pt idx="15">
                  <c:v>43.587136593542191</c:v>
                </c:pt>
                <c:pt idx="16">
                  <c:v>47.045172643420671</c:v>
                </c:pt>
                <c:pt idx="17">
                  <c:v>49.989262531929114</c:v>
                </c:pt>
                <c:pt idx="18">
                  <c:v>53.185525364029068</c:v>
                </c:pt>
                <c:pt idx="19">
                  <c:v>56.319893978633331</c:v>
                </c:pt>
                <c:pt idx="20">
                  <c:v>59.407481007168279</c:v>
                </c:pt>
                <c:pt idx="21">
                  <c:v>62.281550280557013</c:v>
                </c:pt>
                <c:pt idx="22">
                  <c:v>64.705917934108712</c:v>
                </c:pt>
                <c:pt idx="23">
                  <c:v>67.165699086189036</c:v>
                </c:pt>
                <c:pt idx="24">
                  <c:v>70.078024621614645</c:v>
                </c:pt>
                <c:pt idx="25">
                  <c:v>72.7266581592488</c:v>
                </c:pt>
                <c:pt idx="26">
                  <c:v>75.523406895569792</c:v>
                </c:pt>
                <c:pt idx="27">
                  <c:v>78.401464730198427</c:v>
                </c:pt>
                <c:pt idx="28">
                  <c:v>81.017724818654315</c:v>
                </c:pt>
                <c:pt idx="29">
                  <c:v>83.765096443426444</c:v>
                </c:pt>
                <c:pt idx="30">
                  <c:v>86.45024756116436</c:v>
                </c:pt>
                <c:pt idx="31">
                  <c:v>89.259734521586935</c:v>
                </c:pt>
                <c:pt idx="32">
                  <c:v>92.131789567403828</c:v>
                </c:pt>
                <c:pt idx="33">
                  <c:v>94.523087586459226</c:v>
                </c:pt>
                <c:pt idx="34">
                  <c:v>97.069427991120577</c:v>
                </c:pt>
                <c:pt idx="35">
                  <c:v>99.851921926955427</c:v>
                </c:pt>
                <c:pt idx="36">
                  <c:v>102.60398749410609</c:v>
                </c:pt>
                <c:pt idx="37">
                  <c:v>105.26028788434461</c:v>
                </c:pt>
                <c:pt idx="38">
                  <c:v>107.73076313033182</c:v>
                </c:pt>
                <c:pt idx="39">
                  <c:v>110.55342137352477</c:v>
                </c:pt>
                <c:pt idx="40">
                  <c:v>113.04791557448749</c:v>
                </c:pt>
                <c:pt idx="41">
                  <c:v>115.99200516543461</c:v>
                </c:pt>
                <c:pt idx="42">
                  <c:v>118.56312551486519</c:v>
                </c:pt>
                <c:pt idx="43">
                  <c:v>121.42226146864057</c:v>
                </c:pt>
                <c:pt idx="44">
                  <c:v>124.12986165310035</c:v>
                </c:pt>
                <c:pt idx="45">
                  <c:v>126.8305966124333</c:v>
                </c:pt>
                <c:pt idx="46">
                  <c:v>129.67157892306449</c:v>
                </c:pt>
                <c:pt idx="47">
                  <c:v>132.20152302207336</c:v>
                </c:pt>
                <c:pt idx="48">
                  <c:v>135.03548949568173</c:v>
                </c:pt>
                <c:pt idx="49">
                  <c:v>137.8422608910108</c:v>
                </c:pt>
                <c:pt idx="50">
                  <c:v>140.83349493534064</c:v>
                </c:pt>
                <c:pt idx="51">
                  <c:v>143.5489678635216</c:v>
                </c:pt>
                <c:pt idx="52">
                  <c:v>146.49200432288379</c:v>
                </c:pt>
                <c:pt idx="53">
                  <c:v>149.58803379477334</c:v>
                </c:pt>
                <c:pt idx="54">
                  <c:v>152.4344835056776</c:v>
                </c:pt>
                <c:pt idx="55">
                  <c:v>155.52748669447706</c:v>
                </c:pt>
                <c:pt idx="56">
                  <c:v>158.36458729628939</c:v>
                </c:pt>
                <c:pt idx="57">
                  <c:v>161.30669251599821</c:v>
                </c:pt>
                <c:pt idx="58">
                  <c:v>164.64715655199944</c:v>
                </c:pt>
                <c:pt idx="59">
                  <c:v>168.0477798175709</c:v>
                </c:pt>
                <c:pt idx="60">
                  <c:v>171.69888740294314</c:v>
                </c:pt>
                <c:pt idx="61">
                  <c:v>174.9838641561505</c:v>
                </c:pt>
                <c:pt idx="62">
                  <c:v>178.13795908040856</c:v>
                </c:pt>
                <c:pt idx="63">
                  <c:v>181.52834234352554</c:v>
                </c:pt>
                <c:pt idx="64">
                  <c:v>185.82310055022535</c:v>
                </c:pt>
                <c:pt idx="65">
                  <c:v>189.15786705639604</c:v>
                </c:pt>
                <c:pt idx="66">
                  <c:v>193.24885511322142</c:v>
                </c:pt>
                <c:pt idx="67">
                  <c:v>197.24245093538897</c:v>
                </c:pt>
                <c:pt idx="68">
                  <c:v>200.99255394351087</c:v>
                </c:pt>
                <c:pt idx="69">
                  <c:v>204.98611649323576</c:v>
                </c:pt>
                <c:pt idx="70">
                  <c:v>209.15824776097034</c:v>
                </c:pt>
                <c:pt idx="71">
                  <c:v>213.48073174097422</c:v>
                </c:pt>
                <c:pt idx="72">
                  <c:v>217.98884028118763</c:v>
                </c:pt>
                <c:pt idx="73">
                  <c:v>222.83867597361271</c:v>
                </c:pt>
                <c:pt idx="74">
                  <c:v>227.03920865515659</c:v>
                </c:pt>
                <c:pt idx="75">
                  <c:v>231.96071892868167</c:v>
                </c:pt>
                <c:pt idx="76">
                  <c:v>236.76817138158881</c:v>
                </c:pt>
                <c:pt idx="77">
                  <c:v>241.86824935550226</c:v>
                </c:pt>
                <c:pt idx="78">
                  <c:v>248.70466038006884</c:v>
                </c:pt>
                <c:pt idx="79">
                  <c:v>254.18696401937544</c:v>
                </c:pt>
                <c:pt idx="80">
                  <c:v>260.40706579679522</c:v>
                </c:pt>
                <c:pt idx="81">
                  <c:v>265.93574219336153</c:v>
                </c:pt>
                <c:pt idx="82">
                  <c:v>272.24475587961058</c:v>
                </c:pt>
                <c:pt idx="83">
                  <c:v>278.6612507197022</c:v>
                </c:pt>
                <c:pt idx="84">
                  <c:v>286.31313067390994</c:v>
                </c:pt>
                <c:pt idx="85">
                  <c:v>293.92997799368936</c:v>
                </c:pt>
                <c:pt idx="86">
                  <c:v>301.61238976110826</c:v>
                </c:pt>
                <c:pt idx="87">
                  <c:v>310.1879551898561</c:v>
                </c:pt>
                <c:pt idx="88">
                  <c:v>320.15874255032435</c:v>
                </c:pt>
                <c:pt idx="89">
                  <c:v>329.80854090896565</c:v>
                </c:pt>
                <c:pt idx="90">
                  <c:v>342.01757548236765</c:v>
                </c:pt>
                <c:pt idx="91">
                  <c:v>355.6754637110912</c:v>
                </c:pt>
                <c:pt idx="92">
                  <c:v>372.48017996960408</c:v>
                </c:pt>
                <c:pt idx="93">
                  <c:v>392.12713387394206</c:v>
                </c:pt>
                <c:pt idx="94">
                  <c:v>407.86275278118472</c:v>
                </c:pt>
                <c:pt idx="95">
                  <c:v>430.4634488346839</c:v>
                </c:pt>
                <c:pt idx="96">
                  <c:v>463.80048309355965</c:v>
                </c:pt>
                <c:pt idx="97">
                  <c:v>497.1334636026877</c:v>
                </c:pt>
                <c:pt idx="98">
                  <c:v>546.40445895302844</c:v>
                </c:pt>
              </c:numCache>
            </c:numRef>
          </c:xVal>
          <c:yVal>
            <c:numRef>
              <c:f>'UMi-60GHz'!$BO$156:$BO$256</c:f>
              <c:numCache>
                <c:formatCode>0.000_ </c:formatCode>
                <c:ptCount val="101"/>
                <c:pt idx="0">
                  <c:v>-2.4974353916042782</c:v>
                </c:pt>
                <c:pt idx="1">
                  <c:v>0.6237730633087164</c:v>
                </c:pt>
                <c:pt idx="2">
                  <c:v>-0.46775500997609853</c:v>
                </c:pt>
                <c:pt idx="3">
                  <c:v>-1.6341884470109562</c:v>
                </c:pt>
                <c:pt idx="4">
                  <c:v>-2.4858010454677721</c:v>
                </c:pt>
                <c:pt idx="5">
                  <c:v>-3.1052947566246782</c:v>
                </c:pt>
                <c:pt idx="6">
                  <c:v>-3.2545563567052529</c:v>
                </c:pt>
                <c:pt idx="7">
                  <c:v>-4.0362364818353988</c:v>
                </c:pt>
                <c:pt idx="8">
                  <c:v>-4.6151806574120755</c:v>
                </c:pt>
                <c:pt idx="9">
                  <c:v>-5.3733240012448924</c:v>
                </c:pt>
                <c:pt idx="10">
                  <c:v>-5.7673931605001485</c:v>
                </c:pt>
                <c:pt idx="11">
                  <c:v>-6.0027258399462085</c:v>
                </c:pt>
                <c:pt idx="12">
                  <c:v>-6.8037698360401535</c:v>
                </c:pt>
                <c:pt idx="13">
                  <c:v>-7.2745049445125289</c:v>
                </c:pt>
                <c:pt idx="14">
                  <c:v>-7.5030381329448588</c:v>
                </c:pt>
                <c:pt idx="15">
                  <c:v>-8.2638265935421913</c:v>
                </c:pt>
                <c:pt idx="16">
                  <c:v>-8.5630326434206694</c:v>
                </c:pt>
                <c:pt idx="17">
                  <c:v>-9.1248325319291155</c:v>
                </c:pt>
                <c:pt idx="18">
                  <c:v>-8.7355453640290719</c:v>
                </c:pt>
                <c:pt idx="19">
                  <c:v>-8.7772439786333294</c:v>
                </c:pt>
                <c:pt idx="20">
                  <c:v>-9.0994410071682807</c:v>
                </c:pt>
                <c:pt idx="21">
                  <c:v>-9.7841502805570144</c:v>
                </c:pt>
                <c:pt idx="22">
                  <c:v>-9.9196279341087106</c:v>
                </c:pt>
                <c:pt idx="23">
                  <c:v>-9.9556290861890346</c:v>
                </c:pt>
                <c:pt idx="24">
                  <c:v>-10.162894621614647</c:v>
                </c:pt>
                <c:pt idx="25">
                  <c:v>-10.555068159248798</c:v>
                </c:pt>
                <c:pt idx="26">
                  <c:v>-10.907426895569799</c:v>
                </c:pt>
                <c:pt idx="27">
                  <c:v>-11.107454730198427</c:v>
                </c:pt>
                <c:pt idx="28">
                  <c:v>-11.725884818654322</c:v>
                </c:pt>
                <c:pt idx="29">
                  <c:v>-12.384616443426438</c:v>
                </c:pt>
                <c:pt idx="30">
                  <c:v>-12.393717561164365</c:v>
                </c:pt>
                <c:pt idx="31">
                  <c:v>-12.82099452158694</c:v>
                </c:pt>
                <c:pt idx="32">
                  <c:v>-13.097909567403832</c:v>
                </c:pt>
                <c:pt idx="33">
                  <c:v>-12.536457586459221</c:v>
                </c:pt>
                <c:pt idx="34">
                  <c:v>-12.801067991120576</c:v>
                </c:pt>
                <c:pt idx="35">
                  <c:v>-12.889291926955423</c:v>
                </c:pt>
                <c:pt idx="36">
                  <c:v>-13.105937494106087</c:v>
                </c:pt>
                <c:pt idx="37">
                  <c:v>-13.191367884344601</c:v>
                </c:pt>
                <c:pt idx="38">
                  <c:v>-13.164123130331816</c:v>
                </c:pt>
                <c:pt idx="39">
                  <c:v>-13.069781373524776</c:v>
                </c:pt>
                <c:pt idx="40">
                  <c:v>-13.601465574487491</c:v>
                </c:pt>
                <c:pt idx="41">
                  <c:v>-13.808705165434603</c:v>
                </c:pt>
                <c:pt idx="42">
                  <c:v>-14.038725514865192</c:v>
                </c:pt>
                <c:pt idx="43">
                  <c:v>-13.815761468640574</c:v>
                </c:pt>
                <c:pt idx="44">
                  <c:v>-13.731561653100343</c:v>
                </c:pt>
                <c:pt idx="45">
                  <c:v>-14.422996612433295</c:v>
                </c:pt>
                <c:pt idx="46">
                  <c:v>-14.552578923064488</c:v>
                </c:pt>
                <c:pt idx="47">
                  <c:v>-13.456623022073359</c:v>
                </c:pt>
                <c:pt idx="48">
                  <c:v>-13.744789495681729</c:v>
                </c:pt>
                <c:pt idx="49">
                  <c:v>-14.1039608910108</c:v>
                </c:pt>
                <c:pt idx="50">
                  <c:v>-14.563494935340643</c:v>
                </c:pt>
                <c:pt idx="51">
                  <c:v>-14.667067863521595</c:v>
                </c:pt>
                <c:pt idx="52">
                  <c:v>-14.784804322883787</c:v>
                </c:pt>
                <c:pt idx="53">
                  <c:v>-15.32183379477334</c:v>
                </c:pt>
                <c:pt idx="54">
                  <c:v>-16.229983505677609</c:v>
                </c:pt>
                <c:pt idx="55">
                  <c:v>-16.463386694477066</c:v>
                </c:pt>
                <c:pt idx="56">
                  <c:v>-16.843687296289374</c:v>
                </c:pt>
                <c:pt idx="57">
                  <c:v>-17.53139251599822</c:v>
                </c:pt>
                <c:pt idx="58">
                  <c:v>-17.882956551999456</c:v>
                </c:pt>
                <c:pt idx="59">
                  <c:v>-17.609679817570907</c:v>
                </c:pt>
                <c:pt idx="60">
                  <c:v>-18.608787402943136</c:v>
                </c:pt>
                <c:pt idx="61">
                  <c:v>-19.370364156150515</c:v>
                </c:pt>
                <c:pt idx="62">
                  <c:v>-19.455859080408572</c:v>
                </c:pt>
                <c:pt idx="63">
                  <c:v>-20.165842343525526</c:v>
                </c:pt>
                <c:pt idx="64">
                  <c:v>-21.188800550225352</c:v>
                </c:pt>
                <c:pt idx="65">
                  <c:v>-21.188567056396039</c:v>
                </c:pt>
                <c:pt idx="66">
                  <c:v>-20.937555113221435</c:v>
                </c:pt>
                <c:pt idx="67">
                  <c:v>-21.641450935388974</c:v>
                </c:pt>
                <c:pt idx="68">
                  <c:v>-21.227553943510884</c:v>
                </c:pt>
                <c:pt idx="69">
                  <c:v>-21.657316493235754</c:v>
                </c:pt>
                <c:pt idx="70">
                  <c:v>-22.523347760970353</c:v>
                </c:pt>
                <c:pt idx="71">
                  <c:v>-23.508431740974231</c:v>
                </c:pt>
                <c:pt idx="72">
                  <c:v>-23.67534028118763</c:v>
                </c:pt>
                <c:pt idx="73">
                  <c:v>-24.853175973612707</c:v>
                </c:pt>
                <c:pt idx="74">
                  <c:v>-24.850908655156587</c:v>
                </c:pt>
                <c:pt idx="75">
                  <c:v>-26.127818928681677</c:v>
                </c:pt>
                <c:pt idx="76">
                  <c:v>-26.898671381588827</c:v>
                </c:pt>
                <c:pt idx="77">
                  <c:v>-27.422749355502248</c:v>
                </c:pt>
                <c:pt idx="78">
                  <c:v>-29.357460380068858</c:v>
                </c:pt>
                <c:pt idx="79">
                  <c:v>-29.08826401937543</c:v>
                </c:pt>
                <c:pt idx="80">
                  <c:v>-28.74376579679523</c:v>
                </c:pt>
                <c:pt idx="81">
                  <c:v>-28.715642193361532</c:v>
                </c:pt>
                <c:pt idx="82">
                  <c:v>-28.799955879610593</c:v>
                </c:pt>
                <c:pt idx="83">
                  <c:v>-28.159150719702183</c:v>
                </c:pt>
                <c:pt idx="84">
                  <c:v>-29.28093067390995</c:v>
                </c:pt>
                <c:pt idx="85">
                  <c:v>-30.76807799368936</c:v>
                </c:pt>
                <c:pt idx="86">
                  <c:v>-30.571989761108284</c:v>
                </c:pt>
                <c:pt idx="87">
                  <c:v>-31.380955189856081</c:v>
                </c:pt>
                <c:pt idx="88">
                  <c:v>-34.558442550324344</c:v>
                </c:pt>
                <c:pt idx="89">
                  <c:v>-35.866140908965633</c:v>
                </c:pt>
                <c:pt idx="90">
                  <c:v>-39.838775482367623</c:v>
                </c:pt>
                <c:pt idx="91">
                  <c:v>-42.017063711091225</c:v>
                </c:pt>
                <c:pt idx="92">
                  <c:v>-47.504779969604101</c:v>
                </c:pt>
                <c:pt idx="93">
                  <c:v>-52.649933873942075</c:v>
                </c:pt>
                <c:pt idx="94">
                  <c:v>-56.902652781184713</c:v>
                </c:pt>
                <c:pt idx="95">
                  <c:v>-64.206548834683929</c:v>
                </c:pt>
                <c:pt idx="96">
                  <c:v>-76.958283093559658</c:v>
                </c:pt>
                <c:pt idx="97">
                  <c:v>-79.005863602687725</c:v>
                </c:pt>
                <c:pt idx="98">
                  <c:v>-89.41045895302841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AC4-4851-B1C7-D248BA9407E2}"/>
            </c:ext>
          </c:extLst>
        </c:ser>
        <c:ser>
          <c:idx val="4"/>
          <c:order val="4"/>
          <c:tx>
            <c:strRef>
              <c:f>'UMi-60GHz'!$BP$155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2.781826391604278</c:v>
                </c:pt>
                <c:pt idx="1">
                  <c:v>6.7094349366912835</c:v>
                </c:pt>
                <c:pt idx="2">
                  <c:v>9.1295980099760978</c:v>
                </c:pt>
                <c:pt idx="3">
                  <c:v>11.580832447010955</c:v>
                </c:pt>
                <c:pt idx="4">
                  <c:v>13.858341045467773</c:v>
                </c:pt>
                <c:pt idx="5">
                  <c:v>15.959724756624679</c:v>
                </c:pt>
                <c:pt idx="6">
                  <c:v>18.397996356705253</c:v>
                </c:pt>
                <c:pt idx="7">
                  <c:v>21.1830664818354</c:v>
                </c:pt>
                <c:pt idx="8">
                  <c:v>23.742940657412074</c:v>
                </c:pt>
                <c:pt idx="9">
                  <c:v>26.286784001244893</c:v>
                </c:pt>
                <c:pt idx="10">
                  <c:v>28.811313160500148</c:v>
                </c:pt>
                <c:pt idx="11">
                  <c:v>31.46562583994621</c:v>
                </c:pt>
                <c:pt idx="12">
                  <c:v>34.633459836040153</c:v>
                </c:pt>
                <c:pt idx="13">
                  <c:v>37.686304944512528</c:v>
                </c:pt>
                <c:pt idx="14">
                  <c:v>40.643518132944855</c:v>
                </c:pt>
                <c:pt idx="15">
                  <c:v>43.587136593542191</c:v>
                </c:pt>
                <c:pt idx="16">
                  <c:v>47.045172643420671</c:v>
                </c:pt>
                <c:pt idx="17">
                  <c:v>49.989262531929114</c:v>
                </c:pt>
                <c:pt idx="18">
                  <c:v>53.185525364029068</c:v>
                </c:pt>
                <c:pt idx="19">
                  <c:v>56.319893978633331</c:v>
                </c:pt>
                <c:pt idx="20">
                  <c:v>59.407481007168279</c:v>
                </c:pt>
                <c:pt idx="21">
                  <c:v>62.281550280557013</c:v>
                </c:pt>
                <c:pt idx="22">
                  <c:v>64.705917934108712</c:v>
                </c:pt>
                <c:pt idx="23">
                  <c:v>67.165699086189036</c:v>
                </c:pt>
                <c:pt idx="24">
                  <c:v>70.078024621614645</c:v>
                </c:pt>
                <c:pt idx="25">
                  <c:v>72.7266581592488</c:v>
                </c:pt>
                <c:pt idx="26">
                  <c:v>75.523406895569792</c:v>
                </c:pt>
                <c:pt idx="27">
                  <c:v>78.401464730198427</c:v>
                </c:pt>
                <c:pt idx="28">
                  <c:v>81.017724818654315</c:v>
                </c:pt>
                <c:pt idx="29">
                  <c:v>83.765096443426444</c:v>
                </c:pt>
                <c:pt idx="30">
                  <c:v>86.45024756116436</c:v>
                </c:pt>
                <c:pt idx="31">
                  <c:v>89.259734521586935</c:v>
                </c:pt>
                <c:pt idx="32">
                  <c:v>92.131789567403828</c:v>
                </c:pt>
                <c:pt idx="33">
                  <c:v>94.523087586459226</c:v>
                </c:pt>
                <c:pt idx="34">
                  <c:v>97.069427991120577</c:v>
                </c:pt>
                <c:pt idx="35">
                  <c:v>99.851921926955427</c:v>
                </c:pt>
                <c:pt idx="36">
                  <c:v>102.60398749410609</c:v>
                </c:pt>
                <c:pt idx="37">
                  <c:v>105.26028788434461</c:v>
                </c:pt>
                <c:pt idx="38">
                  <c:v>107.73076313033182</c:v>
                </c:pt>
                <c:pt idx="39">
                  <c:v>110.55342137352477</c:v>
                </c:pt>
                <c:pt idx="40">
                  <c:v>113.04791557448749</c:v>
                </c:pt>
                <c:pt idx="41">
                  <c:v>115.99200516543461</c:v>
                </c:pt>
                <c:pt idx="42">
                  <c:v>118.56312551486519</c:v>
                </c:pt>
                <c:pt idx="43">
                  <c:v>121.42226146864057</c:v>
                </c:pt>
                <c:pt idx="44">
                  <c:v>124.12986165310035</c:v>
                </c:pt>
                <c:pt idx="45">
                  <c:v>126.8305966124333</c:v>
                </c:pt>
                <c:pt idx="46">
                  <c:v>129.67157892306449</c:v>
                </c:pt>
                <c:pt idx="47">
                  <c:v>132.20152302207336</c:v>
                </c:pt>
                <c:pt idx="48">
                  <c:v>135.03548949568173</c:v>
                </c:pt>
                <c:pt idx="49">
                  <c:v>137.8422608910108</c:v>
                </c:pt>
                <c:pt idx="50">
                  <c:v>140.83349493534064</c:v>
                </c:pt>
                <c:pt idx="51">
                  <c:v>143.5489678635216</c:v>
                </c:pt>
                <c:pt idx="52">
                  <c:v>146.49200432288379</c:v>
                </c:pt>
                <c:pt idx="53">
                  <c:v>149.58803379477334</c:v>
                </c:pt>
                <c:pt idx="54">
                  <c:v>152.4344835056776</c:v>
                </c:pt>
                <c:pt idx="55">
                  <c:v>155.52748669447706</c:v>
                </c:pt>
                <c:pt idx="56">
                  <c:v>158.36458729628939</c:v>
                </c:pt>
                <c:pt idx="57">
                  <c:v>161.30669251599821</c:v>
                </c:pt>
                <c:pt idx="58">
                  <c:v>164.64715655199944</c:v>
                </c:pt>
                <c:pt idx="59">
                  <c:v>168.0477798175709</c:v>
                </c:pt>
                <c:pt idx="60">
                  <c:v>171.69888740294314</c:v>
                </c:pt>
                <c:pt idx="61">
                  <c:v>174.9838641561505</c:v>
                </c:pt>
                <c:pt idx="62">
                  <c:v>178.13795908040856</c:v>
                </c:pt>
                <c:pt idx="63">
                  <c:v>181.52834234352554</c:v>
                </c:pt>
                <c:pt idx="64">
                  <c:v>185.82310055022535</c:v>
                </c:pt>
                <c:pt idx="65">
                  <c:v>189.15786705639604</c:v>
                </c:pt>
                <c:pt idx="66">
                  <c:v>193.24885511322142</c:v>
                </c:pt>
                <c:pt idx="67">
                  <c:v>197.24245093538897</c:v>
                </c:pt>
                <c:pt idx="68">
                  <c:v>200.99255394351087</c:v>
                </c:pt>
                <c:pt idx="69">
                  <c:v>204.98611649323576</c:v>
                </c:pt>
                <c:pt idx="70">
                  <c:v>209.15824776097034</c:v>
                </c:pt>
                <c:pt idx="71">
                  <c:v>213.48073174097422</c:v>
                </c:pt>
                <c:pt idx="72">
                  <c:v>217.98884028118763</c:v>
                </c:pt>
                <c:pt idx="73">
                  <c:v>222.83867597361271</c:v>
                </c:pt>
                <c:pt idx="74">
                  <c:v>227.03920865515659</c:v>
                </c:pt>
                <c:pt idx="75">
                  <c:v>231.96071892868167</c:v>
                </c:pt>
                <c:pt idx="76">
                  <c:v>236.76817138158881</c:v>
                </c:pt>
                <c:pt idx="77">
                  <c:v>241.86824935550226</c:v>
                </c:pt>
                <c:pt idx="78">
                  <c:v>248.70466038006884</c:v>
                </c:pt>
                <c:pt idx="79">
                  <c:v>254.18696401937544</c:v>
                </c:pt>
                <c:pt idx="80">
                  <c:v>260.40706579679522</c:v>
                </c:pt>
                <c:pt idx="81">
                  <c:v>265.93574219336153</c:v>
                </c:pt>
                <c:pt idx="82">
                  <c:v>272.24475587961058</c:v>
                </c:pt>
                <c:pt idx="83">
                  <c:v>278.6612507197022</c:v>
                </c:pt>
                <c:pt idx="84">
                  <c:v>286.31313067390994</c:v>
                </c:pt>
                <c:pt idx="85">
                  <c:v>293.92997799368936</c:v>
                </c:pt>
                <c:pt idx="86">
                  <c:v>301.61238976110826</c:v>
                </c:pt>
                <c:pt idx="87">
                  <c:v>310.1879551898561</c:v>
                </c:pt>
                <c:pt idx="88">
                  <c:v>320.15874255032435</c:v>
                </c:pt>
                <c:pt idx="89">
                  <c:v>329.80854090896565</c:v>
                </c:pt>
                <c:pt idx="90">
                  <c:v>342.01757548236765</c:v>
                </c:pt>
                <c:pt idx="91">
                  <c:v>355.6754637110912</c:v>
                </c:pt>
                <c:pt idx="92">
                  <c:v>372.48017996960408</c:v>
                </c:pt>
                <c:pt idx="93">
                  <c:v>392.12713387394206</c:v>
                </c:pt>
                <c:pt idx="94">
                  <c:v>407.86275278118472</c:v>
                </c:pt>
                <c:pt idx="95">
                  <c:v>430.4634488346839</c:v>
                </c:pt>
                <c:pt idx="96">
                  <c:v>463.80048309355965</c:v>
                </c:pt>
                <c:pt idx="97">
                  <c:v>497.1334636026877</c:v>
                </c:pt>
                <c:pt idx="98">
                  <c:v>546.40445895302844</c:v>
                </c:pt>
              </c:numCache>
            </c:numRef>
          </c:xVal>
          <c:yVal>
            <c:numRef>
              <c:f>'UMi-60GHz'!$BP$156:$BP$256</c:f>
              <c:numCache>
                <c:formatCode>0.000_ </c:formatCode>
                <c:ptCount val="101"/>
                <c:pt idx="0">
                  <c:v>-2.5547263916042779</c:v>
                </c:pt>
                <c:pt idx="1">
                  <c:v>-2.5312349366912832</c:v>
                </c:pt>
                <c:pt idx="2">
                  <c:v>-2.6564980099760982</c:v>
                </c:pt>
                <c:pt idx="3">
                  <c:v>-2.1751324470109559</c:v>
                </c:pt>
                <c:pt idx="4">
                  <c:v>-2.5077410454677729</c:v>
                </c:pt>
                <c:pt idx="5">
                  <c:v>-2.7835247566246792</c:v>
                </c:pt>
                <c:pt idx="6">
                  <c:v>-2.7746963567052525</c:v>
                </c:pt>
                <c:pt idx="7">
                  <c:v>-3.5947664818353999</c:v>
                </c:pt>
                <c:pt idx="8">
                  <c:v>-4.0140406574120746</c:v>
                </c:pt>
                <c:pt idx="9">
                  <c:v>-4.2564840012448926</c:v>
                </c:pt>
                <c:pt idx="10">
                  <c:v>-4.1273131605001474</c:v>
                </c:pt>
                <c:pt idx="11">
                  <c:v>-4.126625839946211</c:v>
                </c:pt>
                <c:pt idx="12">
                  <c:v>-4.5071598360401524</c:v>
                </c:pt>
                <c:pt idx="13">
                  <c:v>-5.4784049445125262</c:v>
                </c:pt>
                <c:pt idx="14">
                  <c:v>-5.2821181329448521</c:v>
                </c:pt>
                <c:pt idx="15">
                  <c:v>-5.4732365935421896</c:v>
                </c:pt>
                <c:pt idx="16">
                  <c:v>-6.1619726434206683</c:v>
                </c:pt>
                <c:pt idx="17">
                  <c:v>-6.7159625319291152</c:v>
                </c:pt>
                <c:pt idx="18">
                  <c:v>-7.6813253640290711</c:v>
                </c:pt>
                <c:pt idx="19">
                  <c:v>-7.8435939786333293</c:v>
                </c:pt>
                <c:pt idx="20">
                  <c:v>-8.5339810071682791</c:v>
                </c:pt>
                <c:pt idx="21">
                  <c:v>-9.0942502805570129</c:v>
                </c:pt>
                <c:pt idx="22">
                  <c:v>-9.0669179341087087</c:v>
                </c:pt>
                <c:pt idx="23">
                  <c:v>-8.4497990861890386</c:v>
                </c:pt>
                <c:pt idx="24">
                  <c:v>-8.0523246216146447</c:v>
                </c:pt>
                <c:pt idx="25">
                  <c:v>-8.2622581592488018</c:v>
                </c:pt>
                <c:pt idx="26">
                  <c:v>-8.5358068955697917</c:v>
                </c:pt>
                <c:pt idx="27">
                  <c:v>-8.7234647301984296</c:v>
                </c:pt>
                <c:pt idx="28">
                  <c:v>-9.0940248186543187</c:v>
                </c:pt>
                <c:pt idx="29">
                  <c:v>-9.4291964434264486</c:v>
                </c:pt>
                <c:pt idx="30">
                  <c:v>-10.091247561164465</c:v>
                </c:pt>
                <c:pt idx="31">
                  <c:v>-9.8972345215869382</c:v>
                </c:pt>
                <c:pt idx="32">
                  <c:v>-10.138789567403933</c:v>
                </c:pt>
                <c:pt idx="33">
                  <c:v>-10.57298758645922</c:v>
                </c:pt>
                <c:pt idx="34">
                  <c:v>-10.876527991120682</c:v>
                </c:pt>
                <c:pt idx="35">
                  <c:v>-11.419821926955422</c:v>
                </c:pt>
                <c:pt idx="36">
                  <c:v>-12.159487494106088</c:v>
                </c:pt>
                <c:pt idx="37">
                  <c:v>-12.466187884344606</c:v>
                </c:pt>
                <c:pt idx="38">
                  <c:v>-12.812263130331928</c:v>
                </c:pt>
                <c:pt idx="39">
                  <c:v>-13.083121373524875</c:v>
                </c:pt>
                <c:pt idx="40">
                  <c:v>-13.218515574487483</c:v>
                </c:pt>
                <c:pt idx="41">
                  <c:v>-13.956105165434607</c:v>
                </c:pt>
                <c:pt idx="42">
                  <c:v>-14.21762551486519</c:v>
                </c:pt>
                <c:pt idx="43">
                  <c:v>-14.871661468640568</c:v>
                </c:pt>
                <c:pt idx="44">
                  <c:v>-15.426761653100343</c:v>
                </c:pt>
                <c:pt idx="45">
                  <c:v>-16.136196612433295</c:v>
                </c:pt>
                <c:pt idx="46">
                  <c:v>-16.94777892306449</c:v>
                </c:pt>
                <c:pt idx="47">
                  <c:v>-17.326723022073367</c:v>
                </c:pt>
                <c:pt idx="48">
                  <c:v>-17.274589495681724</c:v>
                </c:pt>
                <c:pt idx="49">
                  <c:v>-17.730260891010801</c:v>
                </c:pt>
                <c:pt idx="50">
                  <c:v>-17.922594935340641</c:v>
                </c:pt>
                <c:pt idx="51">
                  <c:v>-18.544967863521592</c:v>
                </c:pt>
                <c:pt idx="52">
                  <c:v>-18.407304322883789</c:v>
                </c:pt>
                <c:pt idx="53">
                  <c:v>-18.597433794773337</c:v>
                </c:pt>
                <c:pt idx="54">
                  <c:v>-18.704183505677605</c:v>
                </c:pt>
                <c:pt idx="55">
                  <c:v>-18.927086694477055</c:v>
                </c:pt>
                <c:pt idx="56">
                  <c:v>-19.1817872962894</c:v>
                </c:pt>
                <c:pt idx="57">
                  <c:v>-18.945592515998214</c:v>
                </c:pt>
                <c:pt idx="58">
                  <c:v>-19.252656551999451</c:v>
                </c:pt>
                <c:pt idx="59">
                  <c:v>-19.831579817570912</c:v>
                </c:pt>
                <c:pt idx="60">
                  <c:v>-21.341687402943137</c:v>
                </c:pt>
                <c:pt idx="61">
                  <c:v>-21.593564156150507</c:v>
                </c:pt>
                <c:pt idx="62">
                  <c:v>-21.998659080408572</c:v>
                </c:pt>
                <c:pt idx="63">
                  <c:v>-21.926442343525537</c:v>
                </c:pt>
                <c:pt idx="64">
                  <c:v>-23.331400550225339</c:v>
                </c:pt>
                <c:pt idx="65">
                  <c:v>-23.283167056396053</c:v>
                </c:pt>
                <c:pt idx="66">
                  <c:v>-24.460255113221422</c:v>
                </c:pt>
                <c:pt idx="67">
                  <c:v>-24.250550935388986</c:v>
                </c:pt>
                <c:pt idx="68">
                  <c:v>-24.272553943510871</c:v>
                </c:pt>
                <c:pt idx="69">
                  <c:v>-24.489616493235758</c:v>
                </c:pt>
                <c:pt idx="70">
                  <c:v>-24.252747760970351</c:v>
                </c:pt>
                <c:pt idx="71">
                  <c:v>-23.929431740974223</c:v>
                </c:pt>
                <c:pt idx="72">
                  <c:v>-24.02294028118763</c:v>
                </c:pt>
                <c:pt idx="73">
                  <c:v>-24.574875973612706</c:v>
                </c:pt>
                <c:pt idx="74">
                  <c:v>-24.515608655156598</c:v>
                </c:pt>
                <c:pt idx="75">
                  <c:v>-24.901818928681678</c:v>
                </c:pt>
                <c:pt idx="76">
                  <c:v>-25.554371381588822</c:v>
                </c:pt>
                <c:pt idx="77">
                  <c:v>-26.098249355502247</c:v>
                </c:pt>
                <c:pt idx="78">
                  <c:v>-28.151560380068844</c:v>
                </c:pt>
                <c:pt idx="79">
                  <c:v>-29.316964019375433</c:v>
                </c:pt>
                <c:pt idx="80">
                  <c:v>-30.592565796795213</c:v>
                </c:pt>
                <c:pt idx="81">
                  <c:v>-30.875342193361547</c:v>
                </c:pt>
                <c:pt idx="82">
                  <c:v>-32.49445587961057</c:v>
                </c:pt>
                <c:pt idx="83">
                  <c:v>-32.925850719702197</c:v>
                </c:pt>
                <c:pt idx="84">
                  <c:v>-32.933730673909935</c:v>
                </c:pt>
                <c:pt idx="85">
                  <c:v>-34.47587799368938</c:v>
                </c:pt>
                <c:pt idx="86">
                  <c:v>-35.108889761108287</c:v>
                </c:pt>
                <c:pt idx="87">
                  <c:v>-36.879355189856085</c:v>
                </c:pt>
                <c:pt idx="88">
                  <c:v>-39.498042550324328</c:v>
                </c:pt>
                <c:pt idx="89">
                  <c:v>-39.608940908965678</c:v>
                </c:pt>
                <c:pt idx="90">
                  <c:v>-44.163775482367669</c:v>
                </c:pt>
                <c:pt idx="91">
                  <c:v>-46.687163711091216</c:v>
                </c:pt>
                <c:pt idx="92">
                  <c:v>-51.451679969604072</c:v>
                </c:pt>
                <c:pt idx="93">
                  <c:v>-55.70683387394206</c:v>
                </c:pt>
                <c:pt idx="94">
                  <c:v>-54.196752781184728</c:v>
                </c:pt>
                <c:pt idx="95">
                  <c:v>-55.329348834683913</c:v>
                </c:pt>
                <c:pt idx="96">
                  <c:v>-57.705983093559666</c:v>
                </c:pt>
                <c:pt idx="97">
                  <c:v>-65.882863602687678</c:v>
                </c:pt>
                <c:pt idx="98">
                  <c:v>-75.068158953028444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6AC4-4851-B1C7-D248BA9407E2}"/>
            </c:ext>
          </c:extLst>
        </c:ser>
        <c:ser>
          <c:idx val="5"/>
          <c:order val="5"/>
          <c:tx>
            <c:strRef>
              <c:f>'UMi-60GHz'!$BQ$155</c:f>
              <c:strCache>
                <c:ptCount val="1"/>
                <c:pt idx="0">
                  <c:v>ETRI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2.781826391604278</c:v>
                </c:pt>
                <c:pt idx="1">
                  <c:v>6.7094349366912835</c:v>
                </c:pt>
                <c:pt idx="2">
                  <c:v>9.1295980099760978</c:v>
                </c:pt>
                <c:pt idx="3">
                  <c:v>11.580832447010955</c:v>
                </c:pt>
                <c:pt idx="4">
                  <c:v>13.858341045467773</c:v>
                </c:pt>
                <c:pt idx="5">
                  <c:v>15.959724756624679</c:v>
                </c:pt>
                <c:pt idx="6">
                  <c:v>18.397996356705253</c:v>
                </c:pt>
                <c:pt idx="7">
                  <c:v>21.1830664818354</c:v>
                </c:pt>
                <c:pt idx="8">
                  <c:v>23.742940657412074</c:v>
                </c:pt>
                <c:pt idx="9">
                  <c:v>26.286784001244893</c:v>
                </c:pt>
                <c:pt idx="10">
                  <c:v>28.811313160500148</c:v>
                </c:pt>
                <c:pt idx="11">
                  <c:v>31.46562583994621</c:v>
                </c:pt>
                <c:pt idx="12">
                  <c:v>34.633459836040153</c:v>
                </c:pt>
                <c:pt idx="13">
                  <c:v>37.686304944512528</c:v>
                </c:pt>
                <c:pt idx="14">
                  <c:v>40.643518132944855</c:v>
                </c:pt>
                <c:pt idx="15">
                  <c:v>43.587136593542191</c:v>
                </c:pt>
                <c:pt idx="16">
                  <c:v>47.045172643420671</c:v>
                </c:pt>
                <c:pt idx="17">
                  <c:v>49.989262531929114</c:v>
                </c:pt>
                <c:pt idx="18">
                  <c:v>53.185525364029068</c:v>
                </c:pt>
                <c:pt idx="19">
                  <c:v>56.319893978633331</c:v>
                </c:pt>
                <c:pt idx="20">
                  <c:v>59.407481007168279</c:v>
                </c:pt>
                <c:pt idx="21">
                  <c:v>62.281550280557013</c:v>
                </c:pt>
                <c:pt idx="22">
                  <c:v>64.705917934108712</c:v>
                </c:pt>
                <c:pt idx="23">
                  <c:v>67.165699086189036</c:v>
                </c:pt>
                <c:pt idx="24">
                  <c:v>70.078024621614645</c:v>
                </c:pt>
                <c:pt idx="25">
                  <c:v>72.7266581592488</c:v>
                </c:pt>
                <c:pt idx="26">
                  <c:v>75.523406895569792</c:v>
                </c:pt>
                <c:pt idx="27">
                  <c:v>78.401464730198427</c:v>
                </c:pt>
                <c:pt idx="28">
                  <c:v>81.017724818654315</c:v>
                </c:pt>
                <c:pt idx="29">
                  <c:v>83.765096443426444</c:v>
                </c:pt>
                <c:pt idx="30">
                  <c:v>86.45024756116436</c:v>
                </c:pt>
                <c:pt idx="31">
                  <c:v>89.259734521586935</c:v>
                </c:pt>
                <c:pt idx="32">
                  <c:v>92.131789567403828</c:v>
                </c:pt>
                <c:pt idx="33">
                  <c:v>94.523087586459226</c:v>
                </c:pt>
                <c:pt idx="34">
                  <c:v>97.069427991120577</c:v>
                </c:pt>
                <c:pt idx="35">
                  <c:v>99.851921926955427</c:v>
                </c:pt>
                <c:pt idx="36">
                  <c:v>102.60398749410609</c:v>
                </c:pt>
                <c:pt idx="37">
                  <c:v>105.26028788434461</c:v>
                </c:pt>
                <c:pt idx="38">
                  <c:v>107.73076313033182</c:v>
                </c:pt>
                <c:pt idx="39">
                  <c:v>110.55342137352477</c:v>
                </c:pt>
                <c:pt idx="40">
                  <c:v>113.04791557448749</c:v>
                </c:pt>
                <c:pt idx="41">
                  <c:v>115.99200516543461</c:v>
                </c:pt>
                <c:pt idx="42">
                  <c:v>118.56312551486519</c:v>
                </c:pt>
                <c:pt idx="43">
                  <c:v>121.42226146864057</c:v>
                </c:pt>
                <c:pt idx="44">
                  <c:v>124.12986165310035</c:v>
                </c:pt>
                <c:pt idx="45">
                  <c:v>126.8305966124333</c:v>
                </c:pt>
                <c:pt idx="46">
                  <c:v>129.67157892306449</c:v>
                </c:pt>
                <c:pt idx="47">
                  <c:v>132.20152302207336</c:v>
                </c:pt>
                <c:pt idx="48">
                  <c:v>135.03548949568173</c:v>
                </c:pt>
                <c:pt idx="49">
                  <c:v>137.8422608910108</c:v>
                </c:pt>
                <c:pt idx="50">
                  <c:v>140.83349493534064</c:v>
                </c:pt>
                <c:pt idx="51">
                  <c:v>143.5489678635216</c:v>
                </c:pt>
                <c:pt idx="52">
                  <c:v>146.49200432288379</c:v>
                </c:pt>
                <c:pt idx="53">
                  <c:v>149.58803379477334</c:v>
                </c:pt>
                <c:pt idx="54">
                  <c:v>152.4344835056776</c:v>
                </c:pt>
                <c:pt idx="55">
                  <c:v>155.52748669447706</c:v>
                </c:pt>
                <c:pt idx="56">
                  <c:v>158.36458729628939</c:v>
                </c:pt>
                <c:pt idx="57">
                  <c:v>161.30669251599821</c:v>
                </c:pt>
                <c:pt idx="58">
                  <c:v>164.64715655199944</c:v>
                </c:pt>
                <c:pt idx="59">
                  <c:v>168.0477798175709</c:v>
                </c:pt>
                <c:pt idx="60">
                  <c:v>171.69888740294314</c:v>
                </c:pt>
                <c:pt idx="61">
                  <c:v>174.9838641561505</c:v>
                </c:pt>
                <c:pt idx="62">
                  <c:v>178.13795908040856</c:v>
                </c:pt>
                <c:pt idx="63">
                  <c:v>181.52834234352554</c:v>
                </c:pt>
                <c:pt idx="64">
                  <c:v>185.82310055022535</c:v>
                </c:pt>
                <c:pt idx="65">
                  <c:v>189.15786705639604</c:v>
                </c:pt>
                <c:pt idx="66">
                  <c:v>193.24885511322142</c:v>
                </c:pt>
                <c:pt idx="67">
                  <c:v>197.24245093538897</c:v>
                </c:pt>
                <c:pt idx="68">
                  <c:v>200.99255394351087</c:v>
                </c:pt>
                <c:pt idx="69">
                  <c:v>204.98611649323576</c:v>
                </c:pt>
                <c:pt idx="70">
                  <c:v>209.15824776097034</c:v>
                </c:pt>
                <c:pt idx="71">
                  <c:v>213.48073174097422</c:v>
                </c:pt>
                <c:pt idx="72">
                  <c:v>217.98884028118763</c:v>
                </c:pt>
                <c:pt idx="73">
                  <c:v>222.83867597361271</c:v>
                </c:pt>
                <c:pt idx="74">
                  <c:v>227.03920865515659</c:v>
                </c:pt>
                <c:pt idx="75">
                  <c:v>231.96071892868167</c:v>
                </c:pt>
                <c:pt idx="76">
                  <c:v>236.76817138158881</c:v>
                </c:pt>
                <c:pt idx="77">
                  <c:v>241.86824935550226</c:v>
                </c:pt>
                <c:pt idx="78">
                  <c:v>248.70466038006884</c:v>
                </c:pt>
                <c:pt idx="79">
                  <c:v>254.18696401937544</c:v>
                </c:pt>
                <c:pt idx="80">
                  <c:v>260.40706579679522</c:v>
                </c:pt>
                <c:pt idx="81">
                  <c:v>265.93574219336153</c:v>
                </c:pt>
                <c:pt idx="82">
                  <c:v>272.24475587961058</c:v>
                </c:pt>
                <c:pt idx="83">
                  <c:v>278.6612507197022</c:v>
                </c:pt>
                <c:pt idx="84">
                  <c:v>286.31313067390994</c:v>
                </c:pt>
                <c:pt idx="85">
                  <c:v>293.92997799368936</c:v>
                </c:pt>
                <c:pt idx="86">
                  <c:v>301.61238976110826</c:v>
                </c:pt>
                <c:pt idx="87">
                  <c:v>310.1879551898561</c:v>
                </c:pt>
                <c:pt idx="88">
                  <c:v>320.15874255032435</c:v>
                </c:pt>
                <c:pt idx="89">
                  <c:v>329.80854090896565</c:v>
                </c:pt>
                <c:pt idx="90">
                  <c:v>342.01757548236765</c:v>
                </c:pt>
                <c:pt idx="91">
                  <c:v>355.6754637110912</c:v>
                </c:pt>
                <c:pt idx="92">
                  <c:v>372.48017996960408</c:v>
                </c:pt>
                <c:pt idx="93">
                  <c:v>392.12713387394206</c:v>
                </c:pt>
                <c:pt idx="94">
                  <c:v>407.86275278118472</c:v>
                </c:pt>
                <c:pt idx="95">
                  <c:v>430.4634488346839</c:v>
                </c:pt>
                <c:pt idx="96">
                  <c:v>463.80048309355965</c:v>
                </c:pt>
                <c:pt idx="97">
                  <c:v>497.1334636026877</c:v>
                </c:pt>
                <c:pt idx="98">
                  <c:v>546.40445895302844</c:v>
                </c:pt>
              </c:numCache>
            </c:numRef>
          </c:xVal>
          <c:yVal>
            <c:numRef>
              <c:f>'UMi-60GHz'!$BQ$156:$BQ$256</c:f>
              <c:numCache>
                <c:formatCode>0.000_ </c:formatCode>
                <c:ptCount val="101"/>
                <c:pt idx="0">
                  <c:v>4.0681736083957212</c:v>
                </c:pt>
                <c:pt idx="1">
                  <c:v>2.3605650633087167</c:v>
                </c:pt>
                <c:pt idx="2">
                  <c:v>2.1004019900239026</c:v>
                </c:pt>
                <c:pt idx="3">
                  <c:v>2.0891675529890446</c:v>
                </c:pt>
                <c:pt idx="4">
                  <c:v>1.7816589545322277</c:v>
                </c:pt>
                <c:pt idx="5">
                  <c:v>2.0202752433753215</c:v>
                </c:pt>
                <c:pt idx="6">
                  <c:v>2.6520036432947478</c:v>
                </c:pt>
                <c:pt idx="7">
                  <c:v>2.2769335181646007</c:v>
                </c:pt>
                <c:pt idx="8">
                  <c:v>2.2670593425879275</c:v>
                </c:pt>
                <c:pt idx="9">
                  <c:v>2.1432159987551067</c:v>
                </c:pt>
                <c:pt idx="10">
                  <c:v>2.1586868394998504</c:v>
                </c:pt>
                <c:pt idx="11">
                  <c:v>2.1743741600537909</c:v>
                </c:pt>
                <c:pt idx="12">
                  <c:v>2.5465401639598468</c:v>
                </c:pt>
                <c:pt idx="13">
                  <c:v>2.0336950554874704</c:v>
                </c:pt>
                <c:pt idx="14">
                  <c:v>1.9864818670551472</c:v>
                </c:pt>
                <c:pt idx="15">
                  <c:v>2.1828634064578125</c:v>
                </c:pt>
                <c:pt idx="16">
                  <c:v>1.4048273565793323</c:v>
                </c:pt>
                <c:pt idx="17">
                  <c:v>1.810737468070883</c:v>
                </c:pt>
                <c:pt idx="18">
                  <c:v>1.4344746359709291</c:v>
                </c:pt>
                <c:pt idx="19">
                  <c:v>1.0901060213666653</c:v>
                </c:pt>
                <c:pt idx="20">
                  <c:v>0.68251899283172435</c:v>
                </c:pt>
                <c:pt idx="21">
                  <c:v>0.31844971944298806</c:v>
                </c:pt>
                <c:pt idx="22">
                  <c:v>0.17408206589128383</c:v>
                </c:pt>
                <c:pt idx="23">
                  <c:v>0.46430091381095906</c:v>
                </c:pt>
                <c:pt idx="24">
                  <c:v>0.3219753783853605</c:v>
                </c:pt>
                <c:pt idx="25">
                  <c:v>0.33334184075120277</c:v>
                </c:pt>
                <c:pt idx="26">
                  <c:v>0.43659310443020161</c:v>
                </c:pt>
                <c:pt idx="27">
                  <c:v>-1.1464730198426309E-2</c:v>
                </c:pt>
                <c:pt idx="28">
                  <c:v>-0.24772481865431928</c:v>
                </c:pt>
                <c:pt idx="29">
                  <c:v>-0.22509644342643753</c:v>
                </c:pt>
                <c:pt idx="30">
                  <c:v>-0.41024756116435412</c:v>
                </c:pt>
                <c:pt idx="31">
                  <c:v>-0.44973452158693306</c:v>
                </c:pt>
                <c:pt idx="32">
                  <c:v>-0.95178956740382148</c:v>
                </c:pt>
                <c:pt idx="33">
                  <c:v>-0.85308758645922467</c:v>
                </c:pt>
                <c:pt idx="34">
                  <c:v>-0.6994279911205723</c:v>
                </c:pt>
                <c:pt idx="35">
                  <c:v>-0.86192192695543213</c:v>
                </c:pt>
                <c:pt idx="36">
                  <c:v>-1.2539874941060987</c:v>
                </c:pt>
                <c:pt idx="37">
                  <c:v>-1.6402878843446018</c:v>
                </c:pt>
                <c:pt idx="38">
                  <c:v>-1.41076313033183</c:v>
                </c:pt>
                <c:pt idx="39">
                  <c:v>-2.1134213735247727</c:v>
                </c:pt>
                <c:pt idx="40">
                  <c:v>-1.8179155744874862</c:v>
                </c:pt>
                <c:pt idx="41">
                  <c:v>-2.2820051654346116</c:v>
                </c:pt>
                <c:pt idx="42">
                  <c:v>-2.2931255148651957</c:v>
                </c:pt>
                <c:pt idx="43">
                  <c:v>-2.4122614686405655</c:v>
                </c:pt>
                <c:pt idx="44">
                  <c:v>-2.6598616531003501</c:v>
                </c:pt>
                <c:pt idx="45">
                  <c:v>-2.8305966124332969</c:v>
                </c:pt>
                <c:pt idx="46">
                  <c:v>-2.6815789230644924</c:v>
                </c:pt>
                <c:pt idx="47">
                  <c:v>-2.9315230220733497</c:v>
                </c:pt>
                <c:pt idx="48">
                  <c:v>-3.2654894956817202</c:v>
                </c:pt>
                <c:pt idx="49">
                  <c:v>-3.0722608910107851</c:v>
                </c:pt>
                <c:pt idx="50">
                  <c:v>-3.4634949353406341</c:v>
                </c:pt>
                <c:pt idx="51">
                  <c:v>-3.7589678635216046</c:v>
                </c:pt>
                <c:pt idx="52">
                  <c:v>-4.0020043228837778</c:v>
                </c:pt>
                <c:pt idx="53">
                  <c:v>-4.7680337947733449</c:v>
                </c:pt>
                <c:pt idx="54">
                  <c:v>-4.5244835056776083</c:v>
                </c:pt>
                <c:pt idx="55">
                  <c:v>-4.6874866944770588</c:v>
                </c:pt>
                <c:pt idx="56">
                  <c:v>-4.6745872962893884</c:v>
                </c:pt>
                <c:pt idx="57">
                  <c:v>-4.8466925159981997</c:v>
                </c:pt>
                <c:pt idx="58">
                  <c:v>-4.8871565519994533</c:v>
                </c:pt>
                <c:pt idx="59">
                  <c:v>-4.9177798175709029</c:v>
                </c:pt>
                <c:pt idx="60">
                  <c:v>-5.9588874029431338</c:v>
                </c:pt>
                <c:pt idx="61">
                  <c:v>-6.2438641561504937</c:v>
                </c:pt>
                <c:pt idx="62">
                  <c:v>-6.6179590804085535</c:v>
                </c:pt>
                <c:pt idx="63">
                  <c:v>-6.7983423435255474</c:v>
                </c:pt>
                <c:pt idx="64">
                  <c:v>-7.833100550225339</c:v>
                </c:pt>
                <c:pt idx="65">
                  <c:v>-7.9778670563960361</c:v>
                </c:pt>
                <c:pt idx="66">
                  <c:v>-8.7888551132214161</c:v>
                </c:pt>
                <c:pt idx="67">
                  <c:v>-9.1524509353889698</c:v>
                </c:pt>
                <c:pt idx="68">
                  <c:v>-9.0825539435108738</c:v>
                </c:pt>
                <c:pt idx="69">
                  <c:v>-9.1961164932357633</c:v>
                </c:pt>
                <c:pt idx="70">
                  <c:v>-9.9682477609703426</c:v>
                </c:pt>
                <c:pt idx="71">
                  <c:v>-10.550731740974214</c:v>
                </c:pt>
                <c:pt idx="72">
                  <c:v>-11.568840281187647</c:v>
                </c:pt>
                <c:pt idx="73">
                  <c:v>-12.428675973612712</c:v>
                </c:pt>
                <c:pt idx="74">
                  <c:v>-12.509208655156584</c:v>
                </c:pt>
                <c:pt idx="75">
                  <c:v>-13.020718928681674</c:v>
                </c:pt>
                <c:pt idx="76">
                  <c:v>-13.458171381588812</c:v>
                </c:pt>
                <c:pt idx="77">
                  <c:v>-13.478249355502271</c:v>
                </c:pt>
                <c:pt idx="78">
                  <c:v>-16.164660380068852</c:v>
                </c:pt>
                <c:pt idx="79">
                  <c:v>-15.906964019375437</c:v>
                </c:pt>
                <c:pt idx="80">
                  <c:v>-17.167065796795214</c:v>
                </c:pt>
                <c:pt idx="81">
                  <c:v>-17.785742193361529</c:v>
                </c:pt>
                <c:pt idx="82">
                  <c:v>-17.924755879610586</c:v>
                </c:pt>
                <c:pt idx="83">
                  <c:v>-18.441250719702168</c:v>
                </c:pt>
                <c:pt idx="84">
                  <c:v>-19.183130673909943</c:v>
                </c:pt>
                <c:pt idx="85">
                  <c:v>-18.82997799368934</c:v>
                </c:pt>
                <c:pt idx="86">
                  <c:v>-20.002389761108248</c:v>
                </c:pt>
                <c:pt idx="87">
                  <c:v>-20.877955189856095</c:v>
                </c:pt>
                <c:pt idx="88">
                  <c:v>-23.058742550324325</c:v>
                </c:pt>
                <c:pt idx="89">
                  <c:v>-25.008540908965642</c:v>
                </c:pt>
                <c:pt idx="90">
                  <c:v>-28.527575482367638</c:v>
                </c:pt>
                <c:pt idx="91">
                  <c:v>-31.285463711091211</c:v>
                </c:pt>
                <c:pt idx="92">
                  <c:v>-36.680179969604069</c:v>
                </c:pt>
                <c:pt idx="93">
                  <c:v>-44.527133873942034</c:v>
                </c:pt>
                <c:pt idx="94">
                  <c:v>-45.682752781184718</c:v>
                </c:pt>
                <c:pt idx="95">
                  <c:v>-50.423448834683882</c:v>
                </c:pt>
                <c:pt idx="96">
                  <c:v>-58.510483093559628</c:v>
                </c:pt>
                <c:pt idx="97">
                  <c:v>-57.373463602687707</c:v>
                </c:pt>
                <c:pt idx="98">
                  <c:v>-53.764458953028452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6AC4-4851-B1C7-D248BA9407E2}"/>
            </c:ext>
          </c:extLst>
        </c:ser>
        <c:ser>
          <c:idx val="6"/>
          <c:order val="6"/>
          <c:tx>
            <c:strRef>
              <c:f>'UMi-60GHz'!$BR$155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2.781826391604278</c:v>
                </c:pt>
                <c:pt idx="1">
                  <c:v>6.7094349366912835</c:v>
                </c:pt>
                <c:pt idx="2">
                  <c:v>9.1295980099760978</c:v>
                </c:pt>
                <c:pt idx="3">
                  <c:v>11.580832447010955</c:v>
                </c:pt>
                <c:pt idx="4">
                  <c:v>13.858341045467773</c:v>
                </c:pt>
                <c:pt idx="5">
                  <c:v>15.959724756624679</c:v>
                </c:pt>
                <c:pt idx="6">
                  <c:v>18.397996356705253</c:v>
                </c:pt>
                <c:pt idx="7">
                  <c:v>21.1830664818354</c:v>
                </c:pt>
                <c:pt idx="8">
                  <c:v>23.742940657412074</c:v>
                </c:pt>
                <c:pt idx="9">
                  <c:v>26.286784001244893</c:v>
                </c:pt>
                <c:pt idx="10">
                  <c:v>28.811313160500148</c:v>
                </c:pt>
                <c:pt idx="11">
                  <c:v>31.46562583994621</c:v>
                </c:pt>
                <c:pt idx="12">
                  <c:v>34.633459836040153</c:v>
                </c:pt>
                <c:pt idx="13">
                  <c:v>37.686304944512528</c:v>
                </c:pt>
                <c:pt idx="14">
                  <c:v>40.643518132944855</c:v>
                </c:pt>
                <c:pt idx="15">
                  <c:v>43.587136593542191</c:v>
                </c:pt>
                <c:pt idx="16">
                  <c:v>47.045172643420671</c:v>
                </c:pt>
                <c:pt idx="17">
                  <c:v>49.989262531929114</c:v>
                </c:pt>
                <c:pt idx="18">
                  <c:v>53.185525364029068</c:v>
                </c:pt>
                <c:pt idx="19">
                  <c:v>56.319893978633331</c:v>
                </c:pt>
                <c:pt idx="20">
                  <c:v>59.407481007168279</c:v>
                </c:pt>
                <c:pt idx="21">
                  <c:v>62.281550280557013</c:v>
                </c:pt>
                <c:pt idx="22">
                  <c:v>64.705917934108712</c:v>
                </c:pt>
                <c:pt idx="23">
                  <c:v>67.165699086189036</c:v>
                </c:pt>
                <c:pt idx="24">
                  <c:v>70.078024621614645</c:v>
                </c:pt>
                <c:pt idx="25">
                  <c:v>72.7266581592488</c:v>
                </c:pt>
                <c:pt idx="26">
                  <c:v>75.523406895569792</c:v>
                </c:pt>
                <c:pt idx="27">
                  <c:v>78.401464730198427</c:v>
                </c:pt>
                <c:pt idx="28">
                  <c:v>81.017724818654315</c:v>
                </c:pt>
                <c:pt idx="29">
                  <c:v>83.765096443426444</c:v>
                </c:pt>
                <c:pt idx="30">
                  <c:v>86.45024756116436</c:v>
                </c:pt>
                <c:pt idx="31">
                  <c:v>89.259734521586935</c:v>
                </c:pt>
                <c:pt idx="32">
                  <c:v>92.131789567403828</c:v>
                </c:pt>
                <c:pt idx="33">
                  <c:v>94.523087586459226</c:v>
                </c:pt>
                <c:pt idx="34">
                  <c:v>97.069427991120577</c:v>
                </c:pt>
                <c:pt idx="35">
                  <c:v>99.851921926955427</c:v>
                </c:pt>
                <c:pt idx="36">
                  <c:v>102.60398749410609</c:v>
                </c:pt>
                <c:pt idx="37">
                  <c:v>105.26028788434461</c:v>
                </c:pt>
                <c:pt idx="38">
                  <c:v>107.73076313033182</c:v>
                </c:pt>
                <c:pt idx="39">
                  <c:v>110.55342137352477</c:v>
                </c:pt>
                <c:pt idx="40">
                  <c:v>113.04791557448749</c:v>
                </c:pt>
                <c:pt idx="41">
                  <c:v>115.99200516543461</c:v>
                </c:pt>
                <c:pt idx="42">
                  <c:v>118.56312551486519</c:v>
                </c:pt>
                <c:pt idx="43">
                  <c:v>121.42226146864057</c:v>
                </c:pt>
                <c:pt idx="44">
                  <c:v>124.12986165310035</c:v>
                </c:pt>
                <c:pt idx="45">
                  <c:v>126.8305966124333</c:v>
                </c:pt>
                <c:pt idx="46">
                  <c:v>129.67157892306449</c:v>
                </c:pt>
                <c:pt idx="47">
                  <c:v>132.20152302207336</c:v>
                </c:pt>
                <c:pt idx="48">
                  <c:v>135.03548949568173</c:v>
                </c:pt>
                <c:pt idx="49">
                  <c:v>137.8422608910108</c:v>
                </c:pt>
                <c:pt idx="50">
                  <c:v>140.83349493534064</c:v>
                </c:pt>
                <c:pt idx="51">
                  <c:v>143.5489678635216</c:v>
                </c:pt>
                <c:pt idx="52">
                  <c:v>146.49200432288379</c:v>
                </c:pt>
                <c:pt idx="53">
                  <c:v>149.58803379477334</c:v>
                </c:pt>
                <c:pt idx="54">
                  <c:v>152.4344835056776</c:v>
                </c:pt>
                <c:pt idx="55">
                  <c:v>155.52748669447706</c:v>
                </c:pt>
                <c:pt idx="56">
                  <c:v>158.36458729628939</c:v>
                </c:pt>
                <c:pt idx="57">
                  <c:v>161.30669251599821</c:v>
                </c:pt>
                <c:pt idx="58">
                  <c:v>164.64715655199944</c:v>
                </c:pt>
                <c:pt idx="59">
                  <c:v>168.0477798175709</c:v>
                </c:pt>
                <c:pt idx="60">
                  <c:v>171.69888740294314</c:v>
                </c:pt>
                <c:pt idx="61">
                  <c:v>174.9838641561505</c:v>
                </c:pt>
                <c:pt idx="62">
                  <c:v>178.13795908040856</c:v>
                </c:pt>
                <c:pt idx="63">
                  <c:v>181.52834234352554</c:v>
                </c:pt>
                <c:pt idx="64">
                  <c:v>185.82310055022535</c:v>
                </c:pt>
                <c:pt idx="65">
                  <c:v>189.15786705639604</c:v>
                </c:pt>
                <c:pt idx="66">
                  <c:v>193.24885511322142</c:v>
                </c:pt>
                <c:pt idx="67">
                  <c:v>197.24245093538897</c:v>
                </c:pt>
                <c:pt idx="68">
                  <c:v>200.99255394351087</c:v>
                </c:pt>
                <c:pt idx="69">
                  <c:v>204.98611649323576</c:v>
                </c:pt>
                <c:pt idx="70">
                  <c:v>209.15824776097034</c:v>
                </c:pt>
                <c:pt idx="71">
                  <c:v>213.48073174097422</c:v>
                </c:pt>
                <c:pt idx="72">
                  <c:v>217.98884028118763</c:v>
                </c:pt>
                <c:pt idx="73">
                  <c:v>222.83867597361271</c:v>
                </c:pt>
                <c:pt idx="74">
                  <c:v>227.03920865515659</c:v>
                </c:pt>
                <c:pt idx="75">
                  <c:v>231.96071892868167</c:v>
                </c:pt>
                <c:pt idx="76">
                  <c:v>236.76817138158881</c:v>
                </c:pt>
                <c:pt idx="77">
                  <c:v>241.86824935550226</c:v>
                </c:pt>
                <c:pt idx="78">
                  <c:v>248.70466038006884</c:v>
                </c:pt>
                <c:pt idx="79">
                  <c:v>254.18696401937544</c:v>
                </c:pt>
                <c:pt idx="80">
                  <c:v>260.40706579679522</c:v>
                </c:pt>
                <c:pt idx="81">
                  <c:v>265.93574219336153</c:v>
                </c:pt>
                <c:pt idx="82">
                  <c:v>272.24475587961058</c:v>
                </c:pt>
                <c:pt idx="83">
                  <c:v>278.6612507197022</c:v>
                </c:pt>
                <c:pt idx="84">
                  <c:v>286.31313067390994</c:v>
                </c:pt>
                <c:pt idx="85">
                  <c:v>293.92997799368936</c:v>
                </c:pt>
                <c:pt idx="86">
                  <c:v>301.61238976110826</c:v>
                </c:pt>
                <c:pt idx="87">
                  <c:v>310.1879551898561</c:v>
                </c:pt>
                <c:pt idx="88">
                  <c:v>320.15874255032435</c:v>
                </c:pt>
                <c:pt idx="89">
                  <c:v>329.80854090896565</c:v>
                </c:pt>
                <c:pt idx="90">
                  <c:v>342.01757548236765</c:v>
                </c:pt>
                <c:pt idx="91">
                  <c:v>355.6754637110912</c:v>
                </c:pt>
                <c:pt idx="92">
                  <c:v>372.48017996960408</c:v>
                </c:pt>
                <c:pt idx="93">
                  <c:v>392.12713387394206</c:v>
                </c:pt>
                <c:pt idx="94">
                  <c:v>407.86275278118472</c:v>
                </c:pt>
                <c:pt idx="95">
                  <c:v>430.4634488346839</c:v>
                </c:pt>
                <c:pt idx="96">
                  <c:v>463.80048309355965</c:v>
                </c:pt>
                <c:pt idx="97">
                  <c:v>497.1334636026877</c:v>
                </c:pt>
                <c:pt idx="98">
                  <c:v>546.40445895302844</c:v>
                </c:pt>
              </c:numCache>
            </c:numRef>
          </c:xVal>
          <c:yVal>
            <c:numRef>
              <c:f>'UMi-60GHz'!$BR$156:$BR$256</c:f>
              <c:numCache>
                <c:formatCode>0.000_ </c:formatCode>
                <c:ptCount val="101"/>
                <c:pt idx="0">
                  <c:v>-2.781826391604278</c:v>
                </c:pt>
                <c:pt idx="1">
                  <c:v>-6.7094349366912835</c:v>
                </c:pt>
                <c:pt idx="2">
                  <c:v>-9.1295980099760978</c:v>
                </c:pt>
                <c:pt idx="3">
                  <c:v>-11.580832447010955</c:v>
                </c:pt>
                <c:pt idx="4">
                  <c:v>-13.858341045467773</c:v>
                </c:pt>
                <c:pt idx="5">
                  <c:v>-15.959724756624679</c:v>
                </c:pt>
                <c:pt idx="6">
                  <c:v>-18.397996356705253</c:v>
                </c:pt>
                <c:pt idx="7">
                  <c:v>-21.1830664818354</c:v>
                </c:pt>
                <c:pt idx="8">
                  <c:v>-23.742940657412074</c:v>
                </c:pt>
                <c:pt idx="9">
                  <c:v>-26.286784001244893</c:v>
                </c:pt>
                <c:pt idx="10">
                  <c:v>-28.811313160500148</c:v>
                </c:pt>
                <c:pt idx="11">
                  <c:v>-31.46562583994621</c:v>
                </c:pt>
                <c:pt idx="12">
                  <c:v>-34.633459836040153</c:v>
                </c:pt>
                <c:pt idx="13">
                  <c:v>-37.686304944512528</c:v>
                </c:pt>
                <c:pt idx="14">
                  <c:v>-40.643518132944855</c:v>
                </c:pt>
                <c:pt idx="15">
                  <c:v>-43.587136593542191</c:v>
                </c:pt>
                <c:pt idx="16">
                  <c:v>-47.045172643420671</c:v>
                </c:pt>
                <c:pt idx="17">
                  <c:v>-49.989262531929114</c:v>
                </c:pt>
                <c:pt idx="18">
                  <c:v>-53.185525364029068</c:v>
                </c:pt>
                <c:pt idx="19">
                  <c:v>-56.319893978633331</c:v>
                </c:pt>
                <c:pt idx="20">
                  <c:v>-59.407481007168279</c:v>
                </c:pt>
                <c:pt idx="21">
                  <c:v>-62.281550280557013</c:v>
                </c:pt>
                <c:pt idx="22">
                  <c:v>-64.705917934108712</c:v>
                </c:pt>
                <c:pt idx="23">
                  <c:v>-67.165699086189036</c:v>
                </c:pt>
                <c:pt idx="24">
                  <c:v>-70.078024621614645</c:v>
                </c:pt>
                <c:pt idx="25">
                  <c:v>-72.7266581592488</c:v>
                </c:pt>
                <c:pt idx="26">
                  <c:v>-75.523406895569792</c:v>
                </c:pt>
                <c:pt idx="27">
                  <c:v>-78.401464730198427</c:v>
                </c:pt>
                <c:pt idx="28">
                  <c:v>-81.017724818654315</c:v>
                </c:pt>
                <c:pt idx="29">
                  <c:v>-83.765096443426444</c:v>
                </c:pt>
                <c:pt idx="30">
                  <c:v>-86.45024756116436</c:v>
                </c:pt>
                <c:pt idx="31">
                  <c:v>-89.259734521586935</c:v>
                </c:pt>
                <c:pt idx="32">
                  <c:v>-92.131789567403828</c:v>
                </c:pt>
                <c:pt idx="33">
                  <c:v>-94.523087586459226</c:v>
                </c:pt>
                <c:pt idx="34">
                  <c:v>-97.069427991120577</c:v>
                </c:pt>
                <c:pt idx="35">
                  <c:v>-99.851921926955427</c:v>
                </c:pt>
                <c:pt idx="36">
                  <c:v>-102.60398749410609</c:v>
                </c:pt>
                <c:pt idx="37">
                  <c:v>-105.26028788434461</c:v>
                </c:pt>
                <c:pt idx="38">
                  <c:v>-107.73076313033182</c:v>
                </c:pt>
                <c:pt idx="39">
                  <c:v>-110.55342137352477</c:v>
                </c:pt>
                <c:pt idx="40">
                  <c:v>-113.04791557448749</c:v>
                </c:pt>
                <c:pt idx="41">
                  <c:v>-115.99200516543461</c:v>
                </c:pt>
                <c:pt idx="42">
                  <c:v>-118.56312551486519</c:v>
                </c:pt>
                <c:pt idx="43">
                  <c:v>-121.42226146864057</c:v>
                </c:pt>
                <c:pt idx="44">
                  <c:v>-124.12986165310035</c:v>
                </c:pt>
                <c:pt idx="45">
                  <c:v>-126.8305966124333</c:v>
                </c:pt>
                <c:pt idx="46">
                  <c:v>-129.67157892306449</c:v>
                </c:pt>
                <c:pt idx="47">
                  <c:v>-132.20152302207336</c:v>
                </c:pt>
                <c:pt idx="48">
                  <c:v>-135.03548949568173</c:v>
                </c:pt>
                <c:pt idx="49">
                  <c:v>-137.8422608910108</c:v>
                </c:pt>
                <c:pt idx="50">
                  <c:v>-140.83349493534064</c:v>
                </c:pt>
                <c:pt idx="51">
                  <c:v>-143.5489678635216</c:v>
                </c:pt>
                <c:pt idx="52">
                  <c:v>-146.49200432288379</c:v>
                </c:pt>
                <c:pt idx="53">
                  <c:v>-149.58803379477334</c:v>
                </c:pt>
                <c:pt idx="54">
                  <c:v>-152.4344835056776</c:v>
                </c:pt>
                <c:pt idx="55">
                  <c:v>-155.52748669447706</c:v>
                </c:pt>
                <c:pt idx="56">
                  <c:v>-158.36458729628939</c:v>
                </c:pt>
                <c:pt idx="57">
                  <c:v>-161.30669251599821</c:v>
                </c:pt>
                <c:pt idx="58">
                  <c:v>-164.64715655199944</c:v>
                </c:pt>
                <c:pt idx="59">
                  <c:v>-168.0477798175709</c:v>
                </c:pt>
                <c:pt idx="60">
                  <c:v>-171.69888740294314</c:v>
                </c:pt>
                <c:pt idx="61">
                  <c:v>-174.9838641561505</c:v>
                </c:pt>
                <c:pt idx="62">
                  <c:v>-178.13795908040856</c:v>
                </c:pt>
                <c:pt idx="63">
                  <c:v>-181.52834234352554</c:v>
                </c:pt>
                <c:pt idx="64">
                  <c:v>-185.82310055022535</c:v>
                </c:pt>
                <c:pt idx="65">
                  <c:v>-189.15786705639604</c:v>
                </c:pt>
                <c:pt idx="66">
                  <c:v>-193.24885511322142</c:v>
                </c:pt>
                <c:pt idx="67">
                  <c:v>-197.24245093538897</c:v>
                </c:pt>
                <c:pt idx="68">
                  <c:v>-200.99255394351087</c:v>
                </c:pt>
                <c:pt idx="69">
                  <c:v>-204.98611649323576</c:v>
                </c:pt>
                <c:pt idx="70">
                  <c:v>-209.15824776097034</c:v>
                </c:pt>
                <c:pt idx="71">
                  <c:v>-213.48073174097422</c:v>
                </c:pt>
                <c:pt idx="72">
                  <c:v>-217.98884028118763</c:v>
                </c:pt>
                <c:pt idx="73">
                  <c:v>-222.83867597361271</c:v>
                </c:pt>
                <c:pt idx="74">
                  <c:v>-227.03920865515659</c:v>
                </c:pt>
                <c:pt idx="75">
                  <c:v>-231.96071892868167</c:v>
                </c:pt>
                <c:pt idx="76">
                  <c:v>-236.76817138158881</c:v>
                </c:pt>
                <c:pt idx="77">
                  <c:v>-241.86824935550226</c:v>
                </c:pt>
                <c:pt idx="78">
                  <c:v>-248.70466038006884</c:v>
                </c:pt>
                <c:pt idx="79">
                  <c:v>-254.18696401937544</c:v>
                </c:pt>
                <c:pt idx="80">
                  <c:v>-260.40706579679522</c:v>
                </c:pt>
                <c:pt idx="81">
                  <c:v>-265.93574219336153</c:v>
                </c:pt>
                <c:pt idx="82">
                  <c:v>-272.24475587961058</c:v>
                </c:pt>
                <c:pt idx="83">
                  <c:v>-278.6612507197022</c:v>
                </c:pt>
                <c:pt idx="84">
                  <c:v>-286.31313067390994</c:v>
                </c:pt>
                <c:pt idx="85">
                  <c:v>-293.92997799368936</c:v>
                </c:pt>
                <c:pt idx="86">
                  <c:v>-301.61238976110826</c:v>
                </c:pt>
                <c:pt idx="87">
                  <c:v>-310.1879551898561</c:v>
                </c:pt>
                <c:pt idx="88">
                  <c:v>-320.15874255032435</c:v>
                </c:pt>
                <c:pt idx="89">
                  <c:v>-329.80854090896565</c:v>
                </c:pt>
                <c:pt idx="90">
                  <c:v>-342.01757548236765</c:v>
                </c:pt>
                <c:pt idx="91">
                  <c:v>-355.6754637110912</c:v>
                </c:pt>
                <c:pt idx="92">
                  <c:v>-372.48017996960408</c:v>
                </c:pt>
                <c:pt idx="93">
                  <c:v>-392.12713387394206</c:v>
                </c:pt>
                <c:pt idx="94">
                  <c:v>-407.86275278118472</c:v>
                </c:pt>
                <c:pt idx="95">
                  <c:v>-430.4634488346839</c:v>
                </c:pt>
                <c:pt idx="96">
                  <c:v>-463.80048309355965</c:v>
                </c:pt>
                <c:pt idx="97">
                  <c:v>-497.1334636026877</c:v>
                </c:pt>
                <c:pt idx="98">
                  <c:v>-546.40445895302844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6AC4-4851-B1C7-D248BA9407E2}"/>
            </c:ext>
          </c:extLst>
        </c:ser>
        <c:ser>
          <c:idx val="7"/>
          <c:order val="7"/>
          <c:tx>
            <c:strRef>
              <c:f>'UMi-60GHz'!$BS$155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2.781826391604278</c:v>
                </c:pt>
                <c:pt idx="1">
                  <c:v>6.7094349366912835</c:v>
                </c:pt>
                <c:pt idx="2">
                  <c:v>9.1295980099760978</c:v>
                </c:pt>
                <c:pt idx="3">
                  <c:v>11.580832447010955</c:v>
                </c:pt>
                <c:pt idx="4">
                  <c:v>13.858341045467773</c:v>
                </c:pt>
                <c:pt idx="5">
                  <c:v>15.959724756624679</c:v>
                </c:pt>
                <c:pt idx="6">
                  <c:v>18.397996356705253</c:v>
                </c:pt>
                <c:pt idx="7">
                  <c:v>21.1830664818354</c:v>
                </c:pt>
                <c:pt idx="8">
                  <c:v>23.742940657412074</c:v>
                </c:pt>
                <c:pt idx="9">
                  <c:v>26.286784001244893</c:v>
                </c:pt>
                <c:pt idx="10">
                  <c:v>28.811313160500148</c:v>
                </c:pt>
                <c:pt idx="11">
                  <c:v>31.46562583994621</c:v>
                </c:pt>
                <c:pt idx="12">
                  <c:v>34.633459836040153</c:v>
                </c:pt>
                <c:pt idx="13">
                  <c:v>37.686304944512528</c:v>
                </c:pt>
                <c:pt idx="14">
                  <c:v>40.643518132944855</c:v>
                </c:pt>
                <c:pt idx="15">
                  <c:v>43.587136593542191</c:v>
                </c:pt>
                <c:pt idx="16">
                  <c:v>47.045172643420671</c:v>
                </c:pt>
                <c:pt idx="17">
                  <c:v>49.989262531929114</c:v>
                </c:pt>
                <c:pt idx="18">
                  <c:v>53.185525364029068</c:v>
                </c:pt>
                <c:pt idx="19">
                  <c:v>56.319893978633331</c:v>
                </c:pt>
                <c:pt idx="20">
                  <c:v>59.407481007168279</c:v>
                </c:pt>
                <c:pt idx="21">
                  <c:v>62.281550280557013</c:v>
                </c:pt>
                <c:pt idx="22">
                  <c:v>64.705917934108712</c:v>
                </c:pt>
                <c:pt idx="23">
                  <c:v>67.165699086189036</c:v>
                </c:pt>
                <c:pt idx="24">
                  <c:v>70.078024621614645</c:v>
                </c:pt>
                <c:pt idx="25">
                  <c:v>72.7266581592488</c:v>
                </c:pt>
                <c:pt idx="26">
                  <c:v>75.523406895569792</c:v>
                </c:pt>
                <c:pt idx="27">
                  <c:v>78.401464730198427</c:v>
                </c:pt>
                <c:pt idx="28">
                  <c:v>81.017724818654315</c:v>
                </c:pt>
                <c:pt idx="29">
                  <c:v>83.765096443426444</c:v>
                </c:pt>
                <c:pt idx="30">
                  <c:v>86.45024756116436</c:v>
                </c:pt>
                <c:pt idx="31">
                  <c:v>89.259734521586935</c:v>
                </c:pt>
                <c:pt idx="32">
                  <c:v>92.131789567403828</c:v>
                </c:pt>
                <c:pt idx="33">
                  <c:v>94.523087586459226</c:v>
                </c:pt>
                <c:pt idx="34">
                  <c:v>97.069427991120577</c:v>
                </c:pt>
                <c:pt idx="35">
                  <c:v>99.851921926955427</c:v>
                </c:pt>
                <c:pt idx="36">
                  <c:v>102.60398749410609</c:v>
                </c:pt>
                <c:pt idx="37">
                  <c:v>105.26028788434461</c:v>
                </c:pt>
                <c:pt idx="38">
                  <c:v>107.73076313033182</c:v>
                </c:pt>
                <c:pt idx="39">
                  <c:v>110.55342137352477</c:v>
                </c:pt>
                <c:pt idx="40">
                  <c:v>113.04791557448749</c:v>
                </c:pt>
                <c:pt idx="41">
                  <c:v>115.99200516543461</c:v>
                </c:pt>
                <c:pt idx="42">
                  <c:v>118.56312551486519</c:v>
                </c:pt>
                <c:pt idx="43">
                  <c:v>121.42226146864057</c:v>
                </c:pt>
                <c:pt idx="44">
                  <c:v>124.12986165310035</c:v>
                </c:pt>
                <c:pt idx="45">
                  <c:v>126.8305966124333</c:v>
                </c:pt>
                <c:pt idx="46">
                  <c:v>129.67157892306449</c:v>
                </c:pt>
                <c:pt idx="47">
                  <c:v>132.20152302207336</c:v>
                </c:pt>
                <c:pt idx="48">
                  <c:v>135.03548949568173</c:v>
                </c:pt>
                <c:pt idx="49">
                  <c:v>137.8422608910108</c:v>
                </c:pt>
                <c:pt idx="50">
                  <c:v>140.83349493534064</c:v>
                </c:pt>
                <c:pt idx="51">
                  <c:v>143.5489678635216</c:v>
                </c:pt>
                <c:pt idx="52">
                  <c:v>146.49200432288379</c:v>
                </c:pt>
                <c:pt idx="53">
                  <c:v>149.58803379477334</c:v>
                </c:pt>
                <c:pt idx="54">
                  <c:v>152.4344835056776</c:v>
                </c:pt>
                <c:pt idx="55">
                  <c:v>155.52748669447706</c:v>
                </c:pt>
                <c:pt idx="56">
                  <c:v>158.36458729628939</c:v>
                </c:pt>
                <c:pt idx="57">
                  <c:v>161.30669251599821</c:v>
                </c:pt>
                <c:pt idx="58">
                  <c:v>164.64715655199944</c:v>
                </c:pt>
                <c:pt idx="59">
                  <c:v>168.0477798175709</c:v>
                </c:pt>
                <c:pt idx="60">
                  <c:v>171.69888740294314</c:v>
                </c:pt>
                <c:pt idx="61">
                  <c:v>174.9838641561505</c:v>
                </c:pt>
                <c:pt idx="62">
                  <c:v>178.13795908040856</c:v>
                </c:pt>
                <c:pt idx="63">
                  <c:v>181.52834234352554</c:v>
                </c:pt>
                <c:pt idx="64">
                  <c:v>185.82310055022535</c:v>
                </c:pt>
                <c:pt idx="65">
                  <c:v>189.15786705639604</c:v>
                </c:pt>
                <c:pt idx="66">
                  <c:v>193.24885511322142</c:v>
                </c:pt>
                <c:pt idx="67">
                  <c:v>197.24245093538897</c:v>
                </c:pt>
                <c:pt idx="68">
                  <c:v>200.99255394351087</c:v>
                </c:pt>
                <c:pt idx="69">
                  <c:v>204.98611649323576</c:v>
                </c:pt>
                <c:pt idx="70">
                  <c:v>209.15824776097034</c:v>
                </c:pt>
                <c:pt idx="71">
                  <c:v>213.48073174097422</c:v>
                </c:pt>
                <c:pt idx="72">
                  <c:v>217.98884028118763</c:v>
                </c:pt>
                <c:pt idx="73">
                  <c:v>222.83867597361271</c:v>
                </c:pt>
                <c:pt idx="74">
                  <c:v>227.03920865515659</c:v>
                </c:pt>
                <c:pt idx="75">
                  <c:v>231.96071892868167</c:v>
                </c:pt>
                <c:pt idx="76">
                  <c:v>236.76817138158881</c:v>
                </c:pt>
                <c:pt idx="77">
                  <c:v>241.86824935550226</c:v>
                </c:pt>
                <c:pt idx="78">
                  <c:v>248.70466038006884</c:v>
                </c:pt>
                <c:pt idx="79">
                  <c:v>254.18696401937544</c:v>
                </c:pt>
                <c:pt idx="80">
                  <c:v>260.40706579679522</c:v>
                </c:pt>
                <c:pt idx="81">
                  <c:v>265.93574219336153</c:v>
                </c:pt>
                <c:pt idx="82">
                  <c:v>272.24475587961058</c:v>
                </c:pt>
                <c:pt idx="83">
                  <c:v>278.6612507197022</c:v>
                </c:pt>
                <c:pt idx="84">
                  <c:v>286.31313067390994</c:v>
                </c:pt>
                <c:pt idx="85">
                  <c:v>293.92997799368936</c:v>
                </c:pt>
                <c:pt idx="86">
                  <c:v>301.61238976110826</c:v>
                </c:pt>
                <c:pt idx="87">
                  <c:v>310.1879551898561</c:v>
                </c:pt>
                <c:pt idx="88">
                  <c:v>320.15874255032435</c:v>
                </c:pt>
                <c:pt idx="89">
                  <c:v>329.80854090896565</c:v>
                </c:pt>
                <c:pt idx="90">
                  <c:v>342.01757548236765</c:v>
                </c:pt>
                <c:pt idx="91">
                  <c:v>355.6754637110912</c:v>
                </c:pt>
                <c:pt idx="92">
                  <c:v>372.48017996960408</c:v>
                </c:pt>
                <c:pt idx="93">
                  <c:v>392.12713387394206</c:v>
                </c:pt>
                <c:pt idx="94">
                  <c:v>407.86275278118472</c:v>
                </c:pt>
                <c:pt idx="95">
                  <c:v>430.4634488346839</c:v>
                </c:pt>
                <c:pt idx="96">
                  <c:v>463.80048309355965</c:v>
                </c:pt>
                <c:pt idx="97">
                  <c:v>497.1334636026877</c:v>
                </c:pt>
                <c:pt idx="98">
                  <c:v>546.40445895302844</c:v>
                </c:pt>
              </c:numCache>
            </c:numRef>
          </c:xVal>
          <c:yVal>
            <c:numRef>
              <c:f>'UMi-60GHz'!$BS$156:$BS$256</c:f>
              <c:numCache>
                <c:formatCode>0.000_ </c:formatCode>
                <c:ptCount val="101"/>
                <c:pt idx="0">
                  <c:v>-2.781826391604278</c:v>
                </c:pt>
                <c:pt idx="1">
                  <c:v>-6.7094349366912835</c:v>
                </c:pt>
                <c:pt idx="2">
                  <c:v>-9.1295980099760978</c:v>
                </c:pt>
                <c:pt idx="3">
                  <c:v>-11.580832447010955</c:v>
                </c:pt>
                <c:pt idx="4">
                  <c:v>-13.858341045467773</c:v>
                </c:pt>
                <c:pt idx="5">
                  <c:v>-15.959724756624679</c:v>
                </c:pt>
                <c:pt idx="6">
                  <c:v>-18.397996356705253</c:v>
                </c:pt>
                <c:pt idx="7">
                  <c:v>-21.1830664818354</c:v>
                </c:pt>
                <c:pt idx="8">
                  <c:v>-23.742940657412074</c:v>
                </c:pt>
                <c:pt idx="9">
                  <c:v>-26.286784001244893</c:v>
                </c:pt>
                <c:pt idx="10">
                  <c:v>-28.811313160500148</c:v>
                </c:pt>
                <c:pt idx="11">
                  <c:v>-31.46562583994621</c:v>
                </c:pt>
                <c:pt idx="12">
                  <c:v>-34.633459836040153</c:v>
                </c:pt>
                <c:pt idx="13">
                  <c:v>-37.686304944512528</c:v>
                </c:pt>
                <c:pt idx="14">
                  <c:v>-40.643518132944855</c:v>
                </c:pt>
                <c:pt idx="15">
                  <c:v>-43.587136593542191</c:v>
                </c:pt>
                <c:pt idx="16">
                  <c:v>-47.045172643420671</c:v>
                </c:pt>
                <c:pt idx="17">
                  <c:v>-49.989262531929114</c:v>
                </c:pt>
                <c:pt idx="18">
                  <c:v>-53.185525364029068</c:v>
                </c:pt>
                <c:pt idx="19">
                  <c:v>-56.319893978633331</c:v>
                </c:pt>
                <c:pt idx="20">
                  <c:v>-59.407481007168279</c:v>
                </c:pt>
                <c:pt idx="21">
                  <c:v>-62.281550280557013</c:v>
                </c:pt>
                <c:pt idx="22">
                  <c:v>-64.705917934108712</c:v>
                </c:pt>
                <c:pt idx="23">
                  <c:v>-67.165699086189036</c:v>
                </c:pt>
                <c:pt idx="24">
                  <c:v>-70.078024621614645</c:v>
                </c:pt>
                <c:pt idx="25">
                  <c:v>-72.7266581592488</c:v>
                </c:pt>
                <c:pt idx="26">
                  <c:v>-75.523406895569792</c:v>
                </c:pt>
                <c:pt idx="27">
                  <c:v>-78.401464730198427</c:v>
                </c:pt>
                <c:pt idx="28">
                  <c:v>-81.017724818654315</c:v>
                </c:pt>
                <c:pt idx="29">
                  <c:v>-83.765096443426444</c:v>
                </c:pt>
                <c:pt idx="30">
                  <c:v>-86.45024756116436</c:v>
                </c:pt>
                <c:pt idx="31">
                  <c:v>-89.259734521586935</c:v>
                </c:pt>
                <c:pt idx="32">
                  <c:v>-92.131789567403828</c:v>
                </c:pt>
                <c:pt idx="33">
                  <c:v>-94.523087586459226</c:v>
                </c:pt>
                <c:pt idx="34">
                  <c:v>-97.069427991120577</c:v>
                </c:pt>
                <c:pt idx="35">
                  <c:v>-99.851921926955427</c:v>
                </c:pt>
                <c:pt idx="36">
                  <c:v>-102.60398749410609</c:v>
                </c:pt>
                <c:pt idx="37">
                  <c:v>-105.26028788434461</c:v>
                </c:pt>
                <c:pt idx="38">
                  <c:v>-107.73076313033182</c:v>
                </c:pt>
                <c:pt idx="39">
                  <c:v>-110.55342137352477</c:v>
                </c:pt>
                <c:pt idx="40">
                  <c:v>-113.04791557448749</c:v>
                </c:pt>
                <c:pt idx="41">
                  <c:v>-115.99200516543461</c:v>
                </c:pt>
                <c:pt idx="42">
                  <c:v>-118.56312551486519</c:v>
                </c:pt>
                <c:pt idx="43">
                  <c:v>-121.42226146864057</c:v>
                </c:pt>
                <c:pt idx="44">
                  <c:v>-124.12986165310035</c:v>
                </c:pt>
                <c:pt idx="45">
                  <c:v>-126.8305966124333</c:v>
                </c:pt>
                <c:pt idx="46">
                  <c:v>-129.67157892306449</c:v>
                </c:pt>
                <c:pt idx="47">
                  <c:v>-132.20152302207336</c:v>
                </c:pt>
                <c:pt idx="48">
                  <c:v>-135.03548949568173</c:v>
                </c:pt>
                <c:pt idx="49">
                  <c:v>-137.8422608910108</c:v>
                </c:pt>
                <c:pt idx="50">
                  <c:v>-140.83349493534064</c:v>
                </c:pt>
                <c:pt idx="51">
                  <c:v>-143.5489678635216</c:v>
                </c:pt>
                <c:pt idx="52">
                  <c:v>-146.49200432288379</c:v>
                </c:pt>
                <c:pt idx="53">
                  <c:v>-149.58803379477334</c:v>
                </c:pt>
                <c:pt idx="54">
                  <c:v>-152.4344835056776</c:v>
                </c:pt>
                <c:pt idx="55">
                  <c:v>-155.52748669447706</c:v>
                </c:pt>
                <c:pt idx="56">
                  <c:v>-158.36458729628939</c:v>
                </c:pt>
                <c:pt idx="57">
                  <c:v>-161.30669251599821</c:v>
                </c:pt>
                <c:pt idx="58">
                  <c:v>-164.64715655199944</c:v>
                </c:pt>
                <c:pt idx="59">
                  <c:v>-168.0477798175709</c:v>
                </c:pt>
                <c:pt idx="60">
                  <c:v>-171.69888740294314</c:v>
                </c:pt>
                <c:pt idx="61">
                  <c:v>-174.9838641561505</c:v>
                </c:pt>
                <c:pt idx="62">
                  <c:v>-178.13795908040856</c:v>
                </c:pt>
                <c:pt idx="63">
                  <c:v>-181.52834234352554</c:v>
                </c:pt>
                <c:pt idx="64">
                  <c:v>-185.82310055022535</c:v>
                </c:pt>
                <c:pt idx="65">
                  <c:v>-189.15786705639604</c:v>
                </c:pt>
                <c:pt idx="66">
                  <c:v>-193.24885511322142</c:v>
                </c:pt>
                <c:pt idx="67">
                  <c:v>-197.24245093538897</c:v>
                </c:pt>
                <c:pt idx="68">
                  <c:v>-200.99255394351087</c:v>
                </c:pt>
                <c:pt idx="69">
                  <c:v>-204.98611649323576</c:v>
                </c:pt>
                <c:pt idx="70">
                  <c:v>-209.15824776097034</c:v>
                </c:pt>
                <c:pt idx="71">
                  <c:v>-213.48073174097422</c:v>
                </c:pt>
                <c:pt idx="72">
                  <c:v>-217.98884028118763</c:v>
                </c:pt>
                <c:pt idx="73">
                  <c:v>-222.83867597361271</c:v>
                </c:pt>
                <c:pt idx="74">
                  <c:v>-227.03920865515659</c:v>
                </c:pt>
                <c:pt idx="75">
                  <c:v>-231.96071892868167</c:v>
                </c:pt>
                <c:pt idx="76">
                  <c:v>-236.76817138158881</c:v>
                </c:pt>
                <c:pt idx="77">
                  <c:v>-241.86824935550226</c:v>
                </c:pt>
                <c:pt idx="78">
                  <c:v>-248.70466038006884</c:v>
                </c:pt>
                <c:pt idx="79">
                  <c:v>-254.18696401937544</c:v>
                </c:pt>
                <c:pt idx="80">
                  <c:v>-260.40706579679522</c:v>
                </c:pt>
                <c:pt idx="81">
                  <c:v>-265.93574219336153</c:v>
                </c:pt>
                <c:pt idx="82">
                  <c:v>-272.24475587961058</c:v>
                </c:pt>
                <c:pt idx="83">
                  <c:v>-278.6612507197022</c:v>
                </c:pt>
                <c:pt idx="84">
                  <c:v>-286.31313067390994</c:v>
                </c:pt>
                <c:pt idx="85">
                  <c:v>-293.92997799368936</c:v>
                </c:pt>
                <c:pt idx="86">
                  <c:v>-301.61238976110826</c:v>
                </c:pt>
                <c:pt idx="87">
                  <c:v>-310.1879551898561</c:v>
                </c:pt>
                <c:pt idx="88">
                  <c:v>-320.15874255032435</c:v>
                </c:pt>
                <c:pt idx="89">
                  <c:v>-329.80854090896565</c:v>
                </c:pt>
                <c:pt idx="90">
                  <c:v>-342.01757548236765</c:v>
                </c:pt>
                <c:pt idx="91">
                  <c:v>-355.6754637110912</c:v>
                </c:pt>
                <c:pt idx="92">
                  <c:v>-372.48017996960408</c:v>
                </c:pt>
                <c:pt idx="93">
                  <c:v>-392.12713387394206</c:v>
                </c:pt>
                <c:pt idx="94">
                  <c:v>-407.86275278118472</c:v>
                </c:pt>
                <c:pt idx="95">
                  <c:v>-430.4634488346839</c:v>
                </c:pt>
                <c:pt idx="96">
                  <c:v>-463.80048309355965</c:v>
                </c:pt>
                <c:pt idx="97">
                  <c:v>-497.1334636026877</c:v>
                </c:pt>
                <c:pt idx="98">
                  <c:v>-546.40445895302844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6AC4-4851-B1C7-D248BA9407E2}"/>
            </c:ext>
          </c:extLst>
        </c:ser>
        <c:ser>
          <c:idx val="11"/>
          <c:order val="8"/>
          <c:tx>
            <c:strRef>
              <c:f>'UMi-60GHz'!$BT$155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2.781826391604278</c:v>
                </c:pt>
                <c:pt idx="1">
                  <c:v>6.7094349366912835</c:v>
                </c:pt>
                <c:pt idx="2">
                  <c:v>9.1295980099760978</c:v>
                </c:pt>
                <c:pt idx="3">
                  <c:v>11.580832447010955</c:v>
                </c:pt>
                <c:pt idx="4">
                  <c:v>13.858341045467773</c:v>
                </c:pt>
                <c:pt idx="5">
                  <c:v>15.959724756624679</c:v>
                </c:pt>
                <c:pt idx="6">
                  <c:v>18.397996356705253</c:v>
                </c:pt>
                <c:pt idx="7">
                  <c:v>21.1830664818354</c:v>
                </c:pt>
                <c:pt idx="8">
                  <c:v>23.742940657412074</c:v>
                </c:pt>
                <c:pt idx="9">
                  <c:v>26.286784001244893</c:v>
                </c:pt>
                <c:pt idx="10">
                  <c:v>28.811313160500148</c:v>
                </c:pt>
                <c:pt idx="11">
                  <c:v>31.46562583994621</c:v>
                </c:pt>
                <c:pt idx="12">
                  <c:v>34.633459836040153</c:v>
                </c:pt>
                <c:pt idx="13">
                  <c:v>37.686304944512528</c:v>
                </c:pt>
                <c:pt idx="14">
                  <c:v>40.643518132944855</c:v>
                </c:pt>
                <c:pt idx="15">
                  <c:v>43.587136593542191</c:v>
                </c:pt>
                <c:pt idx="16">
                  <c:v>47.045172643420671</c:v>
                </c:pt>
                <c:pt idx="17">
                  <c:v>49.989262531929114</c:v>
                </c:pt>
                <c:pt idx="18">
                  <c:v>53.185525364029068</c:v>
                </c:pt>
                <c:pt idx="19">
                  <c:v>56.319893978633331</c:v>
                </c:pt>
                <c:pt idx="20">
                  <c:v>59.407481007168279</c:v>
                </c:pt>
                <c:pt idx="21">
                  <c:v>62.281550280557013</c:v>
                </c:pt>
                <c:pt idx="22">
                  <c:v>64.705917934108712</c:v>
                </c:pt>
                <c:pt idx="23">
                  <c:v>67.165699086189036</c:v>
                </c:pt>
                <c:pt idx="24">
                  <c:v>70.078024621614645</c:v>
                </c:pt>
                <c:pt idx="25">
                  <c:v>72.7266581592488</c:v>
                </c:pt>
                <c:pt idx="26">
                  <c:v>75.523406895569792</c:v>
                </c:pt>
                <c:pt idx="27">
                  <c:v>78.401464730198427</c:v>
                </c:pt>
                <c:pt idx="28">
                  <c:v>81.017724818654315</c:v>
                </c:pt>
                <c:pt idx="29">
                  <c:v>83.765096443426444</c:v>
                </c:pt>
                <c:pt idx="30">
                  <c:v>86.45024756116436</c:v>
                </c:pt>
                <c:pt idx="31">
                  <c:v>89.259734521586935</c:v>
                </c:pt>
                <c:pt idx="32">
                  <c:v>92.131789567403828</c:v>
                </c:pt>
                <c:pt idx="33">
                  <c:v>94.523087586459226</c:v>
                </c:pt>
                <c:pt idx="34">
                  <c:v>97.069427991120577</c:v>
                </c:pt>
                <c:pt idx="35">
                  <c:v>99.851921926955427</c:v>
                </c:pt>
                <c:pt idx="36">
                  <c:v>102.60398749410609</c:v>
                </c:pt>
                <c:pt idx="37">
                  <c:v>105.26028788434461</c:v>
                </c:pt>
                <c:pt idx="38">
                  <c:v>107.73076313033182</c:v>
                </c:pt>
                <c:pt idx="39">
                  <c:v>110.55342137352477</c:v>
                </c:pt>
                <c:pt idx="40">
                  <c:v>113.04791557448749</c:v>
                </c:pt>
                <c:pt idx="41">
                  <c:v>115.99200516543461</c:v>
                </c:pt>
                <c:pt idx="42">
                  <c:v>118.56312551486519</c:v>
                </c:pt>
                <c:pt idx="43">
                  <c:v>121.42226146864057</c:v>
                </c:pt>
                <c:pt idx="44">
                  <c:v>124.12986165310035</c:v>
                </c:pt>
                <c:pt idx="45">
                  <c:v>126.8305966124333</c:v>
                </c:pt>
                <c:pt idx="46">
                  <c:v>129.67157892306449</c:v>
                </c:pt>
                <c:pt idx="47">
                  <c:v>132.20152302207336</c:v>
                </c:pt>
                <c:pt idx="48">
                  <c:v>135.03548949568173</c:v>
                </c:pt>
                <c:pt idx="49">
                  <c:v>137.8422608910108</c:v>
                </c:pt>
                <c:pt idx="50">
                  <c:v>140.83349493534064</c:v>
                </c:pt>
                <c:pt idx="51">
                  <c:v>143.5489678635216</c:v>
                </c:pt>
                <c:pt idx="52">
                  <c:v>146.49200432288379</c:v>
                </c:pt>
                <c:pt idx="53">
                  <c:v>149.58803379477334</c:v>
                </c:pt>
                <c:pt idx="54">
                  <c:v>152.4344835056776</c:v>
                </c:pt>
                <c:pt idx="55">
                  <c:v>155.52748669447706</c:v>
                </c:pt>
                <c:pt idx="56">
                  <c:v>158.36458729628939</c:v>
                </c:pt>
                <c:pt idx="57">
                  <c:v>161.30669251599821</c:v>
                </c:pt>
                <c:pt idx="58">
                  <c:v>164.64715655199944</c:v>
                </c:pt>
                <c:pt idx="59">
                  <c:v>168.0477798175709</c:v>
                </c:pt>
                <c:pt idx="60">
                  <c:v>171.69888740294314</c:v>
                </c:pt>
                <c:pt idx="61">
                  <c:v>174.9838641561505</c:v>
                </c:pt>
                <c:pt idx="62">
                  <c:v>178.13795908040856</c:v>
                </c:pt>
                <c:pt idx="63">
                  <c:v>181.52834234352554</c:v>
                </c:pt>
                <c:pt idx="64">
                  <c:v>185.82310055022535</c:v>
                </c:pt>
                <c:pt idx="65">
                  <c:v>189.15786705639604</c:v>
                </c:pt>
                <c:pt idx="66">
                  <c:v>193.24885511322142</c:v>
                </c:pt>
                <c:pt idx="67">
                  <c:v>197.24245093538897</c:v>
                </c:pt>
                <c:pt idx="68">
                  <c:v>200.99255394351087</c:v>
                </c:pt>
                <c:pt idx="69">
                  <c:v>204.98611649323576</c:v>
                </c:pt>
                <c:pt idx="70">
                  <c:v>209.15824776097034</c:v>
                </c:pt>
                <c:pt idx="71">
                  <c:v>213.48073174097422</c:v>
                </c:pt>
                <c:pt idx="72">
                  <c:v>217.98884028118763</c:v>
                </c:pt>
                <c:pt idx="73">
                  <c:v>222.83867597361271</c:v>
                </c:pt>
                <c:pt idx="74">
                  <c:v>227.03920865515659</c:v>
                </c:pt>
                <c:pt idx="75">
                  <c:v>231.96071892868167</c:v>
                </c:pt>
                <c:pt idx="76">
                  <c:v>236.76817138158881</c:v>
                </c:pt>
                <c:pt idx="77">
                  <c:v>241.86824935550226</c:v>
                </c:pt>
                <c:pt idx="78">
                  <c:v>248.70466038006884</c:v>
                </c:pt>
                <c:pt idx="79">
                  <c:v>254.18696401937544</c:v>
                </c:pt>
                <c:pt idx="80">
                  <c:v>260.40706579679522</c:v>
                </c:pt>
                <c:pt idx="81">
                  <c:v>265.93574219336153</c:v>
                </c:pt>
                <c:pt idx="82">
                  <c:v>272.24475587961058</c:v>
                </c:pt>
                <c:pt idx="83">
                  <c:v>278.6612507197022</c:v>
                </c:pt>
                <c:pt idx="84">
                  <c:v>286.31313067390994</c:v>
                </c:pt>
                <c:pt idx="85">
                  <c:v>293.92997799368936</c:v>
                </c:pt>
                <c:pt idx="86">
                  <c:v>301.61238976110826</c:v>
                </c:pt>
                <c:pt idx="87">
                  <c:v>310.1879551898561</c:v>
                </c:pt>
                <c:pt idx="88">
                  <c:v>320.15874255032435</c:v>
                </c:pt>
                <c:pt idx="89">
                  <c:v>329.80854090896565</c:v>
                </c:pt>
                <c:pt idx="90">
                  <c:v>342.01757548236765</c:v>
                </c:pt>
                <c:pt idx="91">
                  <c:v>355.6754637110912</c:v>
                </c:pt>
                <c:pt idx="92">
                  <c:v>372.48017996960408</c:v>
                </c:pt>
                <c:pt idx="93">
                  <c:v>392.12713387394206</c:v>
                </c:pt>
                <c:pt idx="94">
                  <c:v>407.86275278118472</c:v>
                </c:pt>
                <c:pt idx="95">
                  <c:v>430.4634488346839</c:v>
                </c:pt>
                <c:pt idx="96">
                  <c:v>463.80048309355965</c:v>
                </c:pt>
                <c:pt idx="97">
                  <c:v>497.1334636026877</c:v>
                </c:pt>
                <c:pt idx="98">
                  <c:v>546.40445895302844</c:v>
                </c:pt>
              </c:numCache>
            </c:numRef>
          </c:xVal>
          <c:yVal>
            <c:numRef>
              <c:f>'UMi-60GHz'!$BT$156:$BT$256</c:f>
              <c:numCache>
                <c:formatCode>0.000_ </c:formatCode>
                <c:ptCount val="101"/>
                <c:pt idx="0">
                  <c:v>-2.781826391604278</c:v>
                </c:pt>
                <c:pt idx="1">
                  <c:v>-6.7094349366912835</c:v>
                </c:pt>
                <c:pt idx="2">
                  <c:v>-9.1295980099760978</c:v>
                </c:pt>
                <c:pt idx="3">
                  <c:v>-11.580832447010955</c:v>
                </c:pt>
                <c:pt idx="4">
                  <c:v>-13.858341045467773</c:v>
                </c:pt>
                <c:pt idx="5">
                  <c:v>-15.959724756624679</c:v>
                </c:pt>
                <c:pt idx="6">
                  <c:v>-18.397996356705253</c:v>
                </c:pt>
                <c:pt idx="7">
                  <c:v>-21.1830664818354</c:v>
                </c:pt>
                <c:pt idx="8">
                  <c:v>-23.742940657412074</c:v>
                </c:pt>
                <c:pt idx="9">
                  <c:v>-26.286784001244893</c:v>
                </c:pt>
                <c:pt idx="10">
                  <c:v>-28.811313160500148</c:v>
                </c:pt>
                <c:pt idx="11">
                  <c:v>-31.46562583994621</c:v>
                </c:pt>
                <c:pt idx="12">
                  <c:v>-34.633459836040153</c:v>
                </c:pt>
                <c:pt idx="13">
                  <c:v>-37.686304944512528</c:v>
                </c:pt>
                <c:pt idx="14">
                  <c:v>-40.643518132944855</c:v>
                </c:pt>
                <c:pt idx="15">
                  <c:v>-43.587136593542191</c:v>
                </c:pt>
                <c:pt idx="16">
                  <c:v>-47.045172643420671</c:v>
                </c:pt>
                <c:pt idx="17">
                  <c:v>-49.989262531929114</c:v>
                </c:pt>
                <c:pt idx="18">
                  <c:v>-53.185525364029068</c:v>
                </c:pt>
                <c:pt idx="19">
                  <c:v>-56.319893978633331</c:v>
                </c:pt>
                <c:pt idx="20">
                  <c:v>-59.407481007168279</c:v>
                </c:pt>
                <c:pt idx="21">
                  <c:v>-62.281550280557013</c:v>
                </c:pt>
                <c:pt idx="22">
                  <c:v>-64.705917934108712</c:v>
                </c:pt>
                <c:pt idx="23">
                  <c:v>-67.165699086189036</c:v>
                </c:pt>
                <c:pt idx="24">
                  <c:v>-70.078024621614645</c:v>
                </c:pt>
                <c:pt idx="25">
                  <c:v>-72.7266581592488</c:v>
                </c:pt>
                <c:pt idx="26">
                  <c:v>-75.523406895569792</c:v>
                </c:pt>
                <c:pt idx="27">
                  <c:v>-78.401464730198427</c:v>
                </c:pt>
                <c:pt idx="28">
                  <c:v>-81.017724818654315</c:v>
                </c:pt>
                <c:pt idx="29">
                  <c:v>-83.765096443426444</c:v>
                </c:pt>
                <c:pt idx="30">
                  <c:v>-86.45024756116436</c:v>
                </c:pt>
                <c:pt idx="31">
                  <c:v>-89.259734521586935</c:v>
                </c:pt>
                <c:pt idx="32">
                  <c:v>-92.131789567403828</c:v>
                </c:pt>
                <c:pt idx="33">
                  <c:v>-94.523087586459226</c:v>
                </c:pt>
                <c:pt idx="34">
                  <c:v>-97.069427991120577</c:v>
                </c:pt>
                <c:pt idx="35">
                  <c:v>-99.851921926955427</c:v>
                </c:pt>
                <c:pt idx="36">
                  <c:v>-102.60398749410609</c:v>
                </c:pt>
                <c:pt idx="37">
                  <c:v>-105.26028788434461</c:v>
                </c:pt>
                <c:pt idx="38">
                  <c:v>-107.73076313033182</c:v>
                </c:pt>
                <c:pt idx="39">
                  <c:v>-110.55342137352477</c:v>
                </c:pt>
                <c:pt idx="40">
                  <c:v>-113.04791557448749</c:v>
                </c:pt>
                <c:pt idx="41">
                  <c:v>-115.99200516543461</c:v>
                </c:pt>
                <c:pt idx="42">
                  <c:v>-118.56312551486519</c:v>
                </c:pt>
                <c:pt idx="43">
                  <c:v>-121.42226146864057</c:v>
                </c:pt>
                <c:pt idx="44">
                  <c:v>-124.12986165310035</c:v>
                </c:pt>
                <c:pt idx="45">
                  <c:v>-126.8305966124333</c:v>
                </c:pt>
                <c:pt idx="46">
                  <c:v>-129.67157892306449</c:v>
                </c:pt>
                <c:pt idx="47">
                  <c:v>-132.20152302207336</c:v>
                </c:pt>
                <c:pt idx="48">
                  <c:v>-135.03548949568173</c:v>
                </c:pt>
                <c:pt idx="49">
                  <c:v>-137.8422608910108</c:v>
                </c:pt>
                <c:pt idx="50">
                  <c:v>-140.83349493534064</c:v>
                </c:pt>
                <c:pt idx="51">
                  <c:v>-143.5489678635216</c:v>
                </c:pt>
                <c:pt idx="52">
                  <c:v>-146.49200432288379</c:v>
                </c:pt>
                <c:pt idx="53">
                  <c:v>-149.58803379477334</c:v>
                </c:pt>
                <c:pt idx="54">
                  <c:v>-152.4344835056776</c:v>
                </c:pt>
                <c:pt idx="55">
                  <c:v>-155.52748669447706</c:v>
                </c:pt>
                <c:pt idx="56">
                  <c:v>-158.36458729628939</c:v>
                </c:pt>
                <c:pt idx="57">
                  <c:v>-161.30669251599821</c:v>
                </c:pt>
                <c:pt idx="58">
                  <c:v>-164.64715655199944</c:v>
                </c:pt>
                <c:pt idx="59">
                  <c:v>-168.0477798175709</c:v>
                </c:pt>
                <c:pt idx="60">
                  <c:v>-171.69888740294314</c:v>
                </c:pt>
                <c:pt idx="61">
                  <c:v>-174.9838641561505</c:v>
                </c:pt>
                <c:pt idx="62">
                  <c:v>-178.13795908040856</c:v>
                </c:pt>
                <c:pt idx="63">
                  <c:v>-181.52834234352554</c:v>
                </c:pt>
                <c:pt idx="64">
                  <c:v>-185.82310055022535</c:v>
                </c:pt>
                <c:pt idx="65">
                  <c:v>-189.15786705639604</c:v>
                </c:pt>
                <c:pt idx="66">
                  <c:v>-193.24885511322142</c:v>
                </c:pt>
                <c:pt idx="67">
                  <c:v>-197.24245093538897</c:v>
                </c:pt>
                <c:pt idx="68">
                  <c:v>-200.99255394351087</c:v>
                </c:pt>
                <c:pt idx="69">
                  <c:v>-204.98611649323576</c:v>
                </c:pt>
                <c:pt idx="70">
                  <c:v>-209.15824776097034</c:v>
                </c:pt>
                <c:pt idx="71">
                  <c:v>-213.48073174097422</c:v>
                </c:pt>
                <c:pt idx="72">
                  <c:v>-217.98884028118763</c:v>
                </c:pt>
                <c:pt idx="73">
                  <c:v>-222.83867597361271</c:v>
                </c:pt>
                <c:pt idx="74">
                  <c:v>-227.03920865515659</c:v>
                </c:pt>
                <c:pt idx="75">
                  <c:v>-231.96071892868167</c:v>
                </c:pt>
                <c:pt idx="76">
                  <c:v>-236.76817138158881</c:v>
                </c:pt>
                <c:pt idx="77">
                  <c:v>-241.86824935550226</c:v>
                </c:pt>
                <c:pt idx="78">
                  <c:v>-248.70466038006884</c:v>
                </c:pt>
                <c:pt idx="79">
                  <c:v>-254.18696401937544</c:v>
                </c:pt>
                <c:pt idx="80">
                  <c:v>-260.40706579679522</c:v>
                </c:pt>
                <c:pt idx="81">
                  <c:v>-265.93574219336153</c:v>
                </c:pt>
                <c:pt idx="82">
                  <c:v>-272.24475587961058</c:v>
                </c:pt>
                <c:pt idx="83">
                  <c:v>-278.6612507197022</c:v>
                </c:pt>
                <c:pt idx="84">
                  <c:v>-286.31313067390994</c:v>
                </c:pt>
                <c:pt idx="85">
                  <c:v>-293.92997799368936</c:v>
                </c:pt>
                <c:pt idx="86">
                  <c:v>-301.61238976110826</c:v>
                </c:pt>
                <c:pt idx="87">
                  <c:v>-310.1879551898561</c:v>
                </c:pt>
                <c:pt idx="88">
                  <c:v>-320.15874255032435</c:v>
                </c:pt>
                <c:pt idx="89">
                  <c:v>-329.80854090896565</c:v>
                </c:pt>
                <c:pt idx="90">
                  <c:v>-342.01757548236765</c:v>
                </c:pt>
                <c:pt idx="91">
                  <c:v>-355.6754637110912</c:v>
                </c:pt>
                <c:pt idx="92">
                  <c:v>-372.48017996960408</c:v>
                </c:pt>
                <c:pt idx="93">
                  <c:v>-392.12713387394206</c:v>
                </c:pt>
                <c:pt idx="94">
                  <c:v>-407.86275278118472</c:v>
                </c:pt>
                <c:pt idx="95">
                  <c:v>-430.4634488346839</c:v>
                </c:pt>
                <c:pt idx="96">
                  <c:v>-463.80048309355965</c:v>
                </c:pt>
                <c:pt idx="97">
                  <c:v>-497.1334636026877</c:v>
                </c:pt>
                <c:pt idx="98">
                  <c:v>-546.40445895302844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6AC4-4851-B1C7-D248BA9407E2}"/>
            </c:ext>
          </c:extLst>
        </c:ser>
        <c:ser>
          <c:idx val="9"/>
          <c:order val="9"/>
          <c:tx>
            <c:strRef>
              <c:f>'UMi-60GHz'!$BU$155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2.781826391604278</c:v>
                </c:pt>
                <c:pt idx="1">
                  <c:v>6.7094349366912835</c:v>
                </c:pt>
                <c:pt idx="2">
                  <c:v>9.1295980099760978</c:v>
                </c:pt>
                <c:pt idx="3">
                  <c:v>11.580832447010955</c:v>
                </c:pt>
                <c:pt idx="4">
                  <c:v>13.858341045467773</c:v>
                </c:pt>
                <c:pt idx="5">
                  <c:v>15.959724756624679</c:v>
                </c:pt>
                <c:pt idx="6">
                  <c:v>18.397996356705253</c:v>
                </c:pt>
                <c:pt idx="7">
                  <c:v>21.1830664818354</c:v>
                </c:pt>
                <c:pt idx="8">
                  <c:v>23.742940657412074</c:v>
                </c:pt>
                <c:pt idx="9">
                  <c:v>26.286784001244893</c:v>
                </c:pt>
                <c:pt idx="10">
                  <c:v>28.811313160500148</c:v>
                </c:pt>
                <c:pt idx="11">
                  <c:v>31.46562583994621</c:v>
                </c:pt>
                <c:pt idx="12">
                  <c:v>34.633459836040153</c:v>
                </c:pt>
                <c:pt idx="13">
                  <c:v>37.686304944512528</c:v>
                </c:pt>
                <c:pt idx="14">
                  <c:v>40.643518132944855</c:v>
                </c:pt>
                <c:pt idx="15">
                  <c:v>43.587136593542191</c:v>
                </c:pt>
                <c:pt idx="16">
                  <c:v>47.045172643420671</c:v>
                </c:pt>
                <c:pt idx="17">
                  <c:v>49.989262531929114</c:v>
                </c:pt>
                <c:pt idx="18">
                  <c:v>53.185525364029068</c:v>
                </c:pt>
                <c:pt idx="19">
                  <c:v>56.319893978633331</c:v>
                </c:pt>
                <c:pt idx="20">
                  <c:v>59.407481007168279</c:v>
                </c:pt>
                <c:pt idx="21">
                  <c:v>62.281550280557013</c:v>
                </c:pt>
                <c:pt idx="22">
                  <c:v>64.705917934108712</c:v>
                </c:pt>
                <c:pt idx="23">
                  <c:v>67.165699086189036</c:v>
                </c:pt>
                <c:pt idx="24">
                  <c:v>70.078024621614645</c:v>
                </c:pt>
                <c:pt idx="25">
                  <c:v>72.7266581592488</c:v>
                </c:pt>
                <c:pt idx="26">
                  <c:v>75.523406895569792</c:v>
                </c:pt>
                <c:pt idx="27">
                  <c:v>78.401464730198427</c:v>
                </c:pt>
                <c:pt idx="28">
                  <c:v>81.017724818654315</c:v>
                </c:pt>
                <c:pt idx="29">
                  <c:v>83.765096443426444</c:v>
                </c:pt>
                <c:pt idx="30">
                  <c:v>86.45024756116436</c:v>
                </c:pt>
                <c:pt idx="31">
                  <c:v>89.259734521586935</c:v>
                </c:pt>
                <c:pt idx="32">
                  <c:v>92.131789567403828</c:v>
                </c:pt>
                <c:pt idx="33">
                  <c:v>94.523087586459226</c:v>
                </c:pt>
                <c:pt idx="34">
                  <c:v>97.069427991120577</c:v>
                </c:pt>
                <c:pt idx="35">
                  <c:v>99.851921926955427</c:v>
                </c:pt>
                <c:pt idx="36">
                  <c:v>102.60398749410609</c:v>
                </c:pt>
                <c:pt idx="37">
                  <c:v>105.26028788434461</c:v>
                </c:pt>
                <c:pt idx="38">
                  <c:v>107.73076313033182</c:v>
                </c:pt>
                <c:pt idx="39">
                  <c:v>110.55342137352477</c:v>
                </c:pt>
                <c:pt idx="40">
                  <c:v>113.04791557448749</c:v>
                </c:pt>
                <c:pt idx="41">
                  <c:v>115.99200516543461</c:v>
                </c:pt>
                <c:pt idx="42">
                  <c:v>118.56312551486519</c:v>
                </c:pt>
                <c:pt idx="43">
                  <c:v>121.42226146864057</c:v>
                </c:pt>
                <c:pt idx="44">
                  <c:v>124.12986165310035</c:v>
                </c:pt>
                <c:pt idx="45">
                  <c:v>126.8305966124333</c:v>
                </c:pt>
                <c:pt idx="46">
                  <c:v>129.67157892306449</c:v>
                </c:pt>
                <c:pt idx="47">
                  <c:v>132.20152302207336</c:v>
                </c:pt>
                <c:pt idx="48">
                  <c:v>135.03548949568173</c:v>
                </c:pt>
                <c:pt idx="49">
                  <c:v>137.8422608910108</c:v>
                </c:pt>
                <c:pt idx="50">
                  <c:v>140.83349493534064</c:v>
                </c:pt>
                <c:pt idx="51">
                  <c:v>143.5489678635216</c:v>
                </c:pt>
                <c:pt idx="52">
                  <c:v>146.49200432288379</c:v>
                </c:pt>
                <c:pt idx="53">
                  <c:v>149.58803379477334</c:v>
                </c:pt>
                <c:pt idx="54">
                  <c:v>152.4344835056776</c:v>
                </c:pt>
                <c:pt idx="55">
                  <c:v>155.52748669447706</c:v>
                </c:pt>
                <c:pt idx="56">
                  <c:v>158.36458729628939</c:v>
                </c:pt>
                <c:pt idx="57">
                  <c:v>161.30669251599821</c:v>
                </c:pt>
                <c:pt idx="58">
                  <c:v>164.64715655199944</c:v>
                </c:pt>
                <c:pt idx="59">
                  <c:v>168.0477798175709</c:v>
                </c:pt>
                <c:pt idx="60">
                  <c:v>171.69888740294314</c:v>
                </c:pt>
                <c:pt idx="61">
                  <c:v>174.9838641561505</c:v>
                </c:pt>
                <c:pt idx="62">
                  <c:v>178.13795908040856</c:v>
                </c:pt>
                <c:pt idx="63">
                  <c:v>181.52834234352554</c:v>
                </c:pt>
                <c:pt idx="64">
                  <c:v>185.82310055022535</c:v>
                </c:pt>
                <c:pt idx="65">
                  <c:v>189.15786705639604</c:v>
                </c:pt>
                <c:pt idx="66">
                  <c:v>193.24885511322142</c:v>
                </c:pt>
                <c:pt idx="67">
                  <c:v>197.24245093538897</c:v>
                </c:pt>
                <c:pt idx="68">
                  <c:v>200.99255394351087</c:v>
                </c:pt>
                <c:pt idx="69">
                  <c:v>204.98611649323576</c:v>
                </c:pt>
                <c:pt idx="70">
                  <c:v>209.15824776097034</c:v>
                </c:pt>
                <c:pt idx="71">
                  <c:v>213.48073174097422</c:v>
                </c:pt>
                <c:pt idx="72">
                  <c:v>217.98884028118763</c:v>
                </c:pt>
                <c:pt idx="73">
                  <c:v>222.83867597361271</c:v>
                </c:pt>
                <c:pt idx="74">
                  <c:v>227.03920865515659</c:v>
                </c:pt>
                <c:pt idx="75">
                  <c:v>231.96071892868167</c:v>
                </c:pt>
                <c:pt idx="76">
                  <c:v>236.76817138158881</c:v>
                </c:pt>
                <c:pt idx="77">
                  <c:v>241.86824935550226</c:v>
                </c:pt>
                <c:pt idx="78">
                  <c:v>248.70466038006884</c:v>
                </c:pt>
                <c:pt idx="79">
                  <c:v>254.18696401937544</c:v>
                </c:pt>
                <c:pt idx="80">
                  <c:v>260.40706579679522</c:v>
                </c:pt>
                <c:pt idx="81">
                  <c:v>265.93574219336153</c:v>
                </c:pt>
                <c:pt idx="82">
                  <c:v>272.24475587961058</c:v>
                </c:pt>
                <c:pt idx="83">
                  <c:v>278.6612507197022</c:v>
                </c:pt>
                <c:pt idx="84">
                  <c:v>286.31313067390994</c:v>
                </c:pt>
                <c:pt idx="85">
                  <c:v>293.92997799368936</c:v>
                </c:pt>
                <c:pt idx="86">
                  <c:v>301.61238976110826</c:v>
                </c:pt>
                <c:pt idx="87">
                  <c:v>310.1879551898561</c:v>
                </c:pt>
                <c:pt idx="88">
                  <c:v>320.15874255032435</c:v>
                </c:pt>
                <c:pt idx="89">
                  <c:v>329.80854090896565</c:v>
                </c:pt>
                <c:pt idx="90">
                  <c:v>342.01757548236765</c:v>
                </c:pt>
                <c:pt idx="91">
                  <c:v>355.6754637110912</c:v>
                </c:pt>
                <c:pt idx="92">
                  <c:v>372.48017996960408</c:v>
                </c:pt>
                <c:pt idx="93">
                  <c:v>392.12713387394206</c:v>
                </c:pt>
                <c:pt idx="94">
                  <c:v>407.86275278118472</c:v>
                </c:pt>
                <c:pt idx="95">
                  <c:v>430.4634488346839</c:v>
                </c:pt>
                <c:pt idx="96">
                  <c:v>463.80048309355965</c:v>
                </c:pt>
                <c:pt idx="97">
                  <c:v>497.1334636026877</c:v>
                </c:pt>
                <c:pt idx="98">
                  <c:v>546.40445895302844</c:v>
                </c:pt>
              </c:numCache>
            </c:numRef>
          </c:xVal>
          <c:yVal>
            <c:numRef>
              <c:f>'UMi-60GHz'!$BU$156:$BU$256</c:f>
              <c:numCache>
                <c:formatCode>0.000_ </c:formatCode>
                <c:ptCount val="101"/>
                <c:pt idx="0">
                  <c:v>-2.781826391604278</c:v>
                </c:pt>
                <c:pt idx="1">
                  <c:v>-6.7094349366912835</c:v>
                </c:pt>
                <c:pt idx="2">
                  <c:v>-9.1295980099760978</c:v>
                </c:pt>
                <c:pt idx="3">
                  <c:v>-11.580832447010955</c:v>
                </c:pt>
                <c:pt idx="4">
                  <c:v>-13.858341045467773</c:v>
                </c:pt>
                <c:pt idx="5">
                  <c:v>-15.959724756624679</c:v>
                </c:pt>
                <c:pt idx="6">
                  <c:v>-18.397996356705253</c:v>
                </c:pt>
                <c:pt idx="7">
                  <c:v>-21.1830664818354</c:v>
                </c:pt>
                <c:pt idx="8">
                  <c:v>-23.742940657412074</c:v>
                </c:pt>
                <c:pt idx="9">
                  <c:v>-26.286784001244893</c:v>
                </c:pt>
                <c:pt idx="10">
                  <c:v>-28.811313160500148</c:v>
                </c:pt>
                <c:pt idx="11">
                  <c:v>-31.46562583994621</c:v>
                </c:pt>
                <c:pt idx="12">
                  <c:v>-34.633459836040153</c:v>
                </c:pt>
                <c:pt idx="13">
                  <c:v>-37.686304944512528</c:v>
                </c:pt>
                <c:pt idx="14">
                  <c:v>-40.643518132944855</c:v>
                </c:pt>
                <c:pt idx="15">
                  <c:v>-43.587136593542191</c:v>
                </c:pt>
                <c:pt idx="16">
                  <c:v>-47.045172643420671</c:v>
                </c:pt>
                <c:pt idx="17">
                  <c:v>-49.989262531929114</c:v>
                </c:pt>
                <c:pt idx="18">
                  <c:v>-53.185525364029068</c:v>
                </c:pt>
                <c:pt idx="19">
                  <c:v>-56.319893978633331</c:v>
                </c:pt>
                <c:pt idx="20">
                  <c:v>-59.407481007168279</c:v>
                </c:pt>
                <c:pt idx="21">
                  <c:v>-62.281550280557013</c:v>
                </c:pt>
                <c:pt idx="22">
                  <c:v>-64.705917934108712</c:v>
                </c:pt>
                <c:pt idx="23">
                  <c:v>-67.165699086189036</c:v>
                </c:pt>
                <c:pt idx="24">
                  <c:v>-70.078024621614645</c:v>
                </c:pt>
                <c:pt idx="25">
                  <c:v>-72.7266581592488</c:v>
                </c:pt>
                <c:pt idx="26">
                  <c:v>-75.523406895569792</c:v>
                </c:pt>
                <c:pt idx="27">
                  <c:v>-78.401464730198427</c:v>
                </c:pt>
                <c:pt idx="28">
                  <c:v>-81.017724818654315</c:v>
                </c:pt>
                <c:pt idx="29">
                  <c:v>-83.765096443426444</c:v>
                </c:pt>
                <c:pt idx="30">
                  <c:v>-86.45024756116436</c:v>
                </c:pt>
                <c:pt idx="31">
                  <c:v>-89.259734521586935</c:v>
                </c:pt>
                <c:pt idx="32">
                  <c:v>-92.131789567403828</c:v>
                </c:pt>
                <c:pt idx="33">
                  <c:v>-94.523087586459226</c:v>
                </c:pt>
                <c:pt idx="34">
                  <c:v>-97.069427991120577</c:v>
                </c:pt>
                <c:pt idx="35">
                  <c:v>-99.851921926955427</c:v>
                </c:pt>
                <c:pt idx="36">
                  <c:v>-102.60398749410609</c:v>
                </c:pt>
                <c:pt idx="37">
                  <c:v>-105.26028788434461</c:v>
                </c:pt>
                <c:pt idx="38">
                  <c:v>-107.73076313033182</c:v>
                </c:pt>
                <c:pt idx="39">
                  <c:v>-110.55342137352477</c:v>
                </c:pt>
                <c:pt idx="40">
                  <c:v>-113.04791557448749</c:v>
                </c:pt>
                <c:pt idx="41">
                  <c:v>-115.99200516543461</c:v>
                </c:pt>
                <c:pt idx="42">
                  <c:v>-118.56312551486519</c:v>
                </c:pt>
                <c:pt idx="43">
                  <c:v>-121.42226146864057</c:v>
                </c:pt>
                <c:pt idx="44">
                  <c:v>-124.12986165310035</c:v>
                </c:pt>
                <c:pt idx="45">
                  <c:v>-126.8305966124333</c:v>
                </c:pt>
                <c:pt idx="46">
                  <c:v>-129.67157892306449</c:v>
                </c:pt>
                <c:pt idx="47">
                  <c:v>-132.20152302207336</c:v>
                </c:pt>
                <c:pt idx="48">
                  <c:v>-135.03548949568173</c:v>
                </c:pt>
                <c:pt idx="49">
                  <c:v>-137.8422608910108</c:v>
                </c:pt>
                <c:pt idx="50">
                  <c:v>-140.83349493534064</c:v>
                </c:pt>
                <c:pt idx="51">
                  <c:v>-143.5489678635216</c:v>
                </c:pt>
                <c:pt idx="52">
                  <c:v>-146.49200432288379</c:v>
                </c:pt>
                <c:pt idx="53">
                  <c:v>-149.58803379477334</c:v>
                </c:pt>
                <c:pt idx="54">
                  <c:v>-152.4344835056776</c:v>
                </c:pt>
                <c:pt idx="55">
                  <c:v>-155.52748669447706</c:v>
                </c:pt>
                <c:pt idx="56">
                  <c:v>-158.36458729628939</c:v>
                </c:pt>
                <c:pt idx="57">
                  <c:v>-161.30669251599821</c:v>
                </c:pt>
                <c:pt idx="58">
                  <c:v>-164.64715655199944</c:v>
                </c:pt>
                <c:pt idx="59">
                  <c:v>-168.0477798175709</c:v>
                </c:pt>
                <c:pt idx="60">
                  <c:v>-171.69888740294314</c:v>
                </c:pt>
                <c:pt idx="61">
                  <c:v>-174.9838641561505</c:v>
                </c:pt>
                <c:pt idx="62">
                  <c:v>-178.13795908040856</c:v>
                </c:pt>
                <c:pt idx="63">
                  <c:v>-181.52834234352554</c:v>
                </c:pt>
                <c:pt idx="64">
                  <c:v>-185.82310055022535</c:v>
                </c:pt>
                <c:pt idx="65">
                  <c:v>-189.15786705639604</c:v>
                </c:pt>
                <c:pt idx="66">
                  <c:v>-193.24885511322142</c:v>
                </c:pt>
                <c:pt idx="67">
                  <c:v>-197.24245093538897</c:v>
                </c:pt>
                <c:pt idx="68">
                  <c:v>-200.99255394351087</c:v>
                </c:pt>
                <c:pt idx="69">
                  <c:v>-204.98611649323576</c:v>
                </c:pt>
                <c:pt idx="70">
                  <c:v>-209.15824776097034</c:v>
                </c:pt>
                <c:pt idx="71">
                  <c:v>-213.48073174097422</c:v>
                </c:pt>
                <c:pt idx="72">
                  <c:v>-217.98884028118763</c:v>
                </c:pt>
                <c:pt idx="73">
                  <c:v>-222.83867597361271</c:v>
                </c:pt>
                <c:pt idx="74">
                  <c:v>-227.03920865515659</c:v>
                </c:pt>
                <c:pt idx="75">
                  <c:v>-231.96071892868167</c:v>
                </c:pt>
                <c:pt idx="76">
                  <c:v>-236.76817138158881</c:v>
                </c:pt>
                <c:pt idx="77">
                  <c:v>-241.86824935550226</c:v>
                </c:pt>
                <c:pt idx="78">
                  <c:v>-248.70466038006884</c:v>
                </c:pt>
                <c:pt idx="79">
                  <c:v>-254.18696401937544</c:v>
                </c:pt>
                <c:pt idx="80">
                  <c:v>-260.40706579679522</c:v>
                </c:pt>
                <c:pt idx="81">
                  <c:v>-265.93574219336153</c:v>
                </c:pt>
                <c:pt idx="82">
                  <c:v>-272.24475587961058</c:v>
                </c:pt>
                <c:pt idx="83">
                  <c:v>-278.6612507197022</c:v>
                </c:pt>
                <c:pt idx="84">
                  <c:v>-286.31313067390994</c:v>
                </c:pt>
                <c:pt idx="85">
                  <c:v>-293.92997799368936</c:v>
                </c:pt>
                <c:pt idx="86">
                  <c:v>-301.61238976110826</c:v>
                </c:pt>
                <c:pt idx="87">
                  <c:v>-310.1879551898561</c:v>
                </c:pt>
                <c:pt idx="88">
                  <c:v>-320.15874255032435</c:v>
                </c:pt>
                <c:pt idx="89">
                  <c:v>-329.80854090896565</c:v>
                </c:pt>
                <c:pt idx="90">
                  <c:v>-342.01757548236765</c:v>
                </c:pt>
                <c:pt idx="91">
                  <c:v>-355.6754637110912</c:v>
                </c:pt>
                <c:pt idx="92">
                  <c:v>-372.48017996960408</c:v>
                </c:pt>
                <c:pt idx="93">
                  <c:v>-392.12713387394206</c:v>
                </c:pt>
                <c:pt idx="94">
                  <c:v>-407.86275278118472</c:v>
                </c:pt>
                <c:pt idx="95">
                  <c:v>-430.4634488346839</c:v>
                </c:pt>
                <c:pt idx="96">
                  <c:v>-463.80048309355965</c:v>
                </c:pt>
                <c:pt idx="97">
                  <c:v>-497.1334636026877</c:v>
                </c:pt>
                <c:pt idx="98">
                  <c:v>-546.40445895302844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6AC4-4851-B1C7-D248BA9407E2}"/>
            </c:ext>
          </c:extLst>
        </c:ser>
        <c:ser>
          <c:idx val="8"/>
          <c:order val="10"/>
          <c:tx>
            <c:strRef>
              <c:f>'UMi-60GHz'!$BV$155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2.781826391604278</c:v>
                </c:pt>
                <c:pt idx="1">
                  <c:v>6.7094349366912835</c:v>
                </c:pt>
                <c:pt idx="2">
                  <c:v>9.1295980099760978</c:v>
                </c:pt>
                <c:pt idx="3">
                  <c:v>11.580832447010955</c:v>
                </c:pt>
                <c:pt idx="4">
                  <c:v>13.858341045467773</c:v>
                </c:pt>
                <c:pt idx="5">
                  <c:v>15.959724756624679</c:v>
                </c:pt>
                <c:pt idx="6">
                  <c:v>18.397996356705253</c:v>
                </c:pt>
                <c:pt idx="7">
                  <c:v>21.1830664818354</c:v>
                </c:pt>
                <c:pt idx="8">
                  <c:v>23.742940657412074</c:v>
                </c:pt>
                <c:pt idx="9">
                  <c:v>26.286784001244893</c:v>
                </c:pt>
                <c:pt idx="10">
                  <c:v>28.811313160500148</c:v>
                </c:pt>
                <c:pt idx="11">
                  <c:v>31.46562583994621</c:v>
                </c:pt>
                <c:pt idx="12">
                  <c:v>34.633459836040153</c:v>
                </c:pt>
                <c:pt idx="13">
                  <c:v>37.686304944512528</c:v>
                </c:pt>
                <c:pt idx="14">
                  <c:v>40.643518132944855</c:v>
                </c:pt>
                <c:pt idx="15">
                  <c:v>43.587136593542191</c:v>
                </c:pt>
                <c:pt idx="16">
                  <c:v>47.045172643420671</c:v>
                </c:pt>
                <c:pt idx="17">
                  <c:v>49.989262531929114</c:v>
                </c:pt>
                <c:pt idx="18">
                  <c:v>53.185525364029068</c:v>
                </c:pt>
                <c:pt idx="19">
                  <c:v>56.319893978633331</c:v>
                </c:pt>
                <c:pt idx="20">
                  <c:v>59.407481007168279</c:v>
                </c:pt>
                <c:pt idx="21">
                  <c:v>62.281550280557013</c:v>
                </c:pt>
                <c:pt idx="22">
                  <c:v>64.705917934108712</c:v>
                </c:pt>
                <c:pt idx="23">
                  <c:v>67.165699086189036</c:v>
                </c:pt>
                <c:pt idx="24">
                  <c:v>70.078024621614645</c:v>
                </c:pt>
                <c:pt idx="25">
                  <c:v>72.7266581592488</c:v>
                </c:pt>
                <c:pt idx="26">
                  <c:v>75.523406895569792</c:v>
                </c:pt>
                <c:pt idx="27">
                  <c:v>78.401464730198427</c:v>
                </c:pt>
                <c:pt idx="28">
                  <c:v>81.017724818654315</c:v>
                </c:pt>
                <c:pt idx="29">
                  <c:v>83.765096443426444</c:v>
                </c:pt>
                <c:pt idx="30">
                  <c:v>86.45024756116436</c:v>
                </c:pt>
                <c:pt idx="31">
                  <c:v>89.259734521586935</c:v>
                </c:pt>
                <c:pt idx="32">
                  <c:v>92.131789567403828</c:v>
                </c:pt>
                <c:pt idx="33">
                  <c:v>94.523087586459226</c:v>
                </c:pt>
                <c:pt idx="34">
                  <c:v>97.069427991120577</c:v>
                </c:pt>
                <c:pt idx="35">
                  <c:v>99.851921926955427</c:v>
                </c:pt>
                <c:pt idx="36">
                  <c:v>102.60398749410609</c:v>
                </c:pt>
                <c:pt idx="37">
                  <c:v>105.26028788434461</c:v>
                </c:pt>
                <c:pt idx="38">
                  <c:v>107.73076313033182</c:v>
                </c:pt>
                <c:pt idx="39">
                  <c:v>110.55342137352477</c:v>
                </c:pt>
                <c:pt idx="40">
                  <c:v>113.04791557448749</c:v>
                </c:pt>
                <c:pt idx="41">
                  <c:v>115.99200516543461</c:v>
                </c:pt>
                <c:pt idx="42">
                  <c:v>118.56312551486519</c:v>
                </c:pt>
                <c:pt idx="43">
                  <c:v>121.42226146864057</c:v>
                </c:pt>
                <c:pt idx="44">
                  <c:v>124.12986165310035</c:v>
                </c:pt>
                <c:pt idx="45">
                  <c:v>126.8305966124333</c:v>
                </c:pt>
                <c:pt idx="46">
                  <c:v>129.67157892306449</c:v>
                </c:pt>
                <c:pt idx="47">
                  <c:v>132.20152302207336</c:v>
                </c:pt>
                <c:pt idx="48">
                  <c:v>135.03548949568173</c:v>
                </c:pt>
                <c:pt idx="49">
                  <c:v>137.8422608910108</c:v>
                </c:pt>
                <c:pt idx="50">
                  <c:v>140.83349493534064</c:v>
                </c:pt>
                <c:pt idx="51">
                  <c:v>143.5489678635216</c:v>
                </c:pt>
                <c:pt idx="52">
                  <c:v>146.49200432288379</c:v>
                </c:pt>
                <c:pt idx="53">
                  <c:v>149.58803379477334</c:v>
                </c:pt>
                <c:pt idx="54">
                  <c:v>152.4344835056776</c:v>
                </c:pt>
                <c:pt idx="55">
                  <c:v>155.52748669447706</c:v>
                </c:pt>
                <c:pt idx="56">
                  <c:v>158.36458729628939</c:v>
                </c:pt>
                <c:pt idx="57">
                  <c:v>161.30669251599821</c:v>
                </c:pt>
                <c:pt idx="58">
                  <c:v>164.64715655199944</c:v>
                </c:pt>
                <c:pt idx="59">
                  <c:v>168.0477798175709</c:v>
                </c:pt>
                <c:pt idx="60">
                  <c:v>171.69888740294314</c:v>
                </c:pt>
                <c:pt idx="61">
                  <c:v>174.9838641561505</c:v>
                </c:pt>
                <c:pt idx="62">
                  <c:v>178.13795908040856</c:v>
                </c:pt>
                <c:pt idx="63">
                  <c:v>181.52834234352554</c:v>
                </c:pt>
                <c:pt idx="64">
                  <c:v>185.82310055022535</c:v>
                </c:pt>
                <c:pt idx="65">
                  <c:v>189.15786705639604</c:v>
                </c:pt>
                <c:pt idx="66">
                  <c:v>193.24885511322142</c:v>
                </c:pt>
                <c:pt idx="67">
                  <c:v>197.24245093538897</c:v>
                </c:pt>
                <c:pt idx="68">
                  <c:v>200.99255394351087</c:v>
                </c:pt>
                <c:pt idx="69">
                  <c:v>204.98611649323576</c:v>
                </c:pt>
                <c:pt idx="70">
                  <c:v>209.15824776097034</c:v>
                </c:pt>
                <c:pt idx="71">
                  <c:v>213.48073174097422</c:v>
                </c:pt>
                <c:pt idx="72">
                  <c:v>217.98884028118763</c:v>
                </c:pt>
                <c:pt idx="73">
                  <c:v>222.83867597361271</c:v>
                </c:pt>
                <c:pt idx="74">
                  <c:v>227.03920865515659</c:v>
                </c:pt>
                <c:pt idx="75">
                  <c:v>231.96071892868167</c:v>
                </c:pt>
                <c:pt idx="76">
                  <c:v>236.76817138158881</c:v>
                </c:pt>
                <c:pt idx="77">
                  <c:v>241.86824935550226</c:v>
                </c:pt>
                <c:pt idx="78">
                  <c:v>248.70466038006884</c:v>
                </c:pt>
                <c:pt idx="79">
                  <c:v>254.18696401937544</c:v>
                </c:pt>
                <c:pt idx="80">
                  <c:v>260.40706579679522</c:v>
                </c:pt>
                <c:pt idx="81">
                  <c:v>265.93574219336153</c:v>
                </c:pt>
                <c:pt idx="82">
                  <c:v>272.24475587961058</c:v>
                </c:pt>
                <c:pt idx="83">
                  <c:v>278.6612507197022</c:v>
                </c:pt>
                <c:pt idx="84">
                  <c:v>286.31313067390994</c:v>
                </c:pt>
                <c:pt idx="85">
                  <c:v>293.92997799368936</c:v>
                </c:pt>
                <c:pt idx="86">
                  <c:v>301.61238976110826</c:v>
                </c:pt>
                <c:pt idx="87">
                  <c:v>310.1879551898561</c:v>
                </c:pt>
                <c:pt idx="88">
                  <c:v>320.15874255032435</c:v>
                </c:pt>
                <c:pt idx="89">
                  <c:v>329.80854090896565</c:v>
                </c:pt>
                <c:pt idx="90">
                  <c:v>342.01757548236765</c:v>
                </c:pt>
                <c:pt idx="91">
                  <c:v>355.6754637110912</c:v>
                </c:pt>
                <c:pt idx="92">
                  <c:v>372.48017996960408</c:v>
                </c:pt>
                <c:pt idx="93">
                  <c:v>392.12713387394206</c:v>
                </c:pt>
                <c:pt idx="94">
                  <c:v>407.86275278118472</c:v>
                </c:pt>
                <c:pt idx="95">
                  <c:v>430.4634488346839</c:v>
                </c:pt>
                <c:pt idx="96">
                  <c:v>463.80048309355965</c:v>
                </c:pt>
                <c:pt idx="97">
                  <c:v>497.1334636026877</c:v>
                </c:pt>
                <c:pt idx="98">
                  <c:v>546.40445895302844</c:v>
                </c:pt>
              </c:numCache>
            </c:numRef>
          </c:xVal>
          <c:yVal>
            <c:numRef>
              <c:f>'UMi-60GHz'!$BV$156:$BV$256</c:f>
              <c:numCache>
                <c:formatCode>0.000_ </c:formatCode>
                <c:ptCount val="101"/>
                <c:pt idx="0">
                  <c:v>-2.781826391604278</c:v>
                </c:pt>
                <c:pt idx="1">
                  <c:v>-6.7094349366912835</c:v>
                </c:pt>
                <c:pt idx="2">
                  <c:v>-9.1295980099760978</c:v>
                </c:pt>
                <c:pt idx="3">
                  <c:v>-11.580832447010955</c:v>
                </c:pt>
                <c:pt idx="4">
                  <c:v>-13.858341045467773</c:v>
                </c:pt>
                <c:pt idx="5">
                  <c:v>-15.959724756624679</c:v>
                </c:pt>
                <c:pt idx="6">
                  <c:v>-18.397996356705253</c:v>
                </c:pt>
                <c:pt idx="7">
                  <c:v>-21.1830664818354</c:v>
                </c:pt>
                <c:pt idx="8">
                  <c:v>-23.742940657412074</c:v>
                </c:pt>
                <c:pt idx="9">
                  <c:v>-26.286784001244893</c:v>
                </c:pt>
                <c:pt idx="10">
                  <c:v>-28.811313160500148</c:v>
                </c:pt>
                <c:pt idx="11">
                  <c:v>-31.46562583994621</c:v>
                </c:pt>
                <c:pt idx="12">
                  <c:v>-34.633459836040153</c:v>
                </c:pt>
                <c:pt idx="13">
                  <c:v>-37.686304944512528</c:v>
                </c:pt>
                <c:pt idx="14">
                  <c:v>-40.643518132944855</c:v>
                </c:pt>
                <c:pt idx="15">
                  <c:v>-43.587136593542191</c:v>
                </c:pt>
                <c:pt idx="16">
                  <c:v>-47.045172643420671</c:v>
                </c:pt>
                <c:pt idx="17">
                  <c:v>-49.989262531929114</c:v>
                </c:pt>
                <c:pt idx="18">
                  <c:v>-53.185525364029068</c:v>
                </c:pt>
                <c:pt idx="19">
                  <c:v>-56.319893978633331</c:v>
                </c:pt>
                <c:pt idx="20">
                  <c:v>-59.407481007168279</c:v>
                </c:pt>
                <c:pt idx="21">
                  <c:v>-62.281550280557013</c:v>
                </c:pt>
                <c:pt idx="22">
                  <c:v>-64.705917934108712</c:v>
                </c:pt>
                <c:pt idx="23">
                  <c:v>-67.165699086189036</c:v>
                </c:pt>
                <c:pt idx="24">
                  <c:v>-70.078024621614645</c:v>
                </c:pt>
                <c:pt idx="25">
                  <c:v>-72.7266581592488</c:v>
                </c:pt>
                <c:pt idx="26">
                  <c:v>-75.523406895569792</c:v>
                </c:pt>
                <c:pt idx="27">
                  <c:v>-78.401464730198427</c:v>
                </c:pt>
                <c:pt idx="28">
                  <c:v>-81.017724818654315</c:v>
                </c:pt>
                <c:pt idx="29">
                  <c:v>-83.765096443426444</c:v>
                </c:pt>
                <c:pt idx="30">
                  <c:v>-86.45024756116436</c:v>
                </c:pt>
                <c:pt idx="31">
                  <c:v>-89.259734521586935</c:v>
                </c:pt>
                <c:pt idx="32">
                  <c:v>-92.131789567403828</c:v>
                </c:pt>
                <c:pt idx="33">
                  <c:v>-94.523087586459226</c:v>
                </c:pt>
                <c:pt idx="34">
                  <c:v>-97.069427991120577</c:v>
                </c:pt>
                <c:pt idx="35">
                  <c:v>-99.851921926955427</c:v>
                </c:pt>
                <c:pt idx="36">
                  <c:v>-102.60398749410609</c:v>
                </c:pt>
                <c:pt idx="37">
                  <c:v>-105.26028788434461</c:v>
                </c:pt>
                <c:pt idx="38">
                  <c:v>-107.73076313033182</c:v>
                </c:pt>
                <c:pt idx="39">
                  <c:v>-110.55342137352477</c:v>
                </c:pt>
                <c:pt idx="40">
                  <c:v>-113.04791557448749</c:v>
                </c:pt>
                <c:pt idx="41">
                  <c:v>-115.99200516543461</c:v>
                </c:pt>
                <c:pt idx="42">
                  <c:v>-118.56312551486519</c:v>
                </c:pt>
                <c:pt idx="43">
                  <c:v>-121.42226146864057</c:v>
                </c:pt>
                <c:pt idx="44">
                  <c:v>-124.12986165310035</c:v>
                </c:pt>
                <c:pt idx="45">
                  <c:v>-126.8305966124333</c:v>
                </c:pt>
                <c:pt idx="46">
                  <c:v>-129.67157892306449</c:v>
                </c:pt>
                <c:pt idx="47">
                  <c:v>-132.20152302207336</c:v>
                </c:pt>
                <c:pt idx="48">
                  <c:v>-135.03548949568173</c:v>
                </c:pt>
                <c:pt idx="49">
                  <c:v>-137.8422608910108</c:v>
                </c:pt>
                <c:pt idx="50">
                  <c:v>-140.83349493534064</c:v>
                </c:pt>
                <c:pt idx="51">
                  <c:v>-143.5489678635216</c:v>
                </c:pt>
                <c:pt idx="52">
                  <c:v>-146.49200432288379</c:v>
                </c:pt>
                <c:pt idx="53">
                  <c:v>-149.58803379477334</c:v>
                </c:pt>
                <c:pt idx="54">
                  <c:v>-152.4344835056776</c:v>
                </c:pt>
                <c:pt idx="55">
                  <c:v>-155.52748669447706</c:v>
                </c:pt>
                <c:pt idx="56">
                  <c:v>-158.36458729628939</c:v>
                </c:pt>
                <c:pt idx="57">
                  <c:v>-161.30669251599821</c:v>
                </c:pt>
                <c:pt idx="58">
                  <c:v>-164.64715655199944</c:v>
                </c:pt>
                <c:pt idx="59">
                  <c:v>-168.0477798175709</c:v>
                </c:pt>
                <c:pt idx="60">
                  <c:v>-171.69888740294314</c:v>
                </c:pt>
                <c:pt idx="61">
                  <c:v>-174.9838641561505</c:v>
                </c:pt>
                <c:pt idx="62">
                  <c:v>-178.13795908040856</c:v>
                </c:pt>
                <c:pt idx="63">
                  <c:v>-181.52834234352554</c:v>
                </c:pt>
                <c:pt idx="64">
                  <c:v>-185.82310055022535</c:v>
                </c:pt>
                <c:pt idx="65">
                  <c:v>-189.15786705639604</c:v>
                </c:pt>
                <c:pt idx="66">
                  <c:v>-193.24885511322142</c:v>
                </c:pt>
                <c:pt idx="67">
                  <c:v>-197.24245093538897</c:v>
                </c:pt>
                <c:pt idx="68">
                  <c:v>-200.99255394351087</c:v>
                </c:pt>
                <c:pt idx="69">
                  <c:v>-204.98611649323576</c:v>
                </c:pt>
                <c:pt idx="70">
                  <c:v>-209.15824776097034</c:v>
                </c:pt>
                <c:pt idx="71">
                  <c:v>-213.48073174097422</c:v>
                </c:pt>
                <c:pt idx="72">
                  <c:v>-217.98884028118763</c:v>
                </c:pt>
                <c:pt idx="73">
                  <c:v>-222.83867597361271</c:v>
                </c:pt>
                <c:pt idx="74">
                  <c:v>-227.03920865515659</c:v>
                </c:pt>
                <c:pt idx="75">
                  <c:v>-231.96071892868167</c:v>
                </c:pt>
                <c:pt idx="76">
                  <c:v>-236.76817138158881</c:v>
                </c:pt>
                <c:pt idx="77">
                  <c:v>-241.86824935550226</c:v>
                </c:pt>
                <c:pt idx="78">
                  <c:v>-248.70466038006884</c:v>
                </c:pt>
                <c:pt idx="79">
                  <c:v>-254.18696401937544</c:v>
                </c:pt>
                <c:pt idx="80">
                  <c:v>-260.40706579679522</c:v>
                </c:pt>
                <c:pt idx="81">
                  <c:v>-265.93574219336153</c:v>
                </c:pt>
                <c:pt idx="82">
                  <c:v>-272.24475587961058</c:v>
                </c:pt>
                <c:pt idx="83">
                  <c:v>-278.6612507197022</c:v>
                </c:pt>
                <c:pt idx="84">
                  <c:v>-286.31313067390994</c:v>
                </c:pt>
                <c:pt idx="85">
                  <c:v>-293.92997799368936</c:v>
                </c:pt>
                <c:pt idx="86">
                  <c:v>-301.61238976110826</c:v>
                </c:pt>
                <c:pt idx="87">
                  <c:v>-310.1879551898561</c:v>
                </c:pt>
                <c:pt idx="88">
                  <c:v>-320.15874255032435</c:v>
                </c:pt>
                <c:pt idx="89">
                  <c:v>-329.80854090896565</c:v>
                </c:pt>
                <c:pt idx="90">
                  <c:v>-342.01757548236765</c:v>
                </c:pt>
                <c:pt idx="91">
                  <c:v>-355.6754637110912</c:v>
                </c:pt>
                <c:pt idx="92">
                  <c:v>-372.48017996960408</c:v>
                </c:pt>
                <c:pt idx="93">
                  <c:v>-392.12713387394206</c:v>
                </c:pt>
                <c:pt idx="94">
                  <c:v>-407.86275278118472</c:v>
                </c:pt>
                <c:pt idx="95">
                  <c:v>-430.4634488346839</c:v>
                </c:pt>
                <c:pt idx="96">
                  <c:v>-463.80048309355965</c:v>
                </c:pt>
                <c:pt idx="97">
                  <c:v>-497.1334636026877</c:v>
                </c:pt>
                <c:pt idx="98">
                  <c:v>-546.40445895302844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6AC4-4851-B1C7-D248BA9407E2}"/>
            </c:ext>
          </c:extLst>
        </c:ser>
        <c:ser>
          <c:idx val="12"/>
          <c:order val="11"/>
          <c:tx>
            <c:strRef>
              <c:f>'UMi-60GHz'!$BW$155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2.781826391604278</c:v>
                </c:pt>
                <c:pt idx="1">
                  <c:v>6.7094349366912835</c:v>
                </c:pt>
                <c:pt idx="2">
                  <c:v>9.1295980099760978</c:v>
                </c:pt>
                <c:pt idx="3">
                  <c:v>11.580832447010955</c:v>
                </c:pt>
                <c:pt idx="4">
                  <c:v>13.858341045467773</c:v>
                </c:pt>
                <c:pt idx="5">
                  <c:v>15.959724756624679</c:v>
                </c:pt>
                <c:pt idx="6">
                  <c:v>18.397996356705253</c:v>
                </c:pt>
                <c:pt idx="7">
                  <c:v>21.1830664818354</c:v>
                </c:pt>
                <c:pt idx="8">
                  <c:v>23.742940657412074</c:v>
                </c:pt>
                <c:pt idx="9">
                  <c:v>26.286784001244893</c:v>
                </c:pt>
                <c:pt idx="10">
                  <c:v>28.811313160500148</c:v>
                </c:pt>
                <c:pt idx="11">
                  <c:v>31.46562583994621</c:v>
                </c:pt>
                <c:pt idx="12">
                  <c:v>34.633459836040153</c:v>
                </c:pt>
                <c:pt idx="13">
                  <c:v>37.686304944512528</c:v>
                </c:pt>
                <c:pt idx="14">
                  <c:v>40.643518132944855</c:v>
                </c:pt>
                <c:pt idx="15">
                  <c:v>43.587136593542191</c:v>
                </c:pt>
                <c:pt idx="16">
                  <c:v>47.045172643420671</c:v>
                </c:pt>
                <c:pt idx="17">
                  <c:v>49.989262531929114</c:v>
                </c:pt>
                <c:pt idx="18">
                  <c:v>53.185525364029068</c:v>
                </c:pt>
                <c:pt idx="19">
                  <c:v>56.319893978633331</c:v>
                </c:pt>
                <c:pt idx="20">
                  <c:v>59.407481007168279</c:v>
                </c:pt>
                <c:pt idx="21">
                  <c:v>62.281550280557013</c:v>
                </c:pt>
                <c:pt idx="22">
                  <c:v>64.705917934108712</c:v>
                </c:pt>
                <c:pt idx="23">
                  <c:v>67.165699086189036</c:v>
                </c:pt>
                <c:pt idx="24">
                  <c:v>70.078024621614645</c:v>
                </c:pt>
                <c:pt idx="25">
                  <c:v>72.7266581592488</c:v>
                </c:pt>
                <c:pt idx="26">
                  <c:v>75.523406895569792</c:v>
                </c:pt>
                <c:pt idx="27">
                  <c:v>78.401464730198427</c:v>
                </c:pt>
                <c:pt idx="28">
                  <c:v>81.017724818654315</c:v>
                </c:pt>
                <c:pt idx="29">
                  <c:v>83.765096443426444</c:v>
                </c:pt>
                <c:pt idx="30">
                  <c:v>86.45024756116436</c:v>
                </c:pt>
                <c:pt idx="31">
                  <c:v>89.259734521586935</c:v>
                </c:pt>
                <c:pt idx="32">
                  <c:v>92.131789567403828</c:v>
                </c:pt>
                <c:pt idx="33">
                  <c:v>94.523087586459226</c:v>
                </c:pt>
                <c:pt idx="34">
                  <c:v>97.069427991120577</c:v>
                </c:pt>
                <c:pt idx="35">
                  <c:v>99.851921926955427</c:v>
                </c:pt>
                <c:pt idx="36">
                  <c:v>102.60398749410609</c:v>
                </c:pt>
                <c:pt idx="37">
                  <c:v>105.26028788434461</c:v>
                </c:pt>
                <c:pt idx="38">
                  <c:v>107.73076313033182</c:v>
                </c:pt>
                <c:pt idx="39">
                  <c:v>110.55342137352477</c:v>
                </c:pt>
                <c:pt idx="40">
                  <c:v>113.04791557448749</c:v>
                </c:pt>
                <c:pt idx="41">
                  <c:v>115.99200516543461</c:v>
                </c:pt>
                <c:pt idx="42">
                  <c:v>118.56312551486519</c:v>
                </c:pt>
                <c:pt idx="43">
                  <c:v>121.42226146864057</c:v>
                </c:pt>
                <c:pt idx="44">
                  <c:v>124.12986165310035</c:v>
                </c:pt>
                <c:pt idx="45">
                  <c:v>126.8305966124333</c:v>
                </c:pt>
                <c:pt idx="46">
                  <c:v>129.67157892306449</c:v>
                </c:pt>
                <c:pt idx="47">
                  <c:v>132.20152302207336</c:v>
                </c:pt>
                <c:pt idx="48">
                  <c:v>135.03548949568173</c:v>
                </c:pt>
                <c:pt idx="49">
                  <c:v>137.8422608910108</c:v>
                </c:pt>
                <c:pt idx="50">
                  <c:v>140.83349493534064</c:v>
                </c:pt>
                <c:pt idx="51">
                  <c:v>143.5489678635216</c:v>
                </c:pt>
                <c:pt idx="52">
                  <c:v>146.49200432288379</c:v>
                </c:pt>
                <c:pt idx="53">
                  <c:v>149.58803379477334</c:v>
                </c:pt>
                <c:pt idx="54">
                  <c:v>152.4344835056776</c:v>
                </c:pt>
                <c:pt idx="55">
                  <c:v>155.52748669447706</c:v>
                </c:pt>
                <c:pt idx="56">
                  <c:v>158.36458729628939</c:v>
                </c:pt>
                <c:pt idx="57">
                  <c:v>161.30669251599821</c:v>
                </c:pt>
                <c:pt idx="58">
                  <c:v>164.64715655199944</c:v>
                </c:pt>
                <c:pt idx="59">
                  <c:v>168.0477798175709</c:v>
                </c:pt>
                <c:pt idx="60">
                  <c:v>171.69888740294314</c:v>
                </c:pt>
                <c:pt idx="61">
                  <c:v>174.9838641561505</c:v>
                </c:pt>
                <c:pt idx="62">
                  <c:v>178.13795908040856</c:v>
                </c:pt>
                <c:pt idx="63">
                  <c:v>181.52834234352554</c:v>
                </c:pt>
                <c:pt idx="64">
                  <c:v>185.82310055022535</c:v>
                </c:pt>
                <c:pt idx="65">
                  <c:v>189.15786705639604</c:v>
                </c:pt>
                <c:pt idx="66">
                  <c:v>193.24885511322142</c:v>
                </c:pt>
                <c:pt idx="67">
                  <c:v>197.24245093538897</c:v>
                </c:pt>
                <c:pt idx="68">
                  <c:v>200.99255394351087</c:v>
                </c:pt>
                <c:pt idx="69">
                  <c:v>204.98611649323576</c:v>
                </c:pt>
                <c:pt idx="70">
                  <c:v>209.15824776097034</c:v>
                </c:pt>
                <c:pt idx="71">
                  <c:v>213.48073174097422</c:v>
                </c:pt>
                <c:pt idx="72">
                  <c:v>217.98884028118763</c:v>
                </c:pt>
                <c:pt idx="73">
                  <c:v>222.83867597361271</c:v>
                </c:pt>
                <c:pt idx="74">
                  <c:v>227.03920865515659</c:v>
                </c:pt>
                <c:pt idx="75">
                  <c:v>231.96071892868167</c:v>
                </c:pt>
                <c:pt idx="76">
                  <c:v>236.76817138158881</c:v>
                </c:pt>
                <c:pt idx="77">
                  <c:v>241.86824935550226</c:v>
                </c:pt>
                <c:pt idx="78">
                  <c:v>248.70466038006884</c:v>
                </c:pt>
                <c:pt idx="79">
                  <c:v>254.18696401937544</c:v>
                </c:pt>
                <c:pt idx="80">
                  <c:v>260.40706579679522</c:v>
                </c:pt>
                <c:pt idx="81">
                  <c:v>265.93574219336153</c:v>
                </c:pt>
                <c:pt idx="82">
                  <c:v>272.24475587961058</c:v>
                </c:pt>
                <c:pt idx="83">
                  <c:v>278.6612507197022</c:v>
                </c:pt>
                <c:pt idx="84">
                  <c:v>286.31313067390994</c:v>
                </c:pt>
                <c:pt idx="85">
                  <c:v>293.92997799368936</c:v>
                </c:pt>
                <c:pt idx="86">
                  <c:v>301.61238976110826</c:v>
                </c:pt>
                <c:pt idx="87">
                  <c:v>310.1879551898561</c:v>
                </c:pt>
                <c:pt idx="88">
                  <c:v>320.15874255032435</c:v>
                </c:pt>
                <c:pt idx="89">
                  <c:v>329.80854090896565</c:v>
                </c:pt>
                <c:pt idx="90">
                  <c:v>342.01757548236765</c:v>
                </c:pt>
                <c:pt idx="91">
                  <c:v>355.6754637110912</c:v>
                </c:pt>
                <c:pt idx="92">
                  <c:v>372.48017996960408</c:v>
                </c:pt>
                <c:pt idx="93">
                  <c:v>392.12713387394206</c:v>
                </c:pt>
                <c:pt idx="94">
                  <c:v>407.86275278118472</c:v>
                </c:pt>
                <c:pt idx="95">
                  <c:v>430.4634488346839</c:v>
                </c:pt>
                <c:pt idx="96">
                  <c:v>463.80048309355965</c:v>
                </c:pt>
                <c:pt idx="97">
                  <c:v>497.1334636026877</c:v>
                </c:pt>
                <c:pt idx="98">
                  <c:v>546.40445895302844</c:v>
                </c:pt>
              </c:numCache>
            </c:numRef>
          </c:xVal>
          <c:yVal>
            <c:numRef>
              <c:f>'UMi-60GHz'!$BW$156:$BW$256</c:f>
              <c:numCache>
                <c:formatCode>0.000_ </c:formatCode>
                <c:ptCount val="101"/>
                <c:pt idx="0">
                  <c:v>-2.781826391604278</c:v>
                </c:pt>
                <c:pt idx="1">
                  <c:v>-6.7094349366912835</c:v>
                </c:pt>
                <c:pt idx="2">
                  <c:v>-9.1295980099760978</c:v>
                </c:pt>
                <c:pt idx="3">
                  <c:v>-11.580832447010955</c:v>
                </c:pt>
                <c:pt idx="4">
                  <c:v>-13.858341045467773</c:v>
                </c:pt>
                <c:pt idx="5">
                  <c:v>-15.959724756624679</c:v>
                </c:pt>
                <c:pt idx="6">
                  <c:v>-18.397996356705253</c:v>
                </c:pt>
                <c:pt idx="7">
                  <c:v>-21.1830664818354</c:v>
                </c:pt>
                <c:pt idx="8">
                  <c:v>-23.742940657412074</c:v>
                </c:pt>
                <c:pt idx="9">
                  <c:v>-26.286784001244893</c:v>
                </c:pt>
                <c:pt idx="10">
                  <c:v>-28.811313160500148</c:v>
                </c:pt>
                <c:pt idx="11">
                  <c:v>-31.46562583994621</c:v>
                </c:pt>
                <c:pt idx="12">
                  <c:v>-34.633459836040153</c:v>
                </c:pt>
                <c:pt idx="13">
                  <c:v>-37.686304944512528</c:v>
                </c:pt>
                <c:pt idx="14">
                  <c:v>-40.643518132944855</c:v>
                </c:pt>
                <c:pt idx="15">
                  <c:v>-43.587136593542191</c:v>
                </c:pt>
                <c:pt idx="16">
                  <c:v>-47.045172643420671</c:v>
                </c:pt>
                <c:pt idx="17">
                  <c:v>-49.989262531929114</c:v>
                </c:pt>
                <c:pt idx="18">
                  <c:v>-53.185525364029068</c:v>
                </c:pt>
                <c:pt idx="19">
                  <c:v>-56.319893978633331</c:v>
                </c:pt>
                <c:pt idx="20">
                  <c:v>-59.407481007168279</c:v>
                </c:pt>
                <c:pt idx="21">
                  <c:v>-62.281550280557013</c:v>
                </c:pt>
                <c:pt idx="22">
                  <c:v>-64.705917934108712</c:v>
                </c:pt>
                <c:pt idx="23">
                  <c:v>-67.165699086189036</c:v>
                </c:pt>
                <c:pt idx="24">
                  <c:v>-70.078024621614645</c:v>
                </c:pt>
                <c:pt idx="25">
                  <c:v>-72.7266581592488</c:v>
                </c:pt>
                <c:pt idx="26">
                  <c:v>-75.523406895569792</c:v>
                </c:pt>
                <c:pt idx="27">
                  <c:v>-78.401464730198427</c:v>
                </c:pt>
                <c:pt idx="28">
                  <c:v>-81.017724818654315</c:v>
                </c:pt>
                <c:pt idx="29">
                  <c:v>-83.765096443426444</c:v>
                </c:pt>
                <c:pt idx="30">
                  <c:v>-86.45024756116436</c:v>
                </c:pt>
                <c:pt idx="31">
                  <c:v>-89.259734521586935</c:v>
                </c:pt>
                <c:pt idx="32">
                  <c:v>-92.131789567403828</c:v>
                </c:pt>
                <c:pt idx="33">
                  <c:v>-94.523087586459226</c:v>
                </c:pt>
                <c:pt idx="34">
                  <c:v>-97.069427991120577</c:v>
                </c:pt>
                <c:pt idx="35">
                  <c:v>-99.851921926955427</c:v>
                </c:pt>
                <c:pt idx="36">
                  <c:v>-102.60398749410609</c:v>
                </c:pt>
                <c:pt idx="37">
                  <c:v>-105.26028788434461</c:v>
                </c:pt>
                <c:pt idx="38">
                  <c:v>-107.73076313033182</c:v>
                </c:pt>
                <c:pt idx="39">
                  <c:v>-110.55342137352477</c:v>
                </c:pt>
                <c:pt idx="40">
                  <c:v>-113.04791557448749</c:v>
                </c:pt>
                <c:pt idx="41">
                  <c:v>-115.99200516543461</c:v>
                </c:pt>
                <c:pt idx="42">
                  <c:v>-118.56312551486519</c:v>
                </c:pt>
                <c:pt idx="43">
                  <c:v>-121.42226146864057</c:v>
                </c:pt>
                <c:pt idx="44">
                  <c:v>-124.12986165310035</c:v>
                </c:pt>
                <c:pt idx="45">
                  <c:v>-126.8305966124333</c:v>
                </c:pt>
                <c:pt idx="46">
                  <c:v>-129.67157892306449</c:v>
                </c:pt>
                <c:pt idx="47">
                  <c:v>-132.20152302207336</c:v>
                </c:pt>
                <c:pt idx="48">
                  <c:v>-135.03548949568173</c:v>
                </c:pt>
                <c:pt idx="49">
                  <c:v>-137.8422608910108</c:v>
                </c:pt>
                <c:pt idx="50">
                  <c:v>-140.83349493534064</c:v>
                </c:pt>
                <c:pt idx="51">
                  <c:v>-143.5489678635216</c:v>
                </c:pt>
                <c:pt idx="52">
                  <c:v>-146.49200432288379</c:v>
                </c:pt>
                <c:pt idx="53">
                  <c:v>-149.58803379477334</c:v>
                </c:pt>
                <c:pt idx="54">
                  <c:v>-152.4344835056776</c:v>
                </c:pt>
                <c:pt idx="55">
                  <c:v>-155.52748669447706</c:v>
                </c:pt>
                <c:pt idx="56">
                  <c:v>-158.36458729628939</c:v>
                </c:pt>
                <c:pt idx="57">
                  <c:v>-161.30669251599821</c:v>
                </c:pt>
                <c:pt idx="58">
                  <c:v>-164.64715655199944</c:v>
                </c:pt>
                <c:pt idx="59">
                  <c:v>-168.0477798175709</c:v>
                </c:pt>
                <c:pt idx="60">
                  <c:v>-171.69888740294314</c:v>
                </c:pt>
                <c:pt idx="61">
                  <c:v>-174.9838641561505</c:v>
                </c:pt>
                <c:pt idx="62">
                  <c:v>-178.13795908040856</c:v>
                </c:pt>
                <c:pt idx="63">
                  <c:v>-181.52834234352554</c:v>
                </c:pt>
                <c:pt idx="64">
                  <c:v>-185.82310055022535</c:v>
                </c:pt>
                <c:pt idx="65">
                  <c:v>-189.15786705639604</c:v>
                </c:pt>
                <c:pt idx="66">
                  <c:v>-193.24885511322142</c:v>
                </c:pt>
                <c:pt idx="67">
                  <c:v>-197.24245093538897</c:v>
                </c:pt>
                <c:pt idx="68">
                  <c:v>-200.99255394351087</c:v>
                </c:pt>
                <c:pt idx="69">
                  <c:v>-204.98611649323576</c:v>
                </c:pt>
                <c:pt idx="70">
                  <c:v>-209.15824776097034</c:v>
                </c:pt>
                <c:pt idx="71">
                  <c:v>-213.48073174097422</c:v>
                </c:pt>
                <c:pt idx="72">
                  <c:v>-217.98884028118763</c:v>
                </c:pt>
                <c:pt idx="73">
                  <c:v>-222.83867597361271</c:v>
                </c:pt>
                <c:pt idx="74">
                  <c:v>-227.03920865515659</c:v>
                </c:pt>
                <c:pt idx="75">
                  <c:v>-231.96071892868167</c:v>
                </c:pt>
                <c:pt idx="76">
                  <c:v>-236.76817138158881</c:v>
                </c:pt>
                <c:pt idx="77">
                  <c:v>-241.86824935550226</c:v>
                </c:pt>
                <c:pt idx="78">
                  <c:v>-248.70466038006884</c:v>
                </c:pt>
                <c:pt idx="79">
                  <c:v>-254.18696401937544</c:v>
                </c:pt>
                <c:pt idx="80">
                  <c:v>-260.40706579679522</c:v>
                </c:pt>
                <c:pt idx="81">
                  <c:v>-265.93574219336153</c:v>
                </c:pt>
                <c:pt idx="82">
                  <c:v>-272.24475587961058</c:v>
                </c:pt>
                <c:pt idx="83">
                  <c:v>-278.6612507197022</c:v>
                </c:pt>
                <c:pt idx="84">
                  <c:v>-286.31313067390994</c:v>
                </c:pt>
                <c:pt idx="85">
                  <c:v>-293.92997799368936</c:v>
                </c:pt>
                <c:pt idx="86">
                  <c:v>-301.61238976110826</c:v>
                </c:pt>
                <c:pt idx="87">
                  <c:v>-310.1879551898561</c:v>
                </c:pt>
                <c:pt idx="88">
                  <c:v>-320.15874255032435</c:v>
                </c:pt>
                <c:pt idx="89">
                  <c:v>-329.80854090896565</c:v>
                </c:pt>
                <c:pt idx="90">
                  <c:v>-342.01757548236765</c:v>
                </c:pt>
                <c:pt idx="91">
                  <c:v>-355.6754637110912</c:v>
                </c:pt>
                <c:pt idx="92">
                  <c:v>-372.48017996960408</c:v>
                </c:pt>
                <c:pt idx="93">
                  <c:v>-392.12713387394206</c:v>
                </c:pt>
                <c:pt idx="94">
                  <c:v>-407.86275278118472</c:v>
                </c:pt>
                <c:pt idx="95">
                  <c:v>-430.4634488346839</c:v>
                </c:pt>
                <c:pt idx="96">
                  <c:v>-463.80048309355965</c:v>
                </c:pt>
                <c:pt idx="97">
                  <c:v>-497.1334636026877</c:v>
                </c:pt>
                <c:pt idx="98">
                  <c:v>-546.40445895302844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6AC4-4851-B1C7-D248BA9407E2}"/>
            </c:ext>
          </c:extLst>
        </c:ser>
        <c:ser>
          <c:idx val="10"/>
          <c:order val="12"/>
          <c:tx>
            <c:strRef>
              <c:f>'UMi-60GHz'!$BX$155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2.781826391604278</c:v>
                </c:pt>
                <c:pt idx="1">
                  <c:v>6.7094349366912835</c:v>
                </c:pt>
                <c:pt idx="2">
                  <c:v>9.1295980099760978</c:v>
                </c:pt>
                <c:pt idx="3">
                  <c:v>11.580832447010955</c:v>
                </c:pt>
                <c:pt idx="4">
                  <c:v>13.858341045467773</c:v>
                </c:pt>
                <c:pt idx="5">
                  <c:v>15.959724756624679</c:v>
                </c:pt>
                <c:pt idx="6">
                  <c:v>18.397996356705253</c:v>
                </c:pt>
                <c:pt idx="7">
                  <c:v>21.1830664818354</c:v>
                </c:pt>
                <c:pt idx="8">
                  <c:v>23.742940657412074</c:v>
                </c:pt>
                <c:pt idx="9">
                  <c:v>26.286784001244893</c:v>
                </c:pt>
                <c:pt idx="10">
                  <c:v>28.811313160500148</c:v>
                </c:pt>
                <c:pt idx="11">
                  <c:v>31.46562583994621</c:v>
                </c:pt>
                <c:pt idx="12">
                  <c:v>34.633459836040153</c:v>
                </c:pt>
                <c:pt idx="13">
                  <c:v>37.686304944512528</c:v>
                </c:pt>
                <c:pt idx="14">
                  <c:v>40.643518132944855</c:v>
                </c:pt>
                <c:pt idx="15">
                  <c:v>43.587136593542191</c:v>
                </c:pt>
                <c:pt idx="16">
                  <c:v>47.045172643420671</c:v>
                </c:pt>
                <c:pt idx="17">
                  <c:v>49.989262531929114</c:v>
                </c:pt>
                <c:pt idx="18">
                  <c:v>53.185525364029068</c:v>
                </c:pt>
                <c:pt idx="19">
                  <c:v>56.319893978633331</c:v>
                </c:pt>
                <c:pt idx="20">
                  <c:v>59.407481007168279</c:v>
                </c:pt>
                <c:pt idx="21">
                  <c:v>62.281550280557013</c:v>
                </c:pt>
                <c:pt idx="22">
                  <c:v>64.705917934108712</c:v>
                </c:pt>
                <c:pt idx="23">
                  <c:v>67.165699086189036</c:v>
                </c:pt>
                <c:pt idx="24">
                  <c:v>70.078024621614645</c:v>
                </c:pt>
                <c:pt idx="25">
                  <c:v>72.7266581592488</c:v>
                </c:pt>
                <c:pt idx="26">
                  <c:v>75.523406895569792</c:v>
                </c:pt>
                <c:pt idx="27">
                  <c:v>78.401464730198427</c:v>
                </c:pt>
                <c:pt idx="28">
                  <c:v>81.017724818654315</c:v>
                </c:pt>
                <c:pt idx="29">
                  <c:v>83.765096443426444</c:v>
                </c:pt>
                <c:pt idx="30">
                  <c:v>86.45024756116436</c:v>
                </c:pt>
                <c:pt idx="31">
                  <c:v>89.259734521586935</c:v>
                </c:pt>
                <c:pt idx="32">
                  <c:v>92.131789567403828</c:v>
                </c:pt>
                <c:pt idx="33">
                  <c:v>94.523087586459226</c:v>
                </c:pt>
                <c:pt idx="34">
                  <c:v>97.069427991120577</c:v>
                </c:pt>
                <c:pt idx="35">
                  <c:v>99.851921926955427</c:v>
                </c:pt>
                <c:pt idx="36">
                  <c:v>102.60398749410609</c:v>
                </c:pt>
                <c:pt idx="37">
                  <c:v>105.26028788434461</c:v>
                </c:pt>
                <c:pt idx="38">
                  <c:v>107.73076313033182</c:v>
                </c:pt>
                <c:pt idx="39">
                  <c:v>110.55342137352477</c:v>
                </c:pt>
                <c:pt idx="40">
                  <c:v>113.04791557448749</c:v>
                </c:pt>
                <c:pt idx="41">
                  <c:v>115.99200516543461</c:v>
                </c:pt>
                <c:pt idx="42">
                  <c:v>118.56312551486519</c:v>
                </c:pt>
                <c:pt idx="43">
                  <c:v>121.42226146864057</c:v>
                </c:pt>
                <c:pt idx="44">
                  <c:v>124.12986165310035</c:v>
                </c:pt>
                <c:pt idx="45">
                  <c:v>126.8305966124333</c:v>
                </c:pt>
                <c:pt idx="46">
                  <c:v>129.67157892306449</c:v>
                </c:pt>
                <c:pt idx="47">
                  <c:v>132.20152302207336</c:v>
                </c:pt>
                <c:pt idx="48">
                  <c:v>135.03548949568173</c:v>
                </c:pt>
                <c:pt idx="49">
                  <c:v>137.8422608910108</c:v>
                </c:pt>
                <c:pt idx="50">
                  <c:v>140.83349493534064</c:v>
                </c:pt>
                <c:pt idx="51">
                  <c:v>143.5489678635216</c:v>
                </c:pt>
                <c:pt idx="52">
                  <c:v>146.49200432288379</c:v>
                </c:pt>
                <c:pt idx="53">
                  <c:v>149.58803379477334</c:v>
                </c:pt>
                <c:pt idx="54">
                  <c:v>152.4344835056776</c:v>
                </c:pt>
                <c:pt idx="55">
                  <c:v>155.52748669447706</c:v>
                </c:pt>
                <c:pt idx="56">
                  <c:v>158.36458729628939</c:v>
                </c:pt>
                <c:pt idx="57">
                  <c:v>161.30669251599821</c:v>
                </c:pt>
                <c:pt idx="58">
                  <c:v>164.64715655199944</c:v>
                </c:pt>
                <c:pt idx="59">
                  <c:v>168.0477798175709</c:v>
                </c:pt>
                <c:pt idx="60">
                  <c:v>171.69888740294314</c:v>
                </c:pt>
                <c:pt idx="61">
                  <c:v>174.9838641561505</c:v>
                </c:pt>
                <c:pt idx="62">
                  <c:v>178.13795908040856</c:v>
                </c:pt>
                <c:pt idx="63">
                  <c:v>181.52834234352554</c:v>
                </c:pt>
                <c:pt idx="64">
                  <c:v>185.82310055022535</c:v>
                </c:pt>
                <c:pt idx="65">
                  <c:v>189.15786705639604</c:v>
                </c:pt>
                <c:pt idx="66">
                  <c:v>193.24885511322142</c:v>
                </c:pt>
                <c:pt idx="67">
                  <c:v>197.24245093538897</c:v>
                </c:pt>
                <c:pt idx="68">
                  <c:v>200.99255394351087</c:v>
                </c:pt>
                <c:pt idx="69">
                  <c:v>204.98611649323576</c:v>
                </c:pt>
                <c:pt idx="70">
                  <c:v>209.15824776097034</c:v>
                </c:pt>
                <c:pt idx="71">
                  <c:v>213.48073174097422</c:v>
                </c:pt>
                <c:pt idx="72">
                  <c:v>217.98884028118763</c:v>
                </c:pt>
                <c:pt idx="73">
                  <c:v>222.83867597361271</c:v>
                </c:pt>
                <c:pt idx="74">
                  <c:v>227.03920865515659</c:v>
                </c:pt>
                <c:pt idx="75">
                  <c:v>231.96071892868167</c:v>
                </c:pt>
                <c:pt idx="76">
                  <c:v>236.76817138158881</c:v>
                </c:pt>
                <c:pt idx="77">
                  <c:v>241.86824935550226</c:v>
                </c:pt>
                <c:pt idx="78">
                  <c:v>248.70466038006884</c:v>
                </c:pt>
                <c:pt idx="79">
                  <c:v>254.18696401937544</c:v>
                </c:pt>
                <c:pt idx="80">
                  <c:v>260.40706579679522</c:v>
                </c:pt>
                <c:pt idx="81">
                  <c:v>265.93574219336153</c:v>
                </c:pt>
                <c:pt idx="82">
                  <c:v>272.24475587961058</c:v>
                </c:pt>
                <c:pt idx="83">
                  <c:v>278.6612507197022</c:v>
                </c:pt>
                <c:pt idx="84">
                  <c:v>286.31313067390994</c:v>
                </c:pt>
                <c:pt idx="85">
                  <c:v>293.92997799368936</c:v>
                </c:pt>
                <c:pt idx="86">
                  <c:v>301.61238976110826</c:v>
                </c:pt>
                <c:pt idx="87">
                  <c:v>310.1879551898561</c:v>
                </c:pt>
                <c:pt idx="88">
                  <c:v>320.15874255032435</c:v>
                </c:pt>
                <c:pt idx="89">
                  <c:v>329.80854090896565</c:v>
                </c:pt>
                <c:pt idx="90">
                  <c:v>342.01757548236765</c:v>
                </c:pt>
                <c:pt idx="91">
                  <c:v>355.6754637110912</c:v>
                </c:pt>
                <c:pt idx="92">
                  <c:v>372.48017996960408</c:v>
                </c:pt>
                <c:pt idx="93">
                  <c:v>392.12713387394206</c:v>
                </c:pt>
                <c:pt idx="94">
                  <c:v>407.86275278118472</c:v>
                </c:pt>
                <c:pt idx="95">
                  <c:v>430.4634488346839</c:v>
                </c:pt>
                <c:pt idx="96">
                  <c:v>463.80048309355965</c:v>
                </c:pt>
                <c:pt idx="97">
                  <c:v>497.1334636026877</c:v>
                </c:pt>
                <c:pt idx="98">
                  <c:v>546.40445895302844</c:v>
                </c:pt>
              </c:numCache>
            </c:numRef>
          </c:xVal>
          <c:yVal>
            <c:numRef>
              <c:f>'UMi-60GHz'!$BX$156:$BX$256</c:f>
              <c:numCache>
                <c:formatCode>0.000_ </c:formatCode>
                <c:ptCount val="101"/>
                <c:pt idx="0">
                  <c:v>-2.781826391604278</c:v>
                </c:pt>
                <c:pt idx="1">
                  <c:v>-6.7094349366912835</c:v>
                </c:pt>
                <c:pt idx="2">
                  <c:v>-9.1295980099760978</c:v>
                </c:pt>
                <c:pt idx="3">
                  <c:v>-11.580832447010955</c:v>
                </c:pt>
                <c:pt idx="4">
                  <c:v>-13.858341045467773</c:v>
                </c:pt>
                <c:pt idx="5">
                  <c:v>-15.959724756624679</c:v>
                </c:pt>
                <c:pt idx="6">
                  <c:v>-18.397996356705253</c:v>
                </c:pt>
                <c:pt idx="7">
                  <c:v>-21.1830664818354</c:v>
                </c:pt>
                <c:pt idx="8">
                  <c:v>-23.742940657412074</c:v>
                </c:pt>
                <c:pt idx="9">
                  <c:v>-26.286784001244893</c:v>
                </c:pt>
                <c:pt idx="10">
                  <c:v>-28.811313160500148</c:v>
                </c:pt>
                <c:pt idx="11">
                  <c:v>-31.46562583994621</c:v>
                </c:pt>
                <c:pt idx="12">
                  <c:v>-34.633459836040153</c:v>
                </c:pt>
                <c:pt idx="13">
                  <c:v>-37.686304944512528</c:v>
                </c:pt>
                <c:pt idx="14">
                  <c:v>-40.643518132944855</c:v>
                </c:pt>
                <c:pt idx="15">
                  <c:v>-43.587136593542191</c:v>
                </c:pt>
                <c:pt idx="16">
                  <c:v>-47.045172643420671</c:v>
                </c:pt>
                <c:pt idx="17">
                  <c:v>-49.989262531929114</c:v>
                </c:pt>
                <c:pt idx="18">
                  <c:v>-53.185525364029068</c:v>
                </c:pt>
                <c:pt idx="19">
                  <c:v>-56.319893978633331</c:v>
                </c:pt>
                <c:pt idx="20">
                  <c:v>-59.407481007168279</c:v>
                </c:pt>
                <c:pt idx="21">
                  <c:v>-62.281550280557013</c:v>
                </c:pt>
                <c:pt idx="22">
                  <c:v>-64.705917934108712</c:v>
                </c:pt>
                <c:pt idx="23">
                  <c:v>-67.165699086189036</c:v>
                </c:pt>
                <c:pt idx="24">
                  <c:v>-70.078024621614645</c:v>
                </c:pt>
                <c:pt idx="25">
                  <c:v>-72.7266581592488</c:v>
                </c:pt>
                <c:pt idx="26">
                  <c:v>-75.523406895569792</c:v>
                </c:pt>
                <c:pt idx="27">
                  <c:v>-78.401464730198427</c:v>
                </c:pt>
                <c:pt idx="28">
                  <c:v>-81.017724818654315</c:v>
                </c:pt>
                <c:pt idx="29">
                  <c:v>-83.765096443426444</c:v>
                </c:pt>
                <c:pt idx="30">
                  <c:v>-86.45024756116436</c:v>
                </c:pt>
                <c:pt idx="31">
                  <c:v>-89.259734521586935</c:v>
                </c:pt>
                <c:pt idx="32">
                  <c:v>-92.131789567403828</c:v>
                </c:pt>
                <c:pt idx="33">
                  <c:v>-94.523087586459226</c:v>
                </c:pt>
                <c:pt idx="34">
                  <c:v>-97.069427991120577</c:v>
                </c:pt>
                <c:pt idx="35">
                  <c:v>-99.851921926955427</c:v>
                </c:pt>
                <c:pt idx="36">
                  <c:v>-102.60398749410609</c:v>
                </c:pt>
                <c:pt idx="37">
                  <c:v>-105.26028788434461</c:v>
                </c:pt>
                <c:pt idx="38">
                  <c:v>-107.73076313033182</c:v>
                </c:pt>
                <c:pt idx="39">
                  <c:v>-110.55342137352477</c:v>
                </c:pt>
                <c:pt idx="40">
                  <c:v>-113.04791557448749</c:v>
                </c:pt>
                <c:pt idx="41">
                  <c:v>-115.99200516543461</c:v>
                </c:pt>
                <c:pt idx="42">
                  <c:v>-118.56312551486519</c:v>
                </c:pt>
                <c:pt idx="43">
                  <c:v>-121.42226146864057</c:v>
                </c:pt>
                <c:pt idx="44">
                  <c:v>-124.12986165310035</c:v>
                </c:pt>
                <c:pt idx="45">
                  <c:v>-126.8305966124333</c:v>
                </c:pt>
                <c:pt idx="46">
                  <c:v>-129.67157892306449</c:v>
                </c:pt>
                <c:pt idx="47">
                  <c:v>-132.20152302207336</c:v>
                </c:pt>
                <c:pt idx="48">
                  <c:v>-135.03548949568173</c:v>
                </c:pt>
                <c:pt idx="49">
                  <c:v>-137.8422608910108</c:v>
                </c:pt>
                <c:pt idx="50">
                  <c:v>-140.83349493534064</c:v>
                </c:pt>
                <c:pt idx="51">
                  <c:v>-143.5489678635216</c:v>
                </c:pt>
                <c:pt idx="52">
                  <c:v>-146.49200432288379</c:v>
                </c:pt>
                <c:pt idx="53">
                  <c:v>-149.58803379477334</c:v>
                </c:pt>
                <c:pt idx="54">
                  <c:v>-152.4344835056776</c:v>
                </c:pt>
                <c:pt idx="55">
                  <c:v>-155.52748669447706</c:v>
                </c:pt>
                <c:pt idx="56">
                  <c:v>-158.36458729628939</c:v>
                </c:pt>
                <c:pt idx="57">
                  <c:v>-161.30669251599821</c:v>
                </c:pt>
                <c:pt idx="58">
                  <c:v>-164.64715655199944</c:v>
                </c:pt>
                <c:pt idx="59">
                  <c:v>-168.0477798175709</c:v>
                </c:pt>
                <c:pt idx="60">
                  <c:v>-171.69888740294314</c:v>
                </c:pt>
                <c:pt idx="61">
                  <c:v>-174.9838641561505</c:v>
                </c:pt>
                <c:pt idx="62">
                  <c:v>-178.13795908040856</c:v>
                </c:pt>
                <c:pt idx="63">
                  <c:v>-181.52834234352554</c:v>
                </c:pt>
                <c:pt idx="64">
                  <c:v>-185.82310055022535</c:v>
                </c:pt>
                <c:pt idx="65">
                  <c:v>-189.15786705639604</c:v>
                </c:pt>
                <c:pt idx="66">
                  <c:v>-193.24885511322142</c:v>
                </c:pt>
                <c:pt idx="67">
                  <c:v>-197.24245093538897</c:v>
                </c:pt>
                <c:pt idx="68">
                  <c:v>-200.99255394351087</c:v>
                </c:pt>
                <c:pt idx="69">
                  <c:v>-204.98611649323576</c:v>
                </c:pt>
                <c:pt idx="70">
                  <c:v>-209.15824776097034</c:v>
                </c:pt>
                <c:pt idx="71">
                  <c:v>-213.48073174097422</c:v>
                </c:pt>
                <c:pt idx="72">
                  <c:v>-217.98884028118763</c:v>
                </c:pt>
                <c:pt idx="73">
                  <c:v>-222.83867597361271</c:v>
                </c:pt>
                <c:pt idx="74">
                  <c:v>-227.03920865515659</c:v>
                </c:pt>
                <c:pt idx="75">
                  <c:v>-231.96071892868167</c:v>
                </c:pt>
                <c:pt idx="76">
                  <c:v>-236.76817138158881</c:v>
                </c:pt>
                <c:pt idx="77">
                  <c:v>-241.86824935550226</c:v>
                </c:pt>
                <c:pt idx="78">
                  <c:v>-248.70466038006884</c:v>
                </c:pt>
                <c:pt idx="79">
                  <c:v>-254.18696401937544</c:v>
                </c:pt>
                <c:pt idx="80">
                  <c:v>-260.40706579679522</c:v>
                </c:pt>
                <c:pt idx="81">
                  <c:v>-265.93574219336153</c:v>
                </c:pt>
                <c:pt idx="82">
                  <c:v>-272.24475587961058</c:v>
                </c:pt>
                <c:pt idx="83">
                  <c:v>-278.6612507197022</c:v>
                </c:pt>
                <c:pt idx="84">
                  <c:v>-286.31313067390994</c:v>
                </c:pt>
                <c:pt idx="85">
                  <c:v>-293.92997799368936</c:v>
                </c:pt>
                <c:pt idx="86">
                  <c:v>-301.61238976110826</c:v>
                </c:pt>
                <c:pt idx="87">
                  <c:v>-310.1879551898561</c:v>
                </c:pt>
                <c:pt idx="88">
                  <c:v>-320.15874255032435</c:v>
                </c:pt>
                <c:pt idx="89">
                  <c:v>-329.80854090896565</c:v>
                </c:pt>
                <c:pt idx="90">
                  <c:v>-342.01757548236765</c:v>
                </c:pt>
                <c:pt idx="91">
                  <c:v>-355.6754637110912</c:v>
                </c:pt>
                <c:pt idx="92">
                  <c:v>-372.48017996960408</c:v>
                </c:pt>
                <c:pt idx="93">
                  <c:v>-392.12713387394206</c:v>
                </c:pt>
                <c:pt idx="94">
                  <c:v>-407.86275278118472</c:v>
                </c:pt>
                <c:pt idx="95">
                  <c:v>-430.4634488346839</c:v>
                </c:pt>
                <c:pt idx="96">
                  <c:v>-463.80048309355965</c:v>
                </c:pt>
                <c:pt idx="97">
                  <c:v>-497.1334636026877</c:v>
                </c:pt>
                <c:pt idx="98">
                  <c:v>-546.40445895302844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6AC4-4851-B1C7-D248BA9407E2}"/>
            </c:ext>
          </c:extLst>
        </c:ser>
        <c:ser>
          <c:idx val="13"/>
          <c:order val="13"/>
          <c:tx>
            <c:strRef>
              <c:f>'UMi-60GHz'!$BY$155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2.781826391604278</c:v>
                </c:pt>
                <c:pt idx="1">
                  <c:v>6.7094349366912835</c:v>
                </c:pt>
                <c:pt idx="2">
                  <c:v>9.1295980099760978</c:v>
                </c:pt>
                <c:pt idx="3">
                  <c:v>11.580832447010955</c:v>
                </c:pt>
                <c:pt idx="4">
                  <c:v>13.858341045467773</c:v>
                </c:pt>
                <c:pt idx="5">
                  <c:v>15.959724756624679</c:v>
                </c:pt>
                <c:pt idx="6">
                  <c:v>18.397996356705253</c:v>
                </c:pt>
                <c:pt idx="7">
                  <c:v>21.1830664818354</c:v>
                </c:pt>
                <c:pt idx="8">
                  <c:v>23.742940657412074</c:v>
                </c:pt>
                <c:pt idx="9">
                  <c:v>26.286784001244893</c:v>
                </c:pt>
                <c:pt idx="10">
                  <c:v>28.811313160500148</c:v>
                </c:pt>
                <c:pt idx="11">
                  <c:v>31.46562583994621</c:v>
                </c:pt>
                <c:pt idx="12">
                  <c:v>34.633459836040153</c:v>
                </c:pt>
                <c:pt idx="13">
                  <c:v>37.686304944512528</c:v>
                </c:pt>
                <c:pt idx="14">
                  <c:v>40.643518132944855</c:v>
                </c:pt>
                <c:pt idx="15">
                  <c:v>43.587136593542191</c:v>
                </c:pt>
                <c:pt idx="16">
                  <c:v>47.045172643420671</c:v>
                </c:pt>
                <c:pt idx="17">
                  <c:v>49.989262531929114</c:v>
                </c:pt>
                <c:pt idx="18">
                  <c:v>53.185525364029068</c:v>
                </c:pt>
                <c:pt idx="19">
                  <c:v>56.319893978633331</c:v>
                </c:pt>
                <c:pt idx="20">
                  <c:v>59.407481007168279</c:v>
                </c:pt>
                <c:pt idx="21">
                  <c:v>62.281550280557013</c:v>
                </c:pt>
                <c:pt idx="22">
                  <c:v>64.705917934108712</c:v>
                </c:pt>
                <c:pt idx="23">
                  <c:v>67.165699086189036</c:v>
                </c:pt>
                <c:pt idx="24">
                  <c:v>70.078024621614645</c:v>
                </c:pt>
                <c:pt idx="25">
                  <c:v>72.7266581592488</c:v>
                </c:pt>
                <c:pt idx="26">
                  <c:v>75.523406895569792</c:v>
                </c:pt>
                <c:pt idx="27">
                  <c:v>78.401464730198427</c:v>
                </c:pt>
                <c:pt idx="28">
                  <c:v>81.017724818654315</c:v>
                </c:pt>
                <c:pt idx="29">
                  <c:v>83.765096443426444</c:v>
                </c:pt>
                <c:pt idx="30">
                  <c:v>86.45024756116436</c:v>
                </c:pt>
                <c:pt idx="31">
                  <c:v>89.259734521586935</c:v>
                </c:pt>
                <c:pt idx="32">
                  <c:v>92.131789567403828</c:v>
                </c:pt>
                <c:pt idx="33">
                  <c:v>94.523087586459226</c:v>
                </c:pt>
                <c:pt idx="34">
                  <c:v>97.069427991120577</c:v>
                </c:pt>
                <c:pt idx="35">
                  <c:v>99.851921926955427</c:v>
                </c:pt>
                <c:pt idx="36">
                  <c:v>102.60398749410609</c:v>
                </c:pt>
                <c:pt idx="37">
                  <c:v>105.26028788434461</c:v>
                </c:pt>
                <c:pt idx="38">
                  <c:v>107.73076313033182</c:v>
                </c:pt>
                <c:pt idx="39">
                  <c:v>110.55342137352477</c:v>
                </c:pt>
                <c:pt idx="40">
                  <c:v>113.04791557448749</c:v>
                </c:pt>
                <c:pt idx="41">
                  <c:v>115.99200516543461</c:v>
                </c:pt>
                <c:pt idx="42">
                  <c:v>118.56312551486519</c:v>
                </c:pt>
                <c:pt idx="43">
                  <c:v>121.42226146864057</c:v>
                </c:pt>
                <c:pt idx="44">
                  <c:v>124.12986165310035</c:v>
                </c:pt>
                <c:pt idx="45">
                  <c:v>126.8305966124333</c:v>
                </c:pt>
                <c:pt idx="46">
                  <c:v>129.67157892306449</c:v>
                </c:pt>
                <c:pt idx="47">
                  <c:v>132.20152302207336</c:v>
                </c:pt>
                <c:pt idx="48">
                  <c:v>135.03548949568173</c:v>
                </c:pt>
                <c:pt idx="49">
                  <c:v>137.8422608910108</c:v>
                </c:pt>
                <c:pt idx="50">
                  <c:v>140.83349493534064</c:v>
                </c:pt>
                <c:pt idx="51">
                  <c:v>143.5489678635216</c:v>
                </c:pt>
                <c:pt idx="52">
                  <c:v>146.49200432288379</c:v>
                </c:pt>
                <c:pt idx="53">
                  <c:v>149.58803379477334</c:v>
                </c:pt>
                <c:pt idx="54">
                  <c:v>152.4344835056776</c:v>
                </c:pt>
                <c:pt idx="55">
                  <c:v>155.52748669447706</c:v>
                </c:pt>
                <c:pt idx="56">
                  <c:v>158.36458729628939</c:v>
                </c:pt>
                <c:pt idx="57">
                  <c:v>161.30669251599821</c:v>
                </c:pt>
                <c:pt idx="58">
                  <c:v>164.64715655199944</c:v>
                </c:pt>
                <c:pt idx="59">
                  <c:v>168.0477798175709</c:v>
                </c:pt>
                <c:pt idx="60">
                  <c:v>171.69888740294314</c:v>
                </c:pt>
                <c:pt idx="61">
                  <c:v>174.9838641561505</c:v>
                </c:pt>
                <c:pt idx="62">
                  <c:v>178.13795908040856</c:v>
                </c:pt>
                <c:pt idx="63">
                  <c:v>181.52834234352554</c:v>
                </c:pt>
                <c:pt idx="64">
                  <c:v>185.82310055022535</c:v>
                </c:pt>
                <c:pt idx="65">
                  <c:v>189.15786705639604</c:v>
                </c:pt>
                <c:pt idx="66">
                  <c:v>193.24885511322142</c:v>
                </c:pt>
                <c:pt idx="67">
                  <c:v>197.24245093538897</c:v>
                </c:pt>
                <c:pt idx="68">
                  <c:v>200.99255394351087</c:v>
                </c:pt>
                <c:pt idx="69">
                  <c:v>204.98611649323576</c:v>
                </c:pt>
                <c:pt idx="70">
                  <c:v>209.15824776097034</c:v>
                </c:pt>
                <c:pt idx="71">
                  <c:v>213.48073174097422</c:v>
                </c:pt>
                <c:pt idx="72">
                  <c:v>217.98884028118763</c:v>
                </c:pt>
                <c:pt idx="73">
                  <c:v>222.83867597361271</c:v>
                </c:pt>
                <c:pt idx="74">
                  <c:v>227.03920865515659</c:v>
                </c:pt>
                <c:pt idx="75">
                  <c:v>231.96071892868167</c:v>
                </c:pt>
                <c:pt idx="76">
                  <c:v>236.76817138158881</c:v>
                </c:pt>
                <c:pt idx="77">
                  <c:v>241.86824935550226</c:v>
                </c:pt>
                <c:pt idx="78">
                  <c:v>248.70466038006884</c:v>
                </c:pt>
                <c:pt idx="79">
                  <c:v>254.18696401937544</c:v>
                </c:pt>
                <c:pt idx="80">
                  <c:v>260.40706579679522</c:v>
                </c:pt>
                <c:pt idx="81">
                  <c:v>265.93574219336153</c:v>
                </c:pt>
                <c:pt idx="82">
                  <c:v>272.24475587961058</c:v>
                </c:pt>
                <c:pt idx="83">
                  <c:v>278.6612507197022</c:v>
                </c:pt>
                <c:pt idx="84">
                  <c:v>286.31313067390994</c:v>
                </c:pt>
                <c:pt idx="85">
                  <c:v>293.92997799368936</c:v>
                </c:pt>
                <c:pt idx="86">
                  <c:v>301.61238976110826</c:v>
                </c:pt>
                <c:pt idx="87">
                  <c:v>310.1879551898561</c:v>
                </c:pt>
                <c:pt idx="88">
                  <c:v>320.15874255032435</c:v>
                </c:pt>
                <c:pt idx="89">
                  <c:v>329.80854090896565</c:v>
                </c:pt>
                <c:pt idx="90">
                  <c:v>342.01757548236765</c:v>
                </c:pt>
                <c:pt idx="91">
                  <c:v>355.6754637110912</c:v>
                </c:pt>
                <c:pt idx="92">
                  <c:v>372.48017996960408</c:v>
                </c:pt>
                <c:pt idx="93">
                  <c:v>392.12713387394206</c:v>
                </c:pt>
                <c:pt idx="94">
                  <c:v>407.86275278118472</c:v>
                </c:pt>
                <c:pt idx="95">
                  <c:v>430.4634488346839</c:v>
                </c:pt>
                <c:pt idx="96">
                  <c:v>463.80048309355965</c:v>
                </c:pt>
                <c:pt idx="97">
                  <c:v>497.1334636026877</c:v>
                </c:pt>
                <c:pt idx="98">
                  <c:v>546.40445895302844</c:v>
                </c:pt>
              </c:numCache>
            </c:numRef>
          </c:xVal>
          <c:yVal>
            <c:numRef>
              <c:f>'UMi-60GHz'!$BY$156:$BY$256</c:f>
              <c:numCache>
                <c:formatCode>0.000_ </c:formatCode>
                <c:ptCount val="101"/>
                <c:pt idx="0">
                  <c:v>-2.781826391604278</c:v>
                </c:pt>
                <c:pt idx="1">
                  <c:v>-6.7094349366912835</c:v>
                </c:pt>
                <c:pt idx="2">
                  <c:v>-9.1295980099760978</c:v>
                </c:pt>
                <c:pt idx="3">
                  <c:v>-11.580832447010955</c:v>
                </c:pt>
                <c:pt idx="4">
                  <c:v>-13.858341045467773</c:v>
                </c:pt>
                <c:pt idx="5">
                  <c:v>-15.959724756624679</c:v>
                </c:pt>
                <c:pt idx="6">
                  <c:v>-18.397996356705253</c:v>
                </c:pt>
                <c:pt idx="7">
                  <c:v>-21.1830664818354</c:v>
                </c:pt>
                <c:pt idx="8">
                  <c:v>-23.742940657412074</c:v>
                </c:pt>
                <c:pt idx="9">
                  <c:v>-26.286784001244893</c:v>
                </c:pt>
                <c:pt idx="10">
                  <c:v>-28.811313160500148</c:v>
                </c:pt>
                <c:pt idx="11">
                  <c:v>-31.46562583994621</c:v>
                </c:pt>
                <c:pt idx="12">
                  <c:v>-34.633459836040153</c:v>
                </c:pt>
                <c:pt idx="13">
                  <c:v>-37.686304944512528</c:v>
                </c:pt>
                <c:pt idx="14">
                  <c:v>-40.643518132944855</c:v>
                </c:pt>
                <c:pt idx="15">
                  <c:v>-43.587136593542191</c:v>
                </c:pt>
                <c:pt idx="16">
                  <c:v>-47.045172643420671</c:v>
                </c:pt>
                <c:pt idx="17">
                  <c:v>-49.989262531929114</c:v>
                </c:pt>
                <c:pt idx="18">
                  <c:v>-53.185525364029068</c:v>
                </c:pt>
                <c:pt idx="19">
                  <c:v>-56.319893978633331</c:v>
                </c:pt>
                <c:pt idx="20">
                  <c:v>-59.407481007168279</c:v>
                </c:pt>
                <c:pt idx="21">
                  <c:v>-62.281550280557013</c:v>
                </c:pt>
                <c:pt idx="22">
                  <c:v>-64.705917934108712</c:v>
                </c:pt>
                <c:pt idx="23">
                  <c:v>-67.165699086189036</c:v>
                </c:pt>
                <c:pt idx="24">
                  <c:v>-70.078024621614645</c:v>
                </c:pt>
                <c:pt idx="25">
                  <c:v>-72.7266581592488</c:v>
                </c:pt>
                <c:pt idx="26">
                  <c:v>-75.523406895569792</c:v>
                </c:pt>
                <c:pt idx="27">
                  <c:v>-78.401464730198427</c:v>
                </c:pt>
                <c:pt idx="28">
                  <c:v>-81.017724818654315</c:v>
                </c:pt>
                <c:pt idx="29">
                  <c:v>-83.765096443426444</c:v>
                </c:pt>
                <c:pt idx="30">
                  <c:v>-86.45024756116436</c:v>
                </c:pt>
                <c:pt idx="31">
                  <c:v>-89.259734521586935</c:v>
                </c:pt>
                <c:pt idx="32">
                  <c:v>-92.131789567403828</c:v>
                </c:pt>
                <c:pt idx="33">
                  <c:v>-94.523087586459226</c:v>
                </c:pt>
                <c:pt idx="34">
                  <c:v>-97.069427991120577</c:v>
                </c:pt>
                <c:pt idx="35">
                  <c:v>-99.851921926955427</c:v>
                </c:pt>
                <c:pt idx="36">
                  <c:v>-102.60398749410609</c:v>
                </c:pt>
                <c:pt idx="37">
                  <c:v>-105.26028788434461</c:v>
                </c:pt>
                <c:pt idx="38">
                  <c:v>-107.73076313033182</c:v>
                </c:pt>
                <c:pt idx="39">
                  <c:v>-110.55342137352477</c:v>
                </c:pt>
                <c:pt idx="40">
                  <c:v>-113.04791557448749</c:v>
                </c:pt>
                <c:pt idx="41">
                  <c:v>-115.99200516543461</c:v>
                </c:pt>
                <c:pt idx="42">
                  <c:v>-118.56312551486519</c:v>
                </c:pt>
                <c:pt idx="43">
                  <c:v>-121.42226146864057</c:v>
                </c:pt>
                <c:pt idx="44">
                  <c:v>-124.12986165310035</c:v>
                </c:pt>
                <c:pt idx="45">
                  <c:v>-126.8305966124333</c:v>
                </c:pt>
                <c:pt idx="46">
                  <c:v>-129.67157892306449</c:v>
                </c:pt>
                <c:pt idx="47">
                  <c:v>-132.20152302207336</c:v>
                </c:pt>
                <c:pt idx="48">
                  <c:v>-135.03548949568173</c:v>
                </c:pt>
                <c:pt idx="49">
                  <c:v>-137.8422608910108</c:v>
                </c:pt>
                <c:pt idx="50">
                  <c:v>-140.83349493534064</c:v>
                </c:pt>
                <c:pt idx="51">
                  <c:v>-143.5489678635216</c:v>
                </c:pt>
                <c:pt idx="52">
                  <c:v>-146.49200432288379</c:v>
                </c:pt>
                <c:pt idx="53">
                  <c:v>-149.58803379477334</c:v>
                </c:pt>
                <c:pt idx="54">
                  <c:v>-152.4344835056776</c:v>
                </c:pt>
                <c:pt idx="55">
                  <c:v>-155.52748669447706</c:v>
                </c:pt>
                <c:pt idx="56">
                  <c:v>-158.36458729628939</c:v>
                </c:pt>
                <c:pt idx="57">
                  <c:v>-161.30669251599821</c:v>
                </c:pt>
                <c:pt idx="58">
                  <c:v>-164.64715655199944</c:v>
                </c:pt>
                <c:pt idx="59">
                  <c:v>-168.0477798175709</c:v>
                </c:pt>
                <c:pt idx="60">
                  <c:v>-171.69888740294314</c:v>
                </c:pt>
                <c:pt idx="61">
                  <c:v>-174.9838641561505</c:v>
                </c:pt>
                <c:pt idx="62">
                  <c:v>-178.13795908040856</c:v>
                </c:pt>
                <c:pt idx="63">
                  <c:v>-181.52834234352554</c:v>
                </c:pt>
                <c:pt idx="64">
                  <c:v>-185.82310055022535</c:v>
                </c:pt>
                <c:pt idx="65">
                  <c:v>-189.15786705639604</c:v>
                </c:pt>
                <c:pt idx="66">
                  <c:v>-193.24885511322142</c:v>
                </c:pt>
                <c:pt idx="67">
                  <c:v>-197.24245093538897</c:v>
                </c:pt>
                <c:pt idx="68">
                  <c:v>-200.99255394351087</c:v>
                </c:pt>
                <c:pt idx="69">
                  <c:v>-204.98611649323576</c:v>
                </c:pt>
                <c:pt idx="70">
                  <c:v>-209.15824776097034</c:v>
                </c:pt>
                <c:pt idx="71">
                  <c:v>-213.48073174097422</c:v>
                </c:pt>
                <c:pt idx="72">
                  <c:v>-217.98884028118763</c:v>
                </c:pt>
                <c:pt idx="73">
                  <c:v>-222.83867597361271</c:v>
                </c:pt>
                <c:pt idx="74">
                  <c:v>-227.03920865515659</c:v>
                </c:pt>
                <c:pt idx="75">
                  <c:v>-231.96071892868167</c:v>
                </c:pt>
                <c:pt idx="76">
                  <c:v>-236.76817138158881</c:v>
                </c:pt>
                <c:pt idx="77">
                  <c:v>-241.86824935550226</c:v>
                </c:pt>
                <c:pt idx="78">
                  <c:v>-248.70466038006884</c:v>
                </c:pt>
                <c:pt idx="79">
                  <c:v>-254.18696401937544</c:v>
                </c:pt>
                <c:pt idx="80">
                  <c:v>-260.40706579679522</c:v>
                </c:pt>
                <c:pt idx="81">
                  <c:v>-265.93574219336153</c:v>
                </c:pt>
                <c:pt idx="82">
                  <c:v>-272.24475587961058</c:v>
                </c:pt>
                <c:pt idx="83">
                  <c:v>-278.6612507197022</c:v>
                </c:pt>
                <c:pt idx="84">
                  <c:v>-286.31313067390994</c:v>
                </c:pt>
                <c:pt idx="85">
                  <c:v>-293.92997799368936</c:v>
                </c:pt>
                <c:pt idx="86">
                  <c:v>-301.61238976110826</c:v>
                </c:pt>
                <c:pt idx="87">
                  <c:v>-310.1879551898561</c:v>
                </c:pt>
                <c:pt idx="88">
                  <c:v>-320.15874255032435</c:v>
                </c:pt>
                <c:pt idx="89">
                  <c:v>-329.80854090896565</c:v>
                </c:pt>
                <c:pt idx="90">
                  <c:v>-342.01757548236765</c:v>
                </c:pt>
                <c:pt idx="91">
                  <c:v>-355.6754637110912</c:v>
                </c:pt>
                <c:pt idx="92">
                  <c:v>-372.48017996960408</c:v>
                </c:pt>
                <c:pt idx="93">
                  <c:v>-392.12713387394206</c:v>
                </c:pt>
                <c:pt idx="94">
                  <c:v>-407.86275278118472</c:v>
                </c:pt>
                <c:pt idx="95">
                  <c:v>-430.4634488346839</c:v>
                </c:pt>
                <c:pt idx="96">
                  <c:v>-463.80048309355965</c:v>
                </c:pt>
                <c:pt idx="97">
                  <c:v>-497.1334636026877</c:v>
                </c:pt>
                <c:pt idx="98">
                  <c:v>-546.40445895302844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6AC4-4851-B1C7-D248BA9407E2}"/>
            </c:ext>
          </c:extLst>
        </c:ser>
        <c:ser>
          <c:idx val="14"/>
          <c:order val="14"/>
          <c:tx>
            <c:strRef>
              <c:f>'UMi-60GHz'!$BZ$155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2.781826391604278</c:v>
                </c:pt>
                <c:pt idx="1">
                  <c:v>6.7094349366912835</c:v>
                </c:pt>
                <c:pt idx="2">
                  <c:v>9.1295980099760978</c:v>
                </c:pt>
                <c:pt idx="3">
                  <c:v>11.580832447010955</c:v>
                </c:pt>
                <c:pt idx="4">
                  <c:v>13.858341045467773</c:v>
                </c:pt>
                <c:pt idx="5">
                  <c:v>15.959724756624679</c:v>
                </c:pt>
                <c:pt idx="6">
                  <c:v>18.397996356705253</c:v>
                </c:pt>
                <c:pt idx="7">
                  <c:v>21.1830664818354</c:v>
                </c:pt>
                <c:pt idx="8">
                  <c:v>23.742940657412074</c:v>
                </c:pt>
                <c:pt idx="9">
                  <c:v>26.286784001244893</c:v>
                </c:pt>
                <c:pt idx="10">
                  <c:v>28.811313160500148</c:v>
                </c:pt>
                <c:pt idx="11">
                  <c:v>31.46562583994621</c:v>
                </c:pt>
                <c:pt idx="12">
                  <c:v>34.633459836040153</c:v>
                </c:pt>
                <c:pt idx="13">
                  <c:v>37.686304944512528</c:v>
                </c:pt>
                <c:pt idx="14">
                  <c:v>40.643518132944855</c:v>
                </c:pt>
                <c:pt idx="15">
                  <c:v>43.587136593542191</c:v>
                </c:pt>
                <c:pt idx="16">
                  <c:v>47.045172643420671</c:v>
                </c:pt>
                <c:pt idx="17">
                  <c:v>49.989262531929114</c:v>
                </c:pt>
                <c:pt idx="18">
                  <c:v>53.185525364029068</c:v>
                </c:pt>
                <c:pt idx="19">
                  <c:v>56.319893978633331</c:v>
                </c:pt>
                <c:pt idx="20">
                  <c:v>59.407481007168279</c:v>
                </c:pt>
                <c:pt idx="21">
                  <c:v>62.281550280557013</c:v>
                </c:pt>
                <c:pt idx="22">
                  <c:v>64.705917934108712</c:v>
                </c:pt>
                <c:pt idx="23">
                  <c:v>67.165699086189036</c:v>
                </c:pt>
                <c:pt idx="24">
                  <c:v>70.078024621614645</c:v>
                </c:pt>
                <c:pt idx="25">
                  <c:v>72.7266581592488</c:v>
                </c:pt>
                <c:pt idx="26">
                  <c:v>75.523406895569792</c:v>
                </c:pt>
                <c:pt idx="27">
                  <c:v>78.401464730198427</c:v>
                </c:pt>
                <c:pt idx="28">
                  <c:v>81.017724818654315</c:v>
                </c:pt>
                <c:pt idx="29">
                  <c:v>83.765096443426444</c:v>
                </c:pt>
                <c:pt idx="30">
                  <c:v>86.45024756116436</c:v>
                </c:pt>
                <c:pt idx="31">
                  <c:v>89.259734521586935</c:v>
                </c:pt>
                <c:pt idx="32">
                  <c:v>92.131789567403828</c:v>
                </c:pt>
                <c:pt idx="33">
                  <c:v>94.523087586459226</c:v>
                </c:pt>
                <c:pt idx="34">
                  <c:v>97.069427991120577</c:v>
                </c:pt>
                <c:pt idx="35">
                  <c:v>99.851921926955427</c:v>
                </c:pt>
                <c:pt idx="36">
                  <c:v>102.60398749410609</c:v>
                </c:pt>
                <c:pt idx="37">
                  <c:v>105.26028788434461</c:v>
                </c:pt>
                <c:pt idx="38">
                  <c:v>107.73076313033182</c:v>
                </c:pt>
                <c:pt idx="39">
                  <c:v>110.55342137352477</c:v>
                </c:pt>
                <c:pt idx="40">
                  <c:v>113.04791557448749</c:v>
                </c:pt>
                <c:pt idx="41">
                  <c:v>115.99200516543461</c:v>
                </c:pt>
                <c:pt idx="42">
                  <c:v>118.56312551486519</c:v>
                </c:pt>
                <c:pt idx="43">
                  <c:v>121.42226146864057</c:v>
                </c:pt>
                <c:pt idx="44">
                  <c:v>124.12986165310035</c:v>
                </c:pt>
                <c:pt idx="45">
                  <c:v>126.8305966124333</c:v>
                </c:pt>
                <c:pt idx="46">
                  <c:v>129.67157892306449</c:v>
                </c:pt>
                <c:pt idx="47">
                  <c:v>132.20152302207336</c:v>
                </c:pt>
                <c:pt idx="48">
                  <c:v>135.03548949568173</c:v>
                </c:pt>
                <c:pt idx="49">
                  <c:v>137.8422608910108</c:v>
                </c:pt>
                <c:pt idx="50">
                  <c:v>140.83349493534064</c:v>
                </c:pt>
                <c:pt idx="51">
                  <c:v>143.5489678635216</c:v>
                </c:pt>
                <c:pt idx="52">
                  <c:v>146.49200432288379</c:v>
                </c:pt>
                <c:pt idx="53">
                  <c:v>149.58803379477334</c:v>
                </c:pt>
                <c:pt idx="54">
                  <c:v>152.4344835056776</c:v>
                </c:pt>
                <c:pt idx="55">
                  <c:v>155.52748669447706</c:v>
                </c:pt>
                <c:pt idx="56">
                  <c:v>158.36458729628939</c:v>
                </c:pt>
                <c:pt idx="57">
                  <c:v>161.30669251599821</c:v>
                </c:pt>
                <c:pt idx="58">
                  <c:v>164.64715655199944</c:v>
                </c:pt>
                <c:pt idx="59">
                  <c:v>168.0477798175709</c:v>
                </c:pt>
                <c:pt idx="60">
                  <c:v>171.69888740294314</c:v>
                </c:pt>
                <c:pt idx="61">
                  <c:v>174.9838641561505</c:v>
                </c:pt>
                <c:pt idx="62">
                  <c:v>178.13795908040856</c:v>
                </c:pt>
                <c:pt idx="63">
                  <c:v>181.52834234352554</c:v>
                </c:pt>
                <c:pt idx="64">
                  <c:v>185.82310055022535</c:v>
                </c:pt>
                <c:pt idx="65">
                  <c:v>189.15786705639604</c:v>
                </c:pt>
                <c:pt idx="66">
                  <c:v>193.24885511322142</c:v>
                </c:pt>
                <c:pt idx="67">
                  <c:v>197.24245093538897</c:v>
                </c:pt>
                <c:pt idx="68">
                  <c:v>200.99255394351087</c:v>
                </c:pt>
                <c:pt idx="69">
                  <c:v>204.98611649323576</c:v>
                </c:pt>
                <c:pt idx="70">
                  <c:v>209.15824776097034</c:v>
                </c:pt>
                <c:pt idx="71">
                  <c:v>213.48073174097422</c:v>
                </c:pt>
                <c:pt idx="72">
                  <c:v>217.98884028118763</c:v>
                </c:pt>
                <c:pt idx="73">
                  <c:v>222.83867597361271</c:v>
                </c:pt>
                <c:pt idx="74">
                  <c:v>227.03920865515659</c:v>
                </c:pt>
                <c:pt idx="75">
                  <c:v>231.96071892868167</c:v>
                </c:pt>
                <c:pt idx="76">
                  <c:v>236.76817138158881</c:v>
                </c:pt>
                <c:pt idx="77">
                  <c:v>241.86824935550226</c:v>
                </c:pt>
                <c:pt idx="78">
                  <c:v>248.70466038006884</c:v>
                </c:pt>
                <c:pt idx="79">
                  <c:v>254.18696401937544</c:v>
                </c:pt>
                <c:pt idx="80">
                  <c:v>260.40706579679522</c:v>
                </c:pt>
                <c:pt idx="81">
                  <c:v>265.93574219336153</c:v>
                </c:pt>
                <c:pt idx="82">
                  <c:v>272.24475587961058</c:v>
                </c:pt>
                <c:pt idx="83">
                  <c:v>278.6612507197022</c:v>
                </c:pt>
                <c:pt idx="84">
                  <c:v>286.31313067390994</c:v>
                </c:pt>
                <c:pt idx="85">
                  <c:v>293.92997799368936</c:v>
                </c:pt>
                <c:pt idx="86">
                  <c:v>301.61238976110826</c:v>
                </c:pt>
                <c:pt idx="87">
                  <c:v>310.1879551898561</c:v>
                </c:pt>
                <c:pt idx="88">
                  <c:v>320.15874255032435</c:v>
                </c:pt>
                <c:pt idx="89">
                  <c:v>329.80854090896565</c:v>
                </c:pt>
                <c:pt idx="90">
                  <c:v>342.01757548236765</c:v>
                </c:pt>
                <c:pt idx="91">
                  <c:v>355.6754637110912</c:v>
                </c:pt>
                <c:pt idx="92">
                  <c:v>372.48017996960408</c:v>
                </c:pt>
                <c:pt idx="93">
                  <c:v>392.12713387394206</c:v>
                </c:pt>
                <c:pt idx="94">
                  <c:v>407.86275278118472</c:v>
                </c:pt>
                <c:pt idx="95">
                  <c:v>430.4634488346839</c:v>
                </c:pt>
                <c:pt idx="96">
                  <c:v>463.80048309355965</c:v>
                </c:pt>
                <c:pt idx="97">
                  <c:v>497.1334636026877</c:v>
                </c:pt>
                <c:pt idx="98">
                  <c:v>546.40445895302844</c:v>
                </c:pt>
              </c:numCache>
            </c:numRef>
          </c:xVal>
          <c:yVal>
            <c:numRef>
              <c:f>'UMi-60GHz'!$BZ$156:$BZ$256</c:f>
              <c:numCache>
                <c:formatCode>0.000_ </c:formatCode>
                <c:ptCount val="101"/>
                <c:pt idx="0">
                  <c:v>-2.781826391604278</c:v>
                </c:pt>
                <c:pt idx="1">
                  <c:v>-6.7094349366912835</c:v>
                </c:pt>
                <c:pt idx="2">
                  <c:v>-9.1295980099760978</c:v>
                </c:pt>
                <c:pt idx="3">
                  <c:v>-11.580832447010955</c:v>
                </c:pt>
                <c:pt idx="4">
                  <c:v>-13.858341045467773</c:v>
                </c:pt>
                <c:pt idx="5">
                  <c:v>-15.959724756624679</c:v>
                </c:pt>
                <c:pt idx="6">
                  <c:v>-18.397996356705253</c:v>
                </c:pt>
                <c:pt idx="7">
                  <c:v>-21.1830664818354</c:v>
                </c:pt>
                <c:pt idx="8">
                  <c:v>-23.742940657412074</c:v>
                </c:pt>
                <c:pt idx="9">
                  <c:v>-26.286784001244893</c:v>
                </c:pt>
                <c:pt idx="10">
                  <c:v>-28.811313160500148</c:v>
                </c:pt>
                <c:pt idx="11">
                  <c:v>-31.46562583994621</c:v>
                </c:pt>
                <c:pt idx="12">
                  <c:v>-34.633459836040153</c:v>
                </c:pt>
                <c:pt idx="13">
                  <c:v>-37.686304944512528</c:v>
                </c:pt>
                <c:pt idx="14">
                  <c:v>-40.643518132944855</c:v>
                </c:pt>
                <c:pt idx="15">
                  <c:v>-43.587136593542191</c:v>
                </c:pt>
                <c:pt idx="16">
                  <c:v>-47.045172643420671</c:v>
                </c:pt>
                <c:pt idx="17">
                  <c:v>-49.989262531929114</c:v>
                </c:pt>
                <c:pt idx="18">
                  <c:v>-53.185525364029068</c:v>
                </c:pt>
                <c:pt idx="19">
                  <c:v>-56.319893978633331</c:v>
                </c:pt>
                <c:pt idx="20">
                  <c:v>-59.407481007168279</c:v>
                </c:pt>
                <c:pt idx="21">
                  <c:v>-62.281550280557013</c:v>
                </c:pt>
                <c:pt idx="22">
                  <c:v>-64.705917934108712</c:v>
                </c:pt>
                <c:pt idx="23">
                  <c:v>-67.165699086189036</c:v>
                </c:pt>
                <c:pt idx="24">
                  <c:v>-70.078024621614645</c:v>
                </c:pt>
                <c:pt idx="25">
                  <c:v>-72.7266581592488</c:v>
                </c:pt>
                <c:pt idx="26">
                  <c:v>-75.523406895569792</c:v>
                </c:pt>
                <c:pt idx="27">
                  <c:v>-78.401464730198427</c:v>
                </c:pt>
                <c:pt idx="28">
                  <c:v>-81.017724818654315</c:v>
                </c:pt>
                <c:pt idx="29">
                  <c:v>-83.765096443426444</c:v>
                </c:pt>
                <c:pt idx="30">
                  <c:v>-86.45024756116436</c:v>
                </c:pt>
                <c:pt idx="31">
                  <c:v>-89.259734521586935</c:v>
                </c:pt>
                <c:pt idx="32">
                  <c:v>-92.131789567403828</c:v>
                </c:pt>
                <c:pt idx="33">
                  <c:v>-94.523087586459226</c:v>
                </c:pt>
                <c:pt idx="34">
                  <c:v>-97.069427991120577</c:v>
                </c:pt>
                <c:pt idx="35">
                  <c:v>-99.851921926955427</c:v>
                </c:pt>
                <c:pt idx="36">
                  <c:v>-102.60398749410609</c:v>
                </c:pt>
                <c:pt idx="37">
                  <c:v>-105.26028788434461</c:v>
                </c:pt>
                <c:pt idx="38">
                  <c:v>-107.73076313033182</c:v>
                </c:pt>
                <c:pt idx="39">
                  <c:v>-110.55342137352477</c:v>
                </c:pt>
                <c:pt idx="40">
                  <c:v>-113.04791557448749</c:v>
                </c:pt>
                <c:pt idx="41">
                  <c:v>-115.99200516543461</c:v>
                </c:pt>
                <c:pt idx="42">
                  <c:v>-118.56312551486519</c:v>
                </c:pt>
                <c:pt idx="43">
                  <c:v>-121.42226146864057</c:v>
                </c:pt>
                <c:pt idx="44">
                  <c:v>-124.12986165310035</c:v>
                </c:pt>
                <c:pt idx="45">
                  <c:v>-126.8305966124333</c:v>
                </c:pt>
                <c:pt idx="46">
                  <c:v>-129.67157892306449</c:v>
                </c:pt>
                <c:pt idx="47">
                  <c:v>-132.20152302207336</c:v>
                </c:pt>
                <c:pt idx="48">
                  <c:v>-135.03548949568173</c:v>
                </c:pt>
                <c:pt idx="49">
                  <c:v>-137.8422608910108</c:v>
                </c:pt>
                <c:pt idx="50">
                  <c:v>-140.83349493534064</c:v>
                </c:pt>
                <c:pt idx="51">
                  <c:v>-143.5489678635216</c:v>
                </c:pt>
                <c:pt idx="52">
                  <c:v>-146.49200432288379</c:v>
                </c:pt>
                <c:pt idx="53">
                  <c:v>-149.58803379477334</c:v>
                </c:pt>
                <c:pt idx="54">
                  <c:v>-152.4344835056776</c:v>
                </c:pt>
                <c:pt idx="55">
                  <c:v>-155.52748669447706</c:v>
                </c:pt>
                <c:pt idx="56">
                  <c:v>-158.36458729628939</c:v>
                </c:pt>
                <c:pt idx="57">
                  <c:v>-161.30669251599821</c:v>
                </c:pt>
                <c:pt idx="58">
                  <c:v>-164.64715655199944</c:v>
                </c:pt>
                <c:pt idx="59">
                  <c:v>-168.0477798175709</c:v>
                </c:pt>
                <c:pt idx="60">
                  <c:v>-171.69888740294314</c:v>
                </c:pt>
                <c:pt idx="61">
                  <c:v>-174.9838641561505</c:v>
                </c:pt>
                <c:pt idx="62">
                  <c:v>-178.13795908040856</c:v>
                </c:pt>
                <c:pt idx="63">
                  <c:v>-181.52834234352554</c:v>
                </c:pt>
                <c:pt idx="64">
                  <c:v>-185.82310055022535</c:v>
                </c:pt>
                <c:pt idx="65">
                  <c:v>-189.15786705639604</c:v>
                </c:pt>
                <c:pt idx="66">
                  <c:v>-193.24885511322142</c:v>
                </c:pt>
                <c:pt idx="67">
                  <c:v>-197.24245093538897</c:v>
                </c:pt>
                <c:pt idx="68">
                  <c:v>-200.99255394351087</c:v>
                </c:pt>
                <c:pt idx="69">
                  <c:v>-204.98611649323576</c:v>
                </c:pt>
                <c:pt idx="70">
                  <c:v>-209.15824776097034</c:v>
                </c:pt>
                <c:pt idx="71">
                  <c:v>-213.48073174097422</c:v>
                </c:pt>
                <c:pt idx="72">
                  <c:v>-217.98884028118763</c:v>
                </c:pt>
                <c:pt idx="73">
                  <c:v>-222.83867597361271</c:v>
                </c:pt>
                <c:pt idx="74">
                  <c:v>-227.03920865515659</c:v>
                </c:pt>
                <c:pt idx="75">
                  <c:v>-231.96071892868167</c:v>
                </c:pt>
                <c:pt idx="76">
                  <c:v>-236.76817138158881</c:v>
                </c:pt>
                <c:pt idx="77">
                  <c:v>-241.86824935550226</c:v>
                </c:pt>
                <c:pt idx="78">
                  <c:v>-248.70466038006884</c:v>
                </c:pt>
                <c:pt idx="79">
                  <c:v>-254.18696401937544</c:v>
                </c:pt>
                <c:pt idx="80">
                  <c:v>-260.40706579679522</c:v>
                </c:pt>
                <c:pt idx="81">
                  <c:v>-265.93574219336153</c:v>
                </c:pt>
                <c:pt idx="82">
                  <c:v>-272.24475587961058</c:v>
                </c:pt>
                <c:pt idx="83">
                  <c:v>-278.6612507197022</c:v>
                </c:pt>
                <c:pt idx="84">
                  <c:v>-286.31313067390994</c:v>
                </c:pt>
                <c:pt idx="85">
                  <c:v>-293.92997799368936</c:v>
                </c:pt>
                <c:pt idx="86">
                  <c:v>-301.61238976110826</c:v>
                </c:pt>
                <c:pt idx="87">
                  <c:v>-310.1879551898561</c:v>
                </c:pt>
                <c:pt idx="88">
                  <c:v>-320.15874255032435</c:v>
                </c:pt>
                <c:pt idx="89">
                  <c:v>-329.80854090896565</c:v>
                </c:pt>
                <c:pt idx="90">
                  <c:v>-342.01757548236765</c:v>
                </c:pt>
                <c:pt idx="91">
                  <c:v>-355.6754637110912</c:v>
                </c:pt>
                <c:pt idx="92">
                  <c:v>-372.48017996960408</c:v>
                </c:pt>
                <c:pt idx="93">
                  <c:v>-392.12713387394206</c:v>
                </c:pt>
                <c:pt idx="94">
                  <c:v>-407.86275278118472</c:v>
                </c:pt>
                <c:pt idx="95">
                  <c:v>-430.4634488346839</c:v>
                </c:pt>
                <c:pt idx="96">
                  <c:v>-463.80048309355965</c:v>
                </c:pt>
                <c:pt idx="97">
                  <c:v>-497.1334636026877</c:v>
                </c:pt>
                <c:pt idx="98">
                  <c:v>-546.40445895302844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6AC4-4851-B1C7-D248BA9407E2}"/>
            </c:ext>
          </c:extLst>
        </c:ser>
        <c:ser>
          <c:idx val="15"/>
          <c:order val="15"/>
          <c:tx>
            <c:strRef>
              <c:f>'UMi-60GHz'!$CA$155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2.781826391604278</c:v>
                </c:pt>
                <c:pt idx="1">
                  <c:v>6.7094349366912835</c:v>
                </c:pt>
                <c:pt idx="2">
                  <c:v>9.1295980099760978</c:v>
                </c:pt>
                <c:pt idx="3">
                  <c:v>11.580832447010955</c:v>
                </c:pt>
                <c:pt idx="4">
                  <c:v>13.858341045467773</c:v>
                </c:pt>
                <c:pt idx="5">
                  <c:v>15.959724756624679</c:v>
                </c:pt>
                <c:pt idx="6">
                  <c:v>18.397996356705253</c:v>
                </c:pt>
                <c:pt idx="7">
                  <c:v>21.1830664818354</c:v>
                </c:pt>
                <c:pt idx="8">
                  <c:v>23.742940657412074</c:v>
                </c:pt>
                <c:pt idx="9">
                  <c:v>26.286784001244893</c:v>
                </c:pt>
                <c:pt idx="10">
                  <c:v>28.811313160500148</c:v>
                </c:pt>
                <c:pt idx="11">
                  <c:v>31.46562583994621</c:v>
                </c:pt>
                <c:pt idx="12">
                  <c:v>34.633459836040153</c:v>
                </c:pt>
                <c:pt idx="13">
                  <c:v>37.686304944512528</c:v>
                </c:pt>
                <c:pt idx="14">
                  <c:v>40.643518132944855</c:v>
                </c:pt>
                <c:pt idx="15">
                  <c:v>43.587136593542191</c:v>
                </c:pt>
                <c:pt idx="16">
                  <c:v>47.045172643420671</c:v>
                </c:pt>
                <c:pt idx="17">
                  <c:v>49.989262531929114</c:v>
                </c:pt>
                <c:pt idx="18">
                  <c:v>53.185525364029068</c:v>
                </c:pt>
                <c:pt idx="19">
                  <c:v>56.319893978633331</c:v>
                </c:pt>
                <c:pt idx="20">
                  <c:v>59.407481007168279</c:v>
                </c:pt>
                <c:pt idx="21">
                  <c:v>62.281550280557013</c:v>
                </c:pt>
                <c:pt idx="22">
                  <c:v>64.705917934108712</c:v>
                </c:pt>
                <c:pt idx="23">
                  <c:v>67.165699086189036</c:v>
                </c:pt>
                <c:pt idx="24">
                  <c:v>70.078024621614645</c:v>
                </c:pt>
                <c:pt idx="25">
                  <c:v>72.7266581592488</c:v>
                </c:pt>
                <c:pt idx="26">
                  <c:v>75.523406895569792</c:v>
                </c:pt>
                <c:pt idx="27">
                  <c:v>78.401464730198427</c:v>
                </c:pt>
                <c:pt idx="28">
                  <c:v>81.017724818654315</c:v>
                </c:pt>
                <c:pt idx="29">
                  <c:v>83.765096443426444</c:v>
                </c:pt>
                <c:pt idx="30">
                  <c:v>86.45024756116436</c:v>
                </c:pt>
                <c:pt idx="31">
                  <c:v>89.259734521586935</c:v>
                </c:pt>
                <c:pt idx="32">
                  <c:v>92.131789567403828</c:v>
                </c:pt>
                <c:pt idx="33">
                  <c:v>94.523087586459226</c:v>
                </c:pt>
                <c:pt idx="34">
                  <c:v>97.069427991120577</c:v>
                </c:pt>
                <c:pt idx="35">
                  <c:v>99.851921926955427</c:v>
                </c:pt>
                <c:pt idx="36">
                  <c:v>102.60398749410609</c:v>
                </c:pt>
                <c:pt idx="37">
                  <c:v>105.26028788434461</c:v>
                </c:pt>
                <c:pt idx="38">
                  <c:v>107.73076313033182</c:v>
                </c:pt>
                <c:pt idx="39">
                  <c:v>110.55342137352477</c:v>
                </c:pt>
                <c:pt idx="40">
                  <c:v>113.04791557448749</c:v>
                </c:pt>
                <c:pt idx="41">
                  <c:v>115.99200516543461</c:v>
                </c:pt>
                <c:pt idx="42">
                  <c:v>118.56312551486519</c:v>
                </c:pt>
                <c:pt idx="43">
                  <c:v>121.42226146864057</c:v>
                </c:pt>
                <c:pt idx="44">
                  <c:v>124.12986165310035</c:v>
                </c:pt>
                <c:pt idx="45">
                  <c:v>126.8305966124333</c:v>
                </c:pt>
                <c:pt idx="46">
                  <c:v>129.67157892306449</c:v>
                </c:pt>
                <c:pt idx="47">
                  <c:v>132.20152302207336</c:v>
                </c:pt>
                <c:pt idx="48">
                  <c:v>135.03548949568173</c:v>
                </c:pt>
                <c:pt idx="49">
                  <c:v>137.8422608910108</c:v>
                </c:pt>
                <c:pt idx="50">
                  <c:v>140.83349493534064</c:v>
                </c:pt>
                <c:pt idx="51">
                  <c:v>143.5489678635216</c:v>
                </c:pt>
                <c:pt idx="52">
                  <c:v>146.49200432288379</c:v>
                </c:pt>
                <c:pt idx="53">
                  <c:v>149.58803379477334</c:v>
                </c:pt>
                <c:pt idx="54">
                  <c:v>152.4344835056776</c:v>
                </c:pt>
                <c:pt idx="55">
                  <c:v>155.52748669447706</c:v>
                </c:pt>
                <c:pt idx="56">
                  <c:v>158.36458729628939</c:v>
                </c:pt>
                <c:pt idx="57">
                  <c:v>161.30669251599821</c:v>
                </c:pt>
                <c:pt idx="58">
                  <c:v>164.64715655199944</c:v>
                </c:pt>
                <c:pt idx="59">
                  <c:v>168.0477798175709</c:v>
                </c:pt>
                <c:pt idx="60">
                  <c:v>171.69888740294314</c:v>
                </c:pt>
                <c:pt idx="61">
                  <c:v>174.9838641561505</c:v>
                </c:pt>
                <c:pt idx="62">
                  <c:v>178.13795908040856</c:v>
                </c:pt>
                <c:pt idx="63">
                  <c:v>181.52834234352554</c:v>
                </c:pt>
                <c:pt idx="64">
                  <c:v>185.82310055022535</c:v>
                </c:pt>
                <c:pt idx="65">
                  <c:v>189.15786705639604</c:v>
                </c:pt>
                <c:pt idx="66">
                  <c:v>193.24885511322142</c:v>
                </c:pt>
                <c:pt idx="67">
                  <c:v>197.24245093538897</c:v>
                </c:pt>
                <c:pt idx="68">
                  <c:v>200.99255394351087</c:v>
                </c:pt>
                <c:pt idx="69">
                  <c:v>204.98611649323576</c:v>
                </c:pt>
                <c:pt idx="70">
                  <c:v>209.15824776097034</c:v>
                </c:pt>
                <c:pt idx="71">
                  <c:v>213.48073174097422</c:v>
                </c:pt>
                <c:pt idx="72">
                  <c:v>217.98884028118763</c:v>
                </c:pt>
                <c:pt idx="73">
                  <c:v>222.83867597361271</c:v>
                </c:pt>
                <c:pt idx="74">
                  <c:v>227.03920865515659</c:v>
                </c:pt>
                <c:pt idx="75">
                  <c:v>231.96071892868167</c:v>
                </c:pt>
                <c:pt idx="76">
                  <c:v>236.76817138158881</c:v>
                </c:pt>
                <c:pt idx="77">
                  <c:v>241.86824935550226</c:v>
                </c:pt>
                <c:pt idx="78">
                  <c:v>248.70466038006884</c:v>
                </c:pt>
                <c:pt idx="79">
                  <c:v>254.18696401937544</c:v>
                </c:pt>
                <c:pt idx="80">
                  <c:v>260.40706579679522</c:v>
                </c:pt>
                <c:pt idx="81">
                  <c:v>265.93574219336153</c:v>
                </c:pt>
                <c:pt idx="82">
                  <c:v>272.24475587961058</c:v>
                </c:pt>
                <c:pt idx="83">
                  <c:v>278.6612507197022</c:v>
                </c:pt>
                <c:pt idx="84">
                  <c:v>286.31313067390994</c:v>
                </c:pt>
                <c:pt idx="85">
                  <c:v>293.92997799368936</c:v>
                </c:pt>
                <c:pt idx="86">
                  <c:v>301.61238976110826</c:v>
                </c:pt>
                <c:pt idx="87">
                  <c:v>310.1879551898561</c:v>
                </c:pt>
                <c:pt idx="88">
                  <c:v>320.15874255032435</c:v>
                </c:pt>
                <c:pt idx="89">
                  <c:v>329.80854090896565</c:v>
                </c:pt>
                <c:pt idx="90">
                  <c:v>342.01757548236765</c:v>
                </c:pt>
                <c:pt idx="91">
                  <c:v>355.6754637110912</c:v>
                </c:pt>
                <c:pt idx="92">
                  <c:v>372.48017996960408</c:v>
                </c:pt>
                <c:pt idx="93">
                  <c:v>392.12713387394206</c:v>
                </c:pt>
                <c:pt idx="94">
                  <c:v>407.86275278118472</c:v>
                </c:pt>
                <c:pt idx="95">
                  <c:v>430.4634488346839</c:v>
                </c:pt>
                <c:pt idx="96">
                  <c:v>463.80048309355965</c:v>
                </c:pt>
                <c:pt idx="97">
                  <c:v>497.1334636026877</c:v>
                </c:pt>
                <c:pt idx="98">
                  <c:v>546.40445895302844</c:v>
                </c:pt>
              </c:numCache>
            </c:numRef>
          </c:xVal>
          <c:yVal>
            <c:numRef>
              <c:f>'UMi-60GHz'!$CA$156:$CA$256</c:f>
              <c:numCache>
                <c:formatCode>0.000_ </c:formatCode>
                <c:ptCount val="101"/>
                <c:pt idx="0">
                  <c:v>-2.781826391604278</c:v>
                </c:pt>
                <c:pt idx="1">
                  <c:v>-6.7094349366912835</c:v>
                </c:pt>
                <c:pt idx="2">
                  <c:v>-9.1295980099760978</c:v>
                </c:pt>
                <c:pt idx="3">
                  <c:v>-11.580832447010955</c:v>
                </c:pt>
                <c:pt idx="4">
                  <c:v>-13.858341045467773</c:v>
                </c:pt>
                <c:pt idx="5">
                  <c:v>-15.959724756624679</c:v>
                </c:pt>
                <c:pt idx="6">
                  <c:v>-18.397996356705253</c:v>
                </c:pt>
                <c:pt idx="7">
                  <c:v>-21.1830664818354</c:v>
                </c:pt>
                <c:pt idx="8">
                  <c:v>-23.742940657412074</c:v>
                </c:pt>
                <c:pt idx="9">
                  <c:v>-26.286784001244893</c:v>
                </c:pt>
                <c:pt idx="10">
                  <c:v>-28.811313160500148</c:v>
                </c:pt>
                <c:pt idx="11">
                  <c:v>-31.46562583994621</c:v>
                </c:pt>
                <c:pt idx="12">
                  <c:v>-34.633459836040153</c:v>
                </c:pt>
                <c:pt idx="13">
                  <c:v>-37.686304944512528</c:v>
                </c:pt>
                <c:pt idx="14">
                  <c:v>-40.643518132944855</c:v>
                </c:pt>
                <c:pt idx="15">
                  <c:v>-43.587136593542191</c:v>
                </c:pt>
                <c:pt idx="16">
                  <c:v>-47.045172643420671</c:v>
                </c:pt>
                <c:pt idx="17">
                  <c:v>-49.989262531929114</c:v>
                </c:pt>
                <c:pt idx="18">
                  <c:v>-53.185525364029068</c:v>
                </c:pt>
                <c:pt idx="19">
                  <c:v>-56.319893978633331</c:v>
                </c:pt>
                <c:pt idx="20">
                  <c:v>-59.407481007168279</c:v>
                </c:pt>
                <c:pt idx="21">
                  <c:v>-62.281550280557013</c:v>
                </c:pt>
                <c:pt idx="22">
                  <c:v>-64.705917934108712</c:v>
                </c:pt>
                <c:pt idx="23">
                  <c:v>-67.165699086189036</c:v>
                </c:pt>
                <c:pt idx="24">
                  <c:v>-70.078024621614645</c:v>
                </c:pt>
                <c:pt idx="25">
                  <c:v>-72.7266581592488</c:v>
                </c:pt>
                <c:pt idx="26">
                  <c:v>-75.523406895569792</c:v>
                </c:pt>
                <c:pt idx="27">
                  <c:v>-78.401464730198427</c:v>
                </c:pt>
                <c:pt idx="28">
                  <c:v>-81.017724818654315</c:v>
                </c:pt>
                <c:pt idx="29">
                  <c:v>-83.765096443426444</c:v>
                </c:pt>
                <c:pt idx="30">
                  <c:v>-86.45024756116436</c:v>
                </c:pt>
                <c:pt idx="31">
                  <c:v>-89.259734521586935</c:v>
                </c:pt>
                <c:pt idx="32">
                  <c:v>-92.131789567403828</c:v>
                </c:pt>
                <c:pt idx="33">
                  <c:v>-94.523087586459226</c:v>
                </c:pt>
                <c:pt idx="34">
                  <c:v>-97.069427991120577</c:v>
                </c:pt>
                <c:pt idx="35">
                  <c:v>-99.851921926955427</c:v>
                </c:pt>
                <c:pt idx="36">
                  <c:v>-102.60398749410609</c:v>
                </c:pt>
                <c:pt idx="37">
                  <c:v>-105.26028788434461</c:v>
                </c:pt>
                <c:pt idx="38">
                  <c:v>-107.73076313033182</c:v>
                </c:pt>
                <c:pt idx="39">
                  <c:v>-110.55342137352477</c:v>
                </c:pt>
                <c:pt idx="40">
                  <c:v>-113.04791557448749</c:v>
                </c:pt>
                <c:pt idx="41">
                  <c:v>-115.99200516543461</c:v>
                </c:pt>
                <c:pt idx="42">
                  <c:v>-118.56312551486519</c:v>
                </c:pt>
                <c:pt idx="43">
                  <c:v>-121.42226146864057</c:v>
                </c:pt>
                <c:pt idx="44">
                  <c:v>-124.12986165310035</c:v>
                </c:pt>
                <c:pt idx="45">
                  <c:v>-126.8305966124333</c:v>
                </c:pt>
                <c:pt idx="46">
                  <c:v>-129.67157892306449</c:v>
                </c:pt>
                <c:pt idx="47">
                  <c:v>-132.20152302207336</c:v>
                </c:pt>
                <c:pt idx="48">
                  <c:v>-135.03548949568173</c:v>
                </c:pt>
                <c:pt idx="49">
                  <c:v>-137.8422608910108</c:v>
                </c:pt>
                <c:pt idx="50">
                  <c:v>-140.83349493534064</c:v>
                </c:pt>
                <c:pt idx="51">
                  <c:v>-143.5489678635216</c:v>
                </c:pt>
                <c:pt idx="52">
                  <c:v>-146.49200432288379</c:v>
                </c:pt>
                <c:pt idx="53">
                  <c:v>-149.58803379477334</c:v>
                </c:pt>
                <c:pt idx="54">
                  <c:v>-152.4344835056776</c:v>
                </c:pt>
                <c:pt idx="55">
                  <c:v>-155.52748669447706</c:v>
                </c:pt>
                <c:pt idx="56">
                  <c:v>-158.36458729628939</c:v>
                </c:pt>
                <c:pt idx="57">
                  <c:v>-161.30669251599821</c:v>
                </c:pt>
                <c:pt idx="58">
                  <c:v>-164.64715655199944</c:v>
                </c:pt>
                <c:pt idx="59">
                  <c:v>-168.0477798175709</c:v>
                </c:pt>
                <c:pt idx="60">
                  <c:v>-171.69888740294314</c:v>
                </c:pt>
                <c:pt idx="61">
                  <c:v>-174.9838641561505</c:v>
                </c:pt>
                <c:pt idx="62">
                  <c:v>-178.13795908040856</c:v>
                </c:pt>
                <c:pt idx="63">
                  <c:v>-181.52834234352554</c:v>
                </c:pt>
                <c:pt idx="64">
                  <c:v>-185.82310055022535</c:v>
                </c:pt>
                <c:pt idx="65">
                  <c:v>-189.15786705639604</c:v>
                </c:pt>
                <c:pt idx="66">
                  <c:v>-193.24885511322142</c:v>
                </c:pt>
                <c:pt idx="67">
                  <c:v>-197.24245093538897</c:v>
                </c:pt>
                <c:pt idx="68">
                  <c:v>-200.99255394351087</c:v>
                </c:pt>
                <c:pt idx="69">
                  <c:v>-204.98611649323576</c:v>
                </c:pt>
                <c:pt idx="70">
                  <c:v>-209.15824776097034</c:v>
                </c:pt>
                <c:pt idx="71">
                  <c:v>-213.48073174097422</c:v>
                </c:pt>
                <c:pt idx="72">
                  <c:v>-217.98884028118763</c:v>
                </c:pt>
                <c:pt idx="73">
                  <c:v>-222.83867597361271</c:v>
                </c:pt>
                <c:pt idx="74">
                  <c:v>-227.03920865515659</c:v>
                </c:pt>
                <c:pt idx="75">
                  <c:v>-231.96071892868167</c:v>
                </c:pt>
                <c:pt idx="76">
                  <c:v>-236.76817138158881</c:v>
                </c:pt>
                <c:pt idx="77">
                  <c:v>-241.86824935550226</c:v>
                </c:pt>
                <c:pt idx="78">
                  <c:v>-248.70466038006884</c:v>
                </c:pt>
                <c:pt idx="79">
                  <c:v>-254.18696401937544</c:v>
                </c:pt>
                <c:pt idx="80">
                  <c:v>-260.40706579679522</c:v>
                </c:pt>
                <c:pt idx="81">
                  <c:v>-265.93574219336153</c:v>
                </c:pt>
                <c:pt idx="82">
                  <c:v>-272.24475587961058</c:v>
                </c:pt>
                <c:pt idx="83">
                  <c:v>-278.6612507197022</c:v>
                </c:pt>
                <c:pt idx="84">
                  <c:v>-286.31313067390994</c:v>
                </c:pt>
                <c:pt idx="85">
                  <c:v>-293.92997799368936</c:v>
                </c:pt>
                <c:pt idx="86">
                  <c:v>-301.61238976110826</c:v>
                </c:pt>
                <c:pt idx="87">
                  <c:v>-310.1879551898561</c:v>
                </c:pt>
                <c:pt idx="88">
                  <c:v>-320.15874255032435</c:v>
                </c:pt>
                <c:pt idx="89">
                  <c:v>-329.80854090896565</c:v>
                </c:pt>
                <c:pt idx="90">
                  <c:v>-342.01757548236765</c:v>
                </c:pt>
                <c:pt idx="91">
                  <c:v>-355.6754637110912</c:v>
                </c:pt>
                <c:pt idx="92">
                  <c:v>-372.48017996960408</c:v>
                </c:pt>
                <c:pt idx="93">
                  <c:v>-392.12713387394206</c:v>
                </c:pt>
                <c:pt idx="94">
                  <c:v>-407.86275278118472</c:v>
                </c:pt>
                <c:pt idx="95">
                  <c:v>-430.4634488346839</c:v>
                </c:pt>
                <c:pt idx="96">
                  <c:v>-463.80048309355965</c:v>
                </c:pt>
                <c:pt idx="97">
                  <c:v>-497.1334636026877</c:v>
                </c:pt>
                <c:pt idx="98">
                  <c:v>-546.40445895302844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6AC4-4851-B1C7-D248BA9407E2}"/>
            </c:ext>
          </c:extLst>
        </c:ser>
        <c:ser>
          <c:idx val="16"/>
          <c:order val="16"/>
          <c:tx>
            <c:strRef>
              <c:f>'UMi-60GHz'!$CB$155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2.781826391604278</c:v>
                </c:pt>
                <c:pt idx="1">
                  <c:v>6.7094349366912835</c:v>
                </c:pt>
                <c:pt idx="2">
                  <c:v>9.1295980099760978</c:v>
                </c:pt>
                <c:pt idx="3">
                  <c:v>11.580832447010955</c:v>
                </c:pt>
                <c:pt idx="4">
                  <c:v>13.858341045467773</c:v>
                </c:pt>
                <c:pt idx="5">
                  <c:v>15.959724756624679</c:v>
                </c:pt>
                <c:pt idx="6">
                  <c:v>18.397996356705253</c:v>
                </c:pt>
                <c:pt idx="7">
                  <c:v>21.1830664818354</c:v>
                </c:pt>
                <c:pt idx="8">
                  <c:v>23.742940657412074</c:v>
                </c:pt>
                <c:pt idx="9">
                  <c:v>26.286784001244893</c:v>
                </c:pt>
                <c:pt idx="10">
                  <c:v>28.811313160500148</c:v>
                </c:pt>
                <c:pt idx="11">
                  <c:v>31.46562583994621</c:v>
                </c:pt>
                <c:pt idx="12">
                  <c:v>34.633459836040153</c:v>
                </c:pt>
                <c:pt idx="13">
                  <c:v>37.686304944512528</c:v>
                </c:pt>
                <c:pt idx="14">
                  <c:v>40.643518132944855</c:v>
                </c:pt>
                <c:pt idx="15">
                  <c:v>43.587136593542191</c:v>
                </c:pt>
                <c:pt idx="16">
                  <c:v>47.045172643420671</c:v>
                </c:pt>
                <c:pt idx="17">
                  <c:v>49.989262531929114</c:v>
                </c:pt>
                <c:pt idx="18">
                  <c:v>53.185525364029068</c:v>
                </c:pt>
                <c:pt idx="19">
                  <c:v>56.319893978633331</c:v>
                </c:pt>
                <c:pt idx="20">
                  <c:v>59.407481007168279</c:v>
                </c:pt>
                <c:pt idx="21">
                  <c:v>62.281550280557013</c:v>
                </c:pt>
                <c:pt idx="22">
                  <c:v>64.705917934108712</c:v>
                </c:pt>
                <c:pt idx="23">
                  <c:v>67.165699086189036</c:v>
                </c:pt>
                <c:pt idx="24">
                  <c:v>70.078024621614645</c:v>
                </c:pt>
                <c:pt idx="25">
                  <c:v>72.7266581592488</c:v>
                </c:pt>
                <c:pt idx="26">
                  <c:v>75.523406895569792</c:v>
                </c:pt>
                <c:pt idx="27">
                  <c:v>78.401464730198427</c:v>
                </c:pt>
                <c:pt idx="28">
                  <c:v>81.017724818654315</c:v>
                </c:pt>
                <c:pt idx="29">
                  <c:v>83.765096443426444</c:v>
                </c:pt>
                <c:pt idx="30">
                  <c:v>86.45024756116436</c:v>
                </c:pt>
                <c:pt idx="31">
                  <c:v>89.259734521586935</c:v>
                </c:pt>
                <c:pt idx="32">
                  <c:v>92.131789567403828</c:v>
                </c:pt>
                <c:pt idx="33">
                  <c:v>94.523087586459226</c:v>
                </c:pt>
                <c:pt idx="34">
                  <c:v>97.069427991120577</c:v>
                </c:pt>
                <c:pt idx="35">
                  <c:v>99.851921926955427</c:v>
                </c:pt>
                <c:pt idx="36">
                  <c:v>102.60398749410609</c:v>
                </c:pt>
                <c:pt idx="37">
                  <c:v>105.26028788434461</c:v>
                </c:pt>
                <c:pt idx="38">
                  <c:v>107.73076313033182</c:v>
                </c:pt>
                <c:pt idx="39">
                  <c:v>110.55342137352477</c:v>
                </c:pt>
                <c:pt idx="40">
                  <c:v>113.04791557448749</c:v>
                </c:pt>
                <c:pt idx="41">
                  <c:v>115.99200516543461</c:v>
                </c:pt>
                <c:pt idx="42">
                  <c:v>118.56312551486519</c:v>
                </c:pt>
                <c:pt idx="43">
                  <c:v>121.42226146864057</c:v>
                </c:pt>
                <c:pt idx="44">
                  <c:v>124.12986165310035</c:v>
                </c:pt>
                <c:pt idx="45">
                  <c:v>126.8305966124333</c:v>
                </c:pt>
                <c:pt idx="46">
                  <c:v>129.67157892306449</c:v>
                </c:pt>
                <c:pt idx="47">
                  <c:v>132.20152302207336</c:v>
                </c:pt>
                <c:pt idx="48">
                  <c:v>135.03548949568173</c:v>
                </c:pt>
                <c:pt idx="49">
                  <c:v>137.8422608910108</c:v>
                </c:pt>
                <c:pt idx="50">
                  <c:v>140.83349493534064</c:v>
                </c:pt>
                <c:pt idx="51">
                  <c:v>143.5489678635216</c:v>
                </c:pt>
                <c:pt idx="52">
                  <c:v>146.49200432288379</c:v>
                </c:pt>
                <c:pt idx="53">
                  <c:v>149.58803379477334</c:v>
                </c:pt>
                <c:pt idx="54">
                  <c:v>152.4344835056776</c:v>
                </c:pt>
                <c:pt idx="55">
                  <c:v>155.52748669447706</c:v>
                </c:pt>
                <c:pt idx="56">
                  <c:v>158.36458729628939</c:v>
                </c:pt>
                <c:pt idx="57">
                  <c:v>161.30669251599821</c:v>
                </c:pt>
                <c:pt idx="58">
                  <c:v>164.64715655199944</c:v>
                </c:pt>
                <c:pt idx="59">
                  <c:v>168.0477798175709</c:v>
                </c:pt>
                <c:pt idx="60">
                  <c:v>171.69888740294314</c:v>
                </c:pt>
                <c:pt idx="61">
                  <c:v>174.9838641561505</c:v>
                </c:pt>
                <c:pt idx="62">
                  <c:v>178.13795908040856</c:v>
                </c:pt>
                <c:pt idx="63">
                  <c:v>181.52834234352554</c:v>
                </c:pt>
                <c:pt idx="64">
                  <c:v>185.82310055022535</c:v>
                </c:pt>
                <c:pt idx="65">
                  <c:v>189.15786705639604</c:v>
                </c:pt>
                <c:pt idx="66">
                  <c:v>193.24885511322142</c:v>
                </c:pt>
                <c:pt idx="67">
                  <c:v>197.24245093538897</c:v>
                </c:pt>
                <c:pt idx="68">
                  <c:v>200.99255394351087</c:v>
                </c:pt>
                <c:pt idx="69">
                  <c:v>204.98611649323576</c:v>
                </c:pt>
                <c:pt idx="70">
                  <c:v>209.15824776097034</c:v>
                </c:pt>
                <c:pt idx="71">
                  <c:v>213.48073174097422</c:v>
                </c:pt>
                <c:pt idx="72">
                  <c:v>217.98884028118763</c:v>
                </c:pt>
                <c:pt idx="73">
                  <c:v>222.83867597361271</c:v>
                </c:pt>
                <c:pt idx="74">
                  <c:v>227.03920865515659</c:v>
                </c:pt>
                <c:pt idx="75">
                  <c:v>231.96071892868167</c:v>
                </c:pt>
                <c:pt idx="76">
                  <c:v>236.76817138158881</c:v>
                </c:pt>
                <c:pt idx="77">
                  <c:v>241.86824935550226</c:v>
                </c:pt>
                <c:pt idx="78">
                  <c:v>248.70466038006884</c:v>
                </c:pt>
                <c:pt idx="79">
                  <c:v>254.18696401937544</c:v>
                </c:pt>
                <c:pt idx="80">
                  <c:v>260.40706579679522</c:v>
                </c:pt>
                <c:pt idx="81">
                  <c:v>265.93574219336153</c:v>
                </c:pt>
                <c:pt idx="82">
                  <c:v>272.24475587961058</c:v>
                </c:pt>
                <c:pt idx="83">
                  <c:v>278.6612507197022</c:v>
                </c:pt>
                <c:pt idx="84">
                  <c:v>286.31313067390994</c:v>
                </c:pt>
                <c:pt idx="85">
                  <c:v>293.92997799368936</c:v>
                </c:pt>
                <c:pt idx="86">
                  <c:v>301.61238976110826</c:v>
                </c:pt>
                <c:pt idx="87">
                  <c:v>310.1879551898561</c:v>
                </c:pt>
                <c:pt idx="88">
                  <c:v>320.15874255032435</c:v>
                </c:pt>
                <c:pt idx="89">
                  <c:v>329.80854090896565</c:v>
                </c:pt>
                <c:pt idx="90">
                  <c:v>342.01757548236765</c:v>
                </c:pt>
                <c:pt idx="91">
                  <c:v>355.6754637110912</c:v>
                </c:pt>
                <c:pt idx="92">
                  <c:v>372.48017996960408</c:v>
                </c:pt>
                <c:pt idx="93">
                  <c:v>392.12713387394206</c:v>
                </c:pt>
                <c:pt idx="94">
                  <c:v>407.86275278118472</c:v>
                </c:pt>
                <c:pt idx="95">
                  <c:v>430.4634488346839</c:v>
                </c:pt>
                <c:pt idx="96">
                  <c:v>463.80048309355965</c:v>
                </c:pt>
                <c:pt idx="97">
                  <c:v>497.1334636026877</c:v>
                </c:pt>
                <c:pt idx="98">
                  <c:v>546.40445895302844</c:v>
                </c:pt>
              </c:numCache>
            </c:numRef>
          </c:xVal>
          <c:yVal>
            <c:numRef>
              <c:f>'UMi-60GHz'!$CB$156:$CB$256</c:f>
              <c:numCache>
                <c:formatCode>0.000_ </c:formatCode>
                <c:ptCount val="101"/>
                <c:pt idx="0">
                  <c:v>-2.781826391604278</c:v>
                </c:pt>
                <c:pt idx="1">
                  <c:v>-6.7094349366912835</c:v>
                </c:pt>
                <c:pt idx="2">
                  <c:v>-9.1295980099760978</c:v>
                </c:pt>
                <c:pt idx="3">
                  <c:v>-11.580832447010955</c:v>
                </c:pt>
                <c:pt idx="4">
                  <c:v>-13.858341045467773</c:v>
                </c:pt>
                <c:pt idx="5">
                  <c:v>-15.959724756624679</c:v>
                </c:pt>
                <c:pt idx="6">
                  <c:v>-18.397996356705253</c:v>
                </c:pt>
                <c:pt idx="7">
                  <c:v>-21.1830664818354</c:v>
                </c:pt>
                <c:pt idx="8">
                  <c:v>-23.742940657412074</c:v>
                </c:pt>
                <c:pt idx="9">
                  <c:v>-26.286784001244893</c:v>
                </c:pt>
                <c:pt idx="10">
                  <c:v>-28.811313160500148</c:v>
                </c:pt>
                <c:pt idx="11">
                  <c:v>-31.46562583994621</c:v>
                </c:pt>
                <c:pt idx="12">
                  <c:v>-34.633459836040153</c:v>
                </c:pt>
                <c:pt idx="13">
                  <c:v>-37.686304944512528</c:v>
                </c:pt>
                <c:pt idx="14">
                  <c:v>-40.643518132944855</c:v>
                </c:pt>
                <c:pt idx="15">
                  <c:v>-43.587136593542191</c:v>
                </c:pt>
                <c:pt idx="16">
                  <c:v>-47.045172643420671</c:v>
                </c:pt>
                <c:pt idx="17">
                  <c:v>-49.989262531929114</c:v>
                </c:pt>
                <c:pt idx="18">
                  <c:v>-53.185525364029068</c:v>
                </c:pt>
                <c:pt idx="19">
                  <c:v>-56.319893978633331</c:v>
                </c:pt>
                <c:pt idx="20">
                  <c:v>-59.407481007168279</c:v>
                </c:pt>
                <c:pt idx="21">
                  <c:v>-62.281550280557013</c:v>
                </c:pt>
                <c:pt idx="22">
                  <c:v>-64.705917934108712</c:v>
                </c:pt>
                <c:pt idx="23">
                  <c:v>-67.165699086189036</c:v>
                </c:pt>
                <c:pt idx="24">
                  <c:v>-70.078024621614645</c:v>
                </c:pt>
                <c:pt idx="25">
                  <c:v>-72.7266581592488</c:v>
                </c:pt>
                <c:pt idx="26">
                  <c:v>-75.523406895569792</c:v>
                </c:pt>
                <c:pt idx="27">
                  <c:v>-78.401464730198427</c:v>
                </c:pt>
                <c:pt idx="28">
                  <c:v>-81.017724818654315</c:v>
                </c:pt>
                <c:pt idx="29">
                  <c:v>-83.765096443426444</c:v>
                </c:pt>
                <c:pt idx="30">
                  <c:v>-86.45024756116436</c:v>
                </c:pt>
                <c:pt idx="31">
                  <c:v>-89.259734521586935</c:v>
                </c:pt>
                <c:pt idx="32">
                  <c:v>-92.131789567403828</c:v>
                </c:pt>
                <c:pt idx="33">
                  <c:v>-94.523087586459226</c:v>
                </c:pt>
                <c:pt idx="34">
                  <c:v>-97.069427991120577</c:v>
                </c:pt>
                <c:pt idx="35">
                  <c:v>-99.851921926955427</c:v>
                </c:pt>
                <c:pt idx="36">
                  <c:v>-102.60398749410609</c:v>
                </c:pt>
                <c:pt idx="37">
                  <c:v>-105.26028788434461</c:v>
                </c:pt>
                <c:pt idx="38">
                  <c:v>-107.73076313033182</c:v>
                </c:pt>
                <c:pt idx="39">
                  <c:v>-110.55342137352477</c:v>
                </c:pt>
                <c:pt idx="40">
                  <c:v>-113.04791557448749</c:v>
                </c:pt>
                <c:pt idx="41">
                  <c:v>-115.99200516543461</c:v>
                </c:pt>
                <c:pt idx="42">
                  <c:v>-118.56312551486519</c:v>
                </c:pt>
                <c:pt idx="43">
                  <c:v>-121.42226146864057</c:v>
                </c:pt>
                <c:pt idx="44">
                  <c:v>-124.12986165310035</c:v>
                </c:pt>
                <c:pt idx="45">
                  <c:v>-126.8305966124333</c:v>
                </c:pt>
                <c:pt idx="46">
                  <c:v>-129.67157892306449</c:v>
                </c:pt>
                <c:pt idx="47">
                  <c:v>-132.20152302207336</c:v>
                </c:pt>
                <c:pt idx="48">
                  <c:v>-135.03548949568173</c:v>
                </c:pt>
                <c:pt idx="49">
                  <c:v>-137.8422608910108</c:v>
                </c:pt>
                <c:pt idx="50">
                  <c:v>-140.83349493534064</c:v>
                </c:pt>
                <c:pt idx="51">
                  <c:v>-143.5489678635216</c:v>
                </c:pt>
                <c:pt idx="52">
                  <c:v>-146.49200432288379</c:v>
                </c:pt>
                <c:pt idx="53">
                  <c:v>-149.58803379477334</c:v>
                </c:pt>
                <c:pt idx="54">
                  <c:v>-152.4344835056776</c:v>
                </c:pt>
                <c:pt idx="55">
                  <c:v>-155.52748669447706</c:v>
                </c:pt>
                <c:pt idx="56">
                  <c:v>-158.36458729628939</c:v>
                </c:pt>
                <c:pt idx="57">
                  <c:v>-161.30669251599821</c:v>
                </c:pt>
                <c:pt idx="58">
                  <c:v>-164.64715655199944</c:v>
                </c:pt>
                <c:pt idx="59">
                  <c:v>-168.0477798175709</c:v>
                </c:pt>
                <c:pt idx="60">
                  <c:v>-171.69888740294314</c:v>
                </c:pt>
                <c:pt idx="61">
                  <c:v>-174.9838641561505</c:v>
                </c:pt>
                <c:pt idx="62">
                  <c:v>-178.13795908040856</c:v>
                </c:pt>
                <c:pt idx="63">
                  <c:v>-181.52834234352554</c:v>
                </c:pt>
                <c:pt idx="64">
                  <c:v>-185.82310055022535</c:v>
                </c:pt>
                <c:pt idx="65">
                  <c:v>-189.15786705639604</c:v>
                </c:pt>
                <c:pt idx="66">
                  <c:v>-193.24885511322142</c:v>
                </c:pt>
                <c:pt idx="67">
                  <c:v>-197.24245093538897</c:v>
                </c:pt>
                <c:pt idx="68">
                  <c:v>-200.99255394351087</c:v>
                </c:pt>
                <c:pt idx="69">
                  <c:v>-204.98611649323576</c:v>
                </c:pt>
                <c:pt idx="70">
                  <c:v>-209.15824776097034</c:v>
                </c:pt>
                <c:pt idx="71">
                  <c:v>-213.48073174097422</c:v>
                </c:pt>
                <c:pt idx="72">
                  <c:v>-217.98884028118763</c:v>
                </c:pt>
                <c:pt idx="73">
                  <c:v>-222.83867597361271</c:v>
                </c:pt>
                <c:pt idx="74">
                  <c:v>-227.03920865515659</c:v>
                </c:pt>
                <c:pt idx="75">
                  <c:v>-231.96071892868167</c:v>
                </c:pt>
                <c:pt idx="76">
                  <c:v>-236.76817138158881</c:v>
                </c:pt>
                <c:pt idx="77">
                  <c:v>-241.86824935550226</c:v>
                </c:pt>
                <c:pt idx="78">
                  <c:v>-248.70466038006884</c:v>
                </c:pt>
                <c:pt idx="79">
                  <c:v>-254.18696401937544</c:v>
                </c:pt>
                <c:pt idx="80">
                  <c:v>-260.40706579679522</c:v>
                </c:pt>
                <c:pt idx="81">
                  <c:v>-265.93574219336153</c:v>
                </c:pt>
                <c:pt idx="82">
                  <c:v>-272.24475587961058</c:v>
                </c:pt>
                <c:pt idx="83">
                  <c:v>-278.6612507197022</c:v>
                </c:pt>
                <c:pt idx="84">
                  <c:v>-286.31313067390994</c:v>
                </c:pt>
                <c:pt idx="85">
                  <c:v>-293.92997799368936</c:v>
                </c:pt>
                <c:pt idx="86">
                  <c:v>-301.61238976110826</c:v>
                </c:pt>
                <c:pt idx="87">
                  <c:v>-310.1879551898561</c:v>
                </c:pt>
                <c:pt idx="88">
                  <c:v>-320.15874255032435</c:v>
                </c:pt>
                <c:pt idx="89">
                  <c:v>-329.80854090896565</c:v>
                </c:pt>
                <c:pt idx="90">
                  <c:v>-342.01757548236765</c:v>
                </c:pt>
                <c:pt idx="91">
                  <c:v>-355.6754637110912</c:v>
                </c:pt>
                <c:pt idx="92">
                  <c:v>-372.48017996960408</c:v>
                </c:pt>
                <c:pt idx="93">
                  <c:v>-392.12713387394206</c:v>
                </c:pt>
                <c:pt idx="94">
                  <c:v>-407.86275278118472</c:v>
                </c:pt>
                <c:pt idx="95">
                  <c:v>-430.4634488346839</c:v>
                </c:pt>
                <c:pt idx="96">
                  <c:v>-463.80048309355965</c:v>
                </c:pt>
                <c:pt idx="97">
                  <c:v>-497.1334636026877</c:v>
                </c:pt>
                <c:pt idx="98">
                  <c:v>-546.40445895302844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6AC4-4851-B1C7-D248BA9407E2}"/>
            </c:ext>
          </c:extLst>
        </c:ser>
        <c:ser>
          <c:idx val="17"/>
          <c:order val="17"/>
          <c:tx>
            <c:strRef>
              <c:f>'UMi-60GHz'!$CC$155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2.781826391604278</c:v>
                </c:pt>
                <c:pt idx="1">
                  <c:v>6.7094349366912835</c:v>
                </c:pt>
                <c:pt idx="2">
                  <c:v>9.1295980099760978</c:v>
                </c:pt>
                <c:pt idx="3">
                  <c:v>11.580832447010955</c:v>
                </c:pt>
                <c:pt idx="4">
                  <c:v>13.858341045467773</c:v>
                </c:pt>
                <c:pt idx="5">
                  <c:v>15.959724756624679</c:v>
                </c:pt>
                <c:pt idx="6">
                  <c:v>18.397996356705253</c:v>
                </c:pt>
                <c:pt idx="7">
                  <c:v>21.1830664818354</c:v>
                </c:pt>
                <c:pt idx="8">
                  <c:v>23.742940657412074</c:v>
                </c:pt>
                <c:pt idx="9">
                  <c:v>26.286784001244893</c:v>
                </c:pt>
                <c:pt idx="10">
                  <c:v>28.811313160500148</c:v>
                </c:pt>
                <c:pt idx="11">
                  <c:v>31.46562583994621</c:v>
                </c:pt>
                <c:pt idx="12">
                  <c:v>34.633459836040153</c:v>
                </c:pt>
                <c:pt idx="13">
                  <c:v>37.686304944512528</c:v>
                </c:pt>
                <c:pt idx="14">
                  <c:v>40.643518132944855</c:v>
                </c:pt>
                <c:pt idx="15">
                  <c:v>43.587136593542191</c:v>
                </c:pt>
                <c:pt idx="16">
                  <c:v>47.045172643420671</c:v>
                </c:pt>
                <c:pt idx="17">
                  <c:v>49.989262531929114</c:v>
                </c:pt>
                <c:pt idx="18">
                  <c:v>53.185525364029068</c:v>
                </c:pt>
                <c:pt idx="19">
                  <c:v>56.319893978633331</c:v>
                </c:pt>
                <c:pt idx="20">
                  <c:v>59.407481007168279</c:v>
                </c:pt>
                <c:pt idx="21">
                  <c:v>62.281550280557013</c:v>
                </c:pt>
                <c:pt idx="22">
                  <c:v>64.705917934108712</c:v>
                </c:pt>
                <c:pt idx="23">
                  <c:v>67.165699086189036</c:v>
                </c:pt>
                <c:pt idx="24">
                  <c:v>70.078024621614645</c:v>
                </c:pt>
                <c:pt idx="25">
                  <c:v>72.7266581592488</c:v>
                </c:pt>
                <c:pt idx="26">
                  <c:v>75.523406895569792</c:v>
                </c:pt>
                <c:pt idx="27">
                  <c:v>78.401464730198427</c:v>
                </c:pt>
                <c:pt idx="28">
                  <c:v>81.017724818654315</c:v>
                </c:pt>
                <c:pt idx="29">
                  <c:v>83.765096443426444</c:v>
                </c:pt>
                <c:pt idx="30">
                  <c:v>86.45024756116436</c:v>
                </c:pt>
                <c:pt idx="31">
                  <c:v>89.259734521586935</c:v>
                </c:pt>
                <c:pt idx="32">
                  <c:v>92.131789567403828</c:v>
                </c:pt>
                <c:pt idx="33">
                  <c:v>94.523087586459226</c:v>
                </c:pt>
                <c:pt idx="34">
                  <c:v>97.069427991120577</c:v>
                </c:pt>
                <c:pt idx="35">
                  <c:v>99.851921926955427</c:v>
                </c:pt>
                <c:pt idx="36">
                  <c:v>102.60398749410609</c:v>
                </c:pt>
                <c:pt idx="37">
                  <c:v>105.26028788434461</c:v>
                </c:pt>
                <c:pt idx="38">
                  <c:v>107.73076313033182</c:v>
                </c:pt>
                <c:pt idx="39">
                  <c:v>110.55342137352477</c:v>
                </c:pt>
                <c:pt idx="40">
                  <c:v>113.04791557448749</c:v>
                </c:pt>
                <c:pt idx="41">
                  <c:v>115.99200516543461</c:v>
                </c:pt>
                <c:pt idx="42">
                  <c:v>118.56312551486519</c:v>
                </c:pt>
                <c:pt idx="43">
                  <c:v>121.42226146864057</c:v>
                </c:pt>
                <c:pt idx="44">
                  <c:v>124.12986165310035</c:v>
                </c:pt>
                <c:pt idx="45">
                  <c:v>126.8305966124333</c:v>
                </c:pt>
                <c:pt idx="46">
                  <c:v>129.67157892306449</c:v>
                </c:pt>
                <c:pt idx="47">
                  <c:v>132.20152302207336</c:v>
                </c:pt>
                <c:pt idx="48">
                  <c:v>135.03548949568173</c:v>
                </c:pt>
                <c:pt idx="49">
                  <c:v>137.8422608910108</c:v>
                </c:pt>
                <c:pt idx="50">
                  <c:v>140.83349493534064</c:v>
                </c:pt>
                <c:pt idx="51">
                  <c:v>143.5489678635216</c:v>
                </c:pt>
                <c:pt idx="52">
                  <c:v>146.49200432288379</c:v>
                </c:pt>
                <c:pt idx="53">
                  <c:v>149.58803379477334</c:v>
                </c:pt>
                <c:pt idx="54">
                  <c:v>152.4344835056776</c:v>
                </c:pt>
                <c:pt idx="55">
                  <c:v>155.52748669447706</c:v>
                </c:pt>
                <c:pt idx="56">
                  <c:v>158.36458729628939</c:v>
                </c:pt>
                <c:pt idx="57">
                  <c:v>161.30669251599821</c:v>
                </c:pt>
                <c:pt idx="58">
                  <c:v>164.64715655199944</c:v>
                </c:pt>
                <c:pt idx="59">
                  <c:v>168.0477798175709</c:v>
                </c:pt>
                <c:pt idx="60">
                  <c:v>171.69888740294314</c:v>
                </c:pt>
                <c:pt idx="61">
                  <c:v>174.9838641561505</c:v>
                </c:pt>
                <c:pt idx="62">
                  <c:v>178.13795908040856</c:v>
                </c:pt>
                <c:pt idx="63">
                  <c:v>181.52834234352554</c:v>
                </c:pt>
                <c:pt idx="64">
                  <c:v>185.82310055022535</c:v>
                </c:pt>
                <c:pt idx="65">
                  <c:v>189.15786705639604</c:v>
                </c:pt>
                <c:pt idx="66">
                  <c:v>193.24885511322142</c:v>
                </c:pt>
                <c:pt idx="67">
                  <c:v>197.24245093538897</c:v>
                </c:pt>
                <c:pt idx="68">
                  <c:v>200.99255394351087</c:v>
                </c:pt>
                <c:pt idx="69">
                  <c:v>204.98611649323576</c:v>
                </c:pt>
                <c:pt idx="70">
                  <c:v>209.15824776097034</c:v>
                </c:pt>
                <c:pt idx="71">
                  <c:v>213.48073174097422</c:v>
                </c:pt>
                <c:pt idx="72">
                  <c:v>217.98884028118763</c:v>
                </c:pt>
                <c:pt idx="73">
                  <c:v>222.83867597361271</c:v>
                </c:pt>
                <c:pt idx="74">
                  <c:v>227.03920865515659</c:v>
                </c:pt>
                <c:pt idx="75">
                  <c:v>231.96071892868167</c:v>
                </c:pt>
                <c:pt idx="76">
                  <c:v>236.76817138158881</c:v>
                </c:pt>
                <c:pt idx="77">
                  <c:v>241.86824935550226</c:v>
                </c:pt>
                <c:pt idx="78">
                  <c:v>248.70466038006884</c:v>
                </c:pt>
                <c:pt idx="79">
                  <c:v>254.18696401937544</c:v>
                </c:pt>
                <c:pt idx="80">
                  <c:v>260.40706579679522</c:v>
                </c:pt>
                <c:pt idx="81">
                  <c:v>265.93574219336153</c:v>
                </c:pt>
                <c:pt idx="82">
                  <c:v>272.24475587961058</c:v>
                </c:pt>
                <c:pt idx="83">
                  <c:v>278.6612507197022</c:v>
                </c:pt>
                <c:pt idx="84">
                  <c:v>286.31313067390994</c:v>
                </c:pt>
                <c:pt idx="85">
                  <c:v>293.92997799368936</c:v>
                </c:pt>
                <c:pt idx="86">
                  <c:v>301.61238976110826</c:v>
                </c:pt>
                <c:pt idx="87">
                  <c:v>310.1879551898561</c:v>
                </c:pt>
                <c:pt idx="88">
                  <c:v>320.15874255032435</c:v>
                </c:pt>
                <c:pt idx="89">
                  <c:v>329.80854090896565</c:v>
                </c:pt>
                <c:pt idx="90">
                  <c:v>342.01757548236765</c:v>
                </c:pt>
                <c:pt idx="91">
                  <c:v>355.6754637110912</c:v>
                </c:pt>
                <c:pt idx="92">
                  <c:v>372.48017996960408</c:v>
                </c:pt>
                <c:pt idx="93">
                  <c:v>392.12713387394206</c:v>
                </c:pt>
                <c:pt idx="94">
                  <c:v>407.86275278118472</c:v>
                </c:pt>
                <c:pt idx="95">
                  <c:v>430.4634488346839</c:v>
                </c:pt>
                <c:pt idx="96">
                  <c:v>463.80048309355965</c:v>
                </c:pt>
                <c:pt idx="97">
                  <c:v>497.1334636026877</c:v>
                </c:pt>
                <c:pt idx="98">
                  <c:v>546.40445895302844</c:v>
                </c:pt>
              </c:numCache>
            </c:numRef>
          </c:xVal>
          <c:yVal>
            <c:numRef>
              <c:f>'UMi-60GHz'!$CC$156:$CC$256</c:f>
              <c:numCache>
                <c:formatCode>0.000_ </c:formatCode>
                <c:ptCount val="101"/>
                <c:pt idx="0">
                  <c:v>-2.781826391604278</c:v>
                </c:pt>
                <c:pt idx="1">
                  <c:v>-6.7094349366912835</c:v>
                </c:pt>
                <c:pt idx="2">
                  <c:v>-9.1295980099760978</c:v>
                </c:pt>
                <c:pt idx="3">
                  <c:v>-11.580832447010955</c:v>
                </c:pt>
                <c:pt idx="4">
                  <c:v>-13.858341045467773</c:v>
                </c:pt>
                <c:pt idx="5">
                  <c:v>-15.959724756624679</c:v>
                </c:pt>
                <c:pt idx="6">
                  <c:v>-18.397996356705253</c:v>
                </c:pt>
                <c:pt idx="7">
                  <c:v>-21.1830664818354</c:v>
                </c:pt>
                <c:pt idx="8">
                  <c:v>-23.742940657412074</c:v>
                </c:pt>
                <c:pt idx="9">
                  <c:v>-26.286784001244893</c:v>
                </c:pt>
                <c:pt idx="10">
                  <c:v>-28.811313160500148</c:v>
                </c:pt>
                <c:pt idx="11">
                  <c:v>-31.46562583994621</c:v>
                </c:pt>
                <c:pt idx="12">
                  <c:v>-34.633459836040153</c:v>
                </c:pt>
                <c:pt idx="13">
                  <c:v>-37.686304944512528</c:v>
                </c:pt>
                <c:pt idx="14">
                  <c:v>-40.643518132944855</c:v>
                </c:pt>
                <c:pt idx="15">
                  <c:v>-43.587136593542191</c:v>
                </c:pt>
                <c:pt idx="16">
                  <c:v>-47.045172643420671</c:v>
                </c:pt>
                <c:pt idx="17">
                  <c:v>-49.989262531929114</c:v>
                </c:pt>
                <c:pt idx="18">
                  <c:v>-53.185525364029068</c:v>
                </c:pt>
                <c:pt idx="19">
                  <c:v>-56.319893978633331</c:v>
                </c:pt>
                <c:pt idx="20">
                  <c:v>-59.407481007168279</c:v>
                </c:pt>
                <c:pt idx="21">
                  <c:v>-62.281550280557013</c:v>
                </c:pt>
                <c:pt idx="22">
                  <c:v>-64.705917934108712</c:v>
                </c:pt>
                <c:pt idx="23">
                  <c:v>-67.165699086189036</c:v>
                </c:pt>
                <c:pt idx="24">
                  <c:v>-70.078024621614645</c:v>
                </c:pt>
                <c:pt idx="25">
                  <c:v>-72.7266581592488</c:v>
                </c:pt>
                <c:pt idx="26">
                  <c:v>-75.523406895569792</c:v>
                </c:pt>
                <c:pt idx="27">
                  <c:v>-78.401464730198427</c:v>
                </c:pt>
                <c:pt idx="28">
                  <c:v>-81.017724818654315</c:v>
                </c:pt>
                <c:pt idx="29">
                  <c:v>-83.765096443426444</c:v>
                </c:pt>
                <c:pt idx="30">
                  <c:v>-86.45024756116436</c:v>
                </c:pt>
                <c:pt idx="31">
                  <c:v>-89.259734521586935</c:v>
                </c:pt>
                <c:pt idx="32">
                  <c:v>-92.131789567403828</c:v>
                </c:pt>
                <c:pt idx="33">
                  <c:v>-94.523087586459226</c:v>
                </c:pt>
                <c:pt idx="34">
                  <c:v>-97.069427991120577</c:v>
                </c:pt>
                <c:pt idx="35">
                  <c:v>-99.851921926955427</c:v>
                </c:pt>
                <c:pt idx="36">
                  <c:v>-102.60398749410609</c:v>
                </c:pt>
                <c:pt idx="37">
                  <c:v>-105.26028788434461</c:v>
                </c:pt>
                <c:pt idx="38">
                  <c:v>-107.73076313033182</c:v>
                </c:pt>
                <c:pt idx="39">
                  <c:v>-110.55342137352477</c:v>
                </c:pt>
                <c:pt idx="40">
                  <c:v>-113.04791557448749</c:v>
                </c:pt>
                <c:pt idx="41">
                  <c:v>-115.99200516543461</c:v>
                </c:pt>
                <c:pt idx="42">
                  <c:v>-118.56312551486519</c:v>
                </c:pt>
                <c:pt idx="43">
                  <c:v>-121.42226146864057</c:v>
                </c:pt>
                <c:pt idx="44">
                  <c:v>-124.12986165310035</c:v>
                </c:pt>
                <c:pt idx="45">
                  <c:v>-126.8305966124333</c:v>
                </c:pt>
                <c:pt idx="46">
                  <c:v>-129.67157892306449</c:v>
                </c:pt>
                <c:pt idx="47">
                  <c:v>-132.20152302207336</c:v>
                </c:pt>
                <c:pt idx="48">
                  <c:v>-135.03548949568173</c:v>
                </c:pt>
                <c:pt idx="49">
                  <c:v>-137.8422608910108</c:v>
                </c:pt>
                <c:pt idx="50">
                  <c:v>-140.83349493534064</c:v>
                </c:pt>
                <c:pt idx="51">
                  <c:v>-143.5489678635216</c:v>
                </c:pt>
                <c:pt idx="52">
                  <c:v>-146.49200432288379</c:v>
                </c:pt>
                <c:pt idx="53">
                  <c:v>-149.58803379477334</c:v>
                </c:pt>
                <c:pt idx="54">
                  <c:v>-152.4344835056776</c:v>
                </c:pt>
                <c:pt idx="55">
                  <c:v>-155.52748669447706</c:v>
                </c:pt>
                <c:pt idx="56">
                  <c:v>-158.36458729628939</c:v>
                </c:pt>
                <c:pt idx="57">
                  <c:v>-161.30669251599821</c:v>
                </c:pt>
                <c:pt idx="58">
                  <c:v>-164.64715655199944</c:v>
                </c:pt>
                <c:pt idx="59">
                  <c:v>-168.0477798175709</c:v>
                </c:pt>
                <c:pt idx="60">
                  <c:v>-171.69888740294314</c:v>
                </c:pt>
                <c:pt idx="61">
                  <c:v>-174.9838641561505</c:v>
                </c:pt>
                <c:pt idx="62">
                  <c:v>-178.13795908040856</c:v>
                </c:pt>
                <c:pt idx="63">
                  <c:v>-181.52834234352554</c:v>
                </c:pt>
                <c:pt idx="64">
                  <c:v>-185.82310055022535</c:v>
                </c:pt>
                <c:pt idx="65">
                  <c:v>-189.15786705639604</c:v>
                </c:pt>
                <c:pt idx="66">
                  <c:v>-193.24885511322142</c:v>
                </c:pt>
                <c:pt idx="67">
                  <c:v>-197.24245093538897</c:v>
                </c:pt>
                <c:pt idx="68">
                  <c:v>-200.99255394351087</c:v>
                </c:pt>
                <c:pt idx="69">
                  <c:v>-204.98611649323576</c:v>
                </c:pt>
                <c:pt idx="70">
                  <c:v>-209.15824776097034</c:v>
                </c:pt>
                <c:pt idx="71">
                  <c:v>-213.48073174097422</c:v>
                </c:pt>
                <c:pt idx="72">
                  <c:v>-217.98884028118763</c:v>
                </c:pt>
                <c:pt idx="73">
                  <c:v>-222.83867597361271</c:v>
                </c:pt>
                <c:pt idx="74">
                  <c:v>-227.03920865515659</c:v>
                </c:pt>
                <c:pt idx="75">
                  <c:v>-231.96071892868167</c:v>
                </c:pt>
                <c:pt idx="76">
                  <c:v>-236.76817138158881</c:v>
                </c:pt>
                <c:pt idx="77">
                  <c:v>-241.86824935550226</c:v>
                </c:pt>
                <c:pt idx="78">
                  <c:v>-248.70466038006884</c:v>
                </c:pt>
                <c:pt idx="79">
                  <c:v>-254.18696401937544</c:v>
                </c:pt>
                <c:pt idx="80">
                  <c:v>-260.40706579679522</c:v>
                </c:pt>
                <c:pt idx="81">
                  <c:v>-265.93574219336153</c:v>
                </c:pt>
                <c:pt idx="82">
                  <c:v>-272.24475587961058</c:v>
                </c:pt>
                <c:pt idx="83">
                  <c:v>-278.6612507197022</c:v>
                </c:pt>
                <c:pt idx="84">
                  <c:v>-286.31313067390994</c:v>
                </c:pt>
                <c:pt idx="85">
                  <c:v>-293.92997799368936</c:v>
                </c:pt>
                <c:pt idx="86">
                  <c:v>-301.61238976110826</c:v>
                </c:pt>
                <c:pt idx="87">
                  <c:v>-310.1879551898561</c:v>
                </c:pt>
                <c:pt idx="88">
                  <c:v>-320.15874255032435</c:v>
                </c:pt>
                <c:pt idx="89">
                  <c:v>-329.80854090896565</c:v>
                </c:pt>
                <c:pt idx="90">
                  <c:v>-342.01757548236765</c:v>
                </c:pt>
                <c:pt idx="91">
                  <c:v>-355.6754637110912</c:v>
                </c:pt>
                <c:pt idx="92">
                  <c:v>-372.48017996960408</c:v>
                </c:pt>
                <c:pt idx="93">
                  <c:v>-392.12713387394206</c:v>
                </c:pt>
                <c:pt idx="94">
                  <c:v>-407.86275278118472</c:v>
                </c:pt>
                <c:pt idx="95">
                  <c:v>-430.4634488346839</c:v>
                </c:pt>
                <c:pt idx="96">
                  <c:v>-463.80048309355965</c:v>
                </c:pt>
                <c:pt idx="97">
                  <c:v>-497.1334636026877</c:v>
                </c:pt>
                <c:pt idx="98">
                  <c:v>-546.40445895302844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6AC4-4851-B1C7-D248BA9407E2}"/>
            </c:ext>
          </c:extLst>
        </c:ser>
        <c:ser>
          <c:idx val="18"/>
          <c:order val="18"/>
          <c:tx>
            <c:strRef>
              <c:f>'UMi-60GHz'!$CD$155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2.781826391604278</c:v>
                </c:pt>
                <c:pt idx="1">
                  <c:v>6.7094349366912835</c:v>
                </c:pt>
                <c:pt idx="2">
                  <c:v>9.1295980099760978</c:v>
                </c:pt>
                <c:pt idx="3">
                  <c:v>11.580832447010955</c:v>
                </c:pt>
                <c:pt idx="4">
                  <c:v>13.858341045467773</c:v>
                </c:pt>
                <c:pt idx="5">
                  <c:v>15.959724756624679</c:v>
                </c:pt>
                <c:pt idx="6">
                  <c:v>18.397996356705253</c:v>
                </c:pt>
                <c:pt idx="7">
                  <c:v>21.1830664818354</c:v>
                </c:pt>
                <c:pt idx="8">
                  <c:v>23.742940657412074</c:v>
                </c:pt>
                <c:pt idx="9">
                  <c:v>26.286784001244893</c:v>
                </c:pt>
                <c:pt idx="10">
                  <c:v>28.811313160500148</c:v>
                </c:pt>
                <c:pt idx="11">
                  <c:v>31.46562583994621</c:v>
                </c:pt>
                <c:pt idx="12">
                  <c:v>34.633459836040153</c:v>
                </c:pt>
                <c:pt idx="13">
                  <c:v>37.686304944512528</c:v>
                </c:pt>
                <c:pt idx="14">
                  <c:v>40.643518132944855</c:v>
                </c:pt>
                <c:pt idx="15">
                  <c:v>43.587136593542191</c:v>
                </c:pt>
                <c:pt idx="16">
                  <c:v>47.045172643420671</c:v>
                </c:pt>
                <c:pt idx="17">
                  <c:v>49.989262531929114</c:v>
                </c:pt>
                <c:pt idx="18">
                  <c:v>53.185525364029068</c:v>
                </c:pt>
                <c:pt idx="19">
                  <c:v>56.319893978633331</c:v>
                </c:pt>
                <c:pt idx="20">
                  <c:v>59.407481007168279</c:v>
                </c:pt>
                <c:pt idx="21">
                  <c:v>62.281550280557013</c:v>
                </c:pt>
                <c:pt idx="22">
                  <c:v>64.705917934108712</c:v>
                </c:pt>
                <c:pt idx="23">
                  <c:v>67.165699086189036</c:v>
                </c:pt>
                <c:pt idx="24">
                  <c:v>70.078024621614645</c:v>
                </c:pt>
                <c:pt idx="25">
                  <c:v>72.7266581592488</c:v>
                </c:pt>
                <c:pt idx="26">
                  <c:v>75.523406895569792</c:v>
                </c:pt>
                <c:pt idx="27">
                  <c:v>78.401464730198427</c:v>
                </c:pt>
                <c:pt idx="28">
                  <c:v>81.017724818654315</c:v>
                </c:pt>
                <c:pt idx="29">
                  <c:v>83.765096443426444</c:v>
                </c:pt>
                <c:pt idx="30">
                  <c:v>86.45024756116436</c:v>
                </c:pt>
                <c:pt idx="31">
                  <c:v>89.259734521586935</c:v>
                </c:pt>
                <c:pt idx="32">
                  <c:v>92.131789567403828</c:v>
                </c:pt>
                <c:pt idx="33">
                  <c:v>94.523087586459226</c:v>
                </c:pt>
                <c:pt idx="34">
                  <c:v>97.069427991120577</c:v>
                </c:pt>
                <c:pt idx="35">
                  <c:v>99.851921926955427</c:v>
                </c:pt>
                <c:pt idx="36">
                  <c:v>102.60398749410609</c:v>
                </c:pt>
                <c:pt idx="37">
                  <c:v>105.26028788434461</c:v>
                </c:pt>
                <c:pt idx="38">
                  <c:v>107.73076313033182</c:v>
                </c:pt>
                <c:pt idx="39">
                  <c:v>110.55342137352477</c:v>
                </c:pt>
                <c:pt idx="40">
                  <c:v>113.04791557448749</c:v>
                </c:pt>
                <c:pt idx="41">
                  <c:v>115.99200516543461</c:v>
                </c:pt>
                <c:pt idx="42">
                  <c:v>118.56312551486519</c:v>
                </c:pt>
                <c:pt idx="43">
                  <c:v>121.42226146864057</c:v>
                </c:pt>
                <c:pt idx="44">
                  <c:v>124.12986165310035</c:v>
                </c:pt>
                <c:pt idx="45">
                  <c:v>126.8305966124333</c:v>
                </c:pt>
                <c:pt idx="46">
                  <c:v>129.67157892306449</c:v>
                </c:pt>
                <c:pt idx="47">
                  <c:v>132.20152302207336</c:v>
                </c:pt>
                <c:pt idx="48">
                  <c:v>135.03548949568173</c:v>
                </c:pt>
                <c:pt idx="49">
                  <c:v>137.8422608910108</c:v>
                </c:pt>
                <c:pt idx="50">
                  <c:v>140.83349493534064</c:v>
                </c:pt>
                <c:pt idx="51">
                  <c:v>143.5489678635216</c:v>
                </c:pt>
                <c:pt idx="52">
                  <c:v>146.49200432288379</c:v>
                </c:pt>
                <c:pt idx="53">
                  <c:v>149.58803379477334</c:v>
                </c:pt>
                <c:pt idx="54">
                  <c:v>152.4344835056776</c:v>
                </c:pt>
                <c:pt idx="55">
                  <c:v>155.52748669447706</c:v>
                </c:pt>
                <c:pt idx="56">
                  <c:v>158.36458729628939</c:v>
                </c:pt>
                <c:pt idx="57">
                  <c:v>161.30669251599821</c:v>
                </c:pt>
                <c:pt idx="58">
                  <c:v>164.64715655199944</c:v>
                </c:pt>
                <c:pt idx="59">
                  <c:v>168.0477798175709</c:v>
                </c:pt>
                <c:pt idx="60">
                  <c:v>171.69888740294314</c:v>
                </c:pt>
                <c:pt idx="61">
                  <c:v>174.9838641561505</c:v>
                </c:pt>
                <c:pt idx="62">
                  <c:v>178.13795908040856</c:v>
                </c:pt>
                <c:pt idx="63">
                  <c:v>181.52834234352554</c:v>
                </c:pt>
                <c:pt idx="64">
                  <c:v>185.82310055022535</c:v>
                </c:pt>
                <c:pt idx="65">
                  <c:v>189.15786705639604</c:v>
                </c:pt>
                <c:pt idx="66">
                  <c:v>193.24885511322142</c:v>
                </c:pt>
                <c:pt idx="67">
                  <c:v>197.24245093538897</c:v>
                </c:pt>
                <c:pt idx="68">
                  <c:v>200.99255394351087</c:v>
                </c:pt>
                <c:pt idx="69">
                  <c:v>204.98611649323576</c:v>
                </c:pt>
                <c:pt idx="70">
                  <c:v>209.15824776097034</c:v>
                </c:pt>
                <c:pt idx="71">
                  <c:v>213.48073174097422</c:v>
                </c:pt>
                <c:pt idx="72">
                  <c:v>217.98884028118763</c:v>
                </c:pt>
                <c:pt idx="73">
                  <c:v>222.83867597361271</c:v>
                </c:pt>
                <c:pt idx="74">
                  <c:v>227.03920865515659</c:v>
                </c:pt>
                <c:pt idx="75">
                  <c:v>231.96071892868167</c:v>
                </c:pt>
                <c:pt idx="76">
                  <c:v>236.76817138158881</c:v>
                </c:pt>
                <c:pt idx="77">
                  <c:v>241.86824935550226</c:v>
                </c:pt>
                <c:pt idx="78">
                  <c:v>248.70466038006884</c:v>
                </c:pt>
                <c:pt idx="79">
                  <c:v>254.18696401937544</c:v>
                </c:pt>
                <c:pt idx="80">
                  <c:v>260.40706579679522</c:v>
                </c:pt>
                <c:pt idx="81">
                  <c:v>265.93574219336153</c:v>
                </c:pt>
                <c:pt idx="82">
                  <c:v>272.24475587961058</c:v>
                </c:pt>
                <c:pt idx="83">
                  <c:v>278.6612507197022</c:v>
                </c:pt>
                <c:pt idx="84">
                  <c:v>286.31313067390994</c:v>
                </c:pt>
                <c:pt idx="85">
                  <c:v>293.92997799368936</c:v>
                </c:pt>
                <c:pt idx="86">
                  <c:v>301.61238976110826</c:v>
                </c:pt>
                <c:pt idx="87">
                  <c:v>310.1879551898561</c:v>
                </c:pt>
                <c:pt idx="88">
                  <c:v>320.15874255032435</c:v>
                </c:pt>
                <c:pt idx="89">
                  <c:v>329.80854090896565</c:v>
                </c:pt>
                <c:pt idx="90">
                  <c:v>342.01757548236765</c:v>
                </c:pt>
                <c:pt idx="91">
                  <c:v>355.6754637110912</c:v>
                </c:pt>
                <c:pt idx="92">
                  <c:v>372.48017996960408</c:v>
                </c:pt>
                <c:pt idx="93">
                  <c:v>392.12713387394206</c:v>
                </c:pt>
                <c:pt idx="94">
                  <c:v>407.86275278118472</c:v>
                </c:pt>
                <c:pt idx="95">
                  <c:v>430.4634488346839</c:v>
                </c:pt>
                <c:pt idx="96">
                  <c:v>463.80048309355965</c:v>
                </c:pt>
                <c:pt idx="97">
                  <c:v>497.1334636026877</c:v>
                </c:pt>
                <c:pt idx="98">
                  <c:v>546.40445895302844</c:v>
                </c:pt>
              </c:numCache>
            </c:numRef>
          </c:xVal>
          <c:yVal>
            <c:numRef>
              <c:f>'UMi-60GHz'!$CD$156:$CD$256</c:f>
              <c:numCache>
                <c:formatCode>0.000_ </c:formatCode>
                <c:ptCount val="101"/>
                <c:pt idx="0">
                  <c:v>-2.781826391604278</c:v>
                </c:pt>
                <c:pt idx="1">
                  <c:v>-6.7094349366912835</c:v>
                </c:pt>
                <c:pt idx="2">
                  <c:v>-9.1295980099760978</c:v>
                </c:pt>
                <c:pt idx="3">
                  <c:v>-11.580832447010955</c:v>
                </c:pt>
                <c:pt idx="4">
                  <c:v>-13.858341045467773</c:v>
                </c:pt>
                <c:pt idx="5">
                  <c:v>-15.959724756624679</c:v>
                </c:pt>
                <c:pt idx="6">
                  <c:v>-18.397996356705253</c:v>
                </c:pt>
                <c:pt idx="7">
                  <c:v>-21.1830664818354</c:v>
                </c:pt>
                <c:pt idx="8">
                  <c:v>-23.742940657412074</c:v>
                </c:pt>
                <c:pt idx="9">
                  <c:v>-26.286784001244893</c:v>
                </c:pt>
                <c:pt idx="10">
                  <c:v>-28.811313160500148</c:v>
                </c:pt>
                <c:pt idx="11">
                  <c:v>-31.46562583994621</c:v>
                </c:pt>
                <c:pt idx="12">
                  <c:v>-34.633459836040153</c:v>
                </c:pt>
                <c:pt idx="13">
                  <c:v>-37.686304944512528</c:v>
                </c:pt>
                <c:pt idx="14">
                  <c:v>-40.643518132944855</c:v>
                </c:pt>
                <c:pt idx="15">
                  <c:v>-43.587136593542191</c:v>
                </c:pt>
                <c:pt idx="16">
                  <c:v>-47.045172643420671</c:v>
                </c:pt>
                <c:pt idx="17">
                  <c:v>-49.989262531929114</c:v>
                </c:pt>
                <c:pt idx="18">
                  <c:v>-53.185525364029068</c:v>
                </c:pt>
                <c:pt idx="19">
                  <c:v>-56.319893978633331</c:v>
                </c:pt>
                <c:pt idx="20">
                  <c:v>-59.407481007168279</c:v>
                </c:pt>
                <c:pt idx="21">
                  <c:v>-62.281550280557013</c:v>
                </c:pt>
                <c:pt idx="22">
                  <c:v>-64.705917934108712</c:v>
                </c:pt>
                <c:pt idx="23">
                  <c:v>-67.165699086189036</c:v>
                </c:pt>
                <c:pt idx="24">
                  <c:v>-70.078024621614645</c:v>
                </c:pt>
                <c:pt idx="25">
                  <c:v>-72.7266581592488</c:v>
                </c:pt>
                <c:pt idx="26">
                  <c:v>-75.523406895569792</c:v>
                </c:pt>
                <c:pt idx="27">
                  <c:v>-78.401464730198427</c:v>
                </c:pt>
                <c:pt idx="28">
                  <c:v>-81.017724818654315</c:v>
                </c:pt>
                <c:pt idx="29">
                  <c:v>-83.765096443426444</c:v>
                </c:pt>
                <c:pt idx="30">
                  <c:v>-86.45024756116436</c:v>
                </c:pt>
                <c:pt idx="31">
                  <c:v>-89.259734521586935</c:v>
                </c:pt>
                <c:pt idx="32">
                  <c:v>-92.131789567403828</c:v>
                </c:pt>
                <c:pt idx="33">
                  <c:v>-94.523087586459226</c:v>
                </c:pt>
                <c:pt idx="34">
                  <c:v>-97.069427991120577</c:v>
                </c:pt>
                <c:pt idx="35">
                  <c:v>-99.851921926955427</c:v>
                </c:pt>
                <c:pt idx="36">
                  <c:v>-102.60398749410609</c:v>
                </c:pt>
                <c:pt idx="37">
                  <c:v>-105.26028788434461</c:v>
                </c:pt>
                <c:pt idx="38">
                  <c:v>-107.73076313033182</c:v>
                </c:pt>
                <c:pt idx="39">
                  <c:v>-110.55342137352477</c:v>
                </c:pt>
                <c:pt idx="40">
                  <c:v>-113.04791557448749</c:v>
                </c:pt>
                <c:pt idx="41">
                  <c:v>-115.99200516543461</c:v>
                </c:pt>
                <c:pt idx="42">
                  <c:v>-118.56312551486519</c:v>
                </c:pt>
                <c:pt idx="43">
                  <c:v>-121.42226146864057</c:v>
                </c:pt>
                <c:pt idx="44">
                  <c:v>-124.12986165310035</c:v>
                </c:pt>
                <c:pt idx="45">
                  <c:v>-126.8305966124333</c:v>
                </c:pt>
                <c:pt idx="46">
                  <c:v>-129.67157892306449</c:v>
                </c:pt>
                <c:pt idx="47">
                  <c:v>-132.20152302207336</c:v>
                </c:pt>
                <c:pt idx="48">
                  <c:v>-135.03548949568173</c:v>
                </c:pt>
                <c:pt idx="49">
                  <c:v>-137.8422608910108</c:v>
                </c:pt>
                <c:pt idx="50">
                  <c:v>-140.83349493534064</c:v>
                </c:pt>
                <c:pt idx="51">
                  <c:v>-143.5489678635216</c:v>
                </c:pt>
                <c:pt idx="52">
                  <c:v>-146.49200432288379</c:v>
                </c:pt>
                <c:pt idx="53">
                  <c:v>-149.58803379477334</c:v>
                </c:pt>
                <c:pt idx="54">
                  <c:v>-152.4344835056776</c:v>
                </c:pt>
                <c:pt idx="55">
                  <c:v>-155.52748669447706</c:v>
                </c:pt>
                <c:pt idx="56">
                  <c:v>-158.36458729628939</c:v>
                </c:pt>
                <c:pt idx="57">
                  <c:v>-161.30669251599821</c:v>
                </c:pt>
                <c:pt idx="58">
                  <c:v>-164.64715655199944</c:v>
                </c:pt>
                <c:pt idx="59">
                  <c:v>-168.0477798175709</c:v>
                </c:pt>
                <c:pt idx="60">
                  <c:v>-171.69888740294314</c:v>
                </c:pt>
                <c:pt idx="61">
                  <c:v>-174.9838641561505</c:v>
                </c:pt>
                <c:pt idx="62">
                  <c:v>-178.13795908040856</c:v>
                </c:pt>
                <c:pt idx="63">
                  <c:v>-181.52834234352554</c:v>
                </c:pt>
                <c:pt idx="64">
                  <c:v>-185.82310055022535</c:v>
                </c:pt>
                <c:pt idx="65">
                  <c:v>-189.15786705639604</c:v>
                </c:pt>
                <c:pt idx="66">
                  <c:v>-193.24885511322142</c:v>
                </c:pt>
                <c:pt idx="67">
                  <c:v>-197.24245093538897</c:v>
                </c:pt>
                <c:pt idx="68">
                  <c:v>-200.99255394351087</c:v>
                </c:pt>
                <c:pt idx="69">
                  <c:v>-204.98611649323576</c:v>
                </c:pt>
                <c:pt idx="70">
                  <c:v>-209.15824776097034</c:v>
                </c:pt>
                <c:pt idx="71">
                  <c:v>-213.48073174097422</c:v>
                </c:pt>
                <c:pt idx="72">
                  <c:v>-217.98884028118763</c:v>
                </c:pt>
                <c:pt idx="73">
                  <c:v>-222.83867597361271</c:v>
                </c:pt>
                <c:pt idx="74">
                  <c:v>-227.03920865515659</c:v>
                </c:pt>
                <c:pt idx="75">
                  <c:v>-231.96071892868167</c:v>
                </c:pt>
                <c:pt idx="76">
                  <c:v>-236.76817138158881</c:v>
                </c:pt>
                <c:pt idx="77">
                  <c:v>-241.86824935550226</c:v>
                </c:pt>
                <c:pt idx="78">
                  <c:v>-248.70466038006884</c:v>
                </c:pt>
                <c:pt idx="79">
                  <c:v>-254.18696401937544</c:v>
                </c:pt>
                <c:pt idx="80">
                  <c:v>-260.40706579679522</c:v>
                </c:pt>
                <c:pt idx="81">
                  <c:v>-265.93574219336153</c:v>
                </c:pt>
                <c:pt idx="82">
                  <c:v>-272.24475587961058</c:v>
                </c:pt>
                <c:pt idx="83">
                  <c:v>-278.6612507197022</c:v>
                </c:pt>
                <c:pt idx="84">
                  <c:v>-286.31313067390994</c:v>
                </c:pt>
                <c:pt idx="85">
                  <c:v>-293.92997799368936</c:v>
                </c:pt>
                <c:pt idx="86">
                  <c:v>-301.61238976110826</c:v>
                </c:pt>
                <c:pt idx="87">
                  <c:v>-310.1879551898561</c:v>
                </c:pt>
                <c:pt idx="88">
                  <c:v>-320.15874255032435</c:v>
                </c:pt>
                <c:pt idx="89">
                  <c:v>-329.80854090896565</c:v>
                </c:pt>
                <c:pt idx="90">
                  <c:v>-342.01757548236765</c:v>
                </c:pt>
                <c:pt idx="91">
                  <c:v>-355.6754637110912</c:v>
                </c:pt>
                <c:pt idx="92">
                  <c:v>-372.48017996960408</c:v>
                </c:pt>
                <c:pt idx="93">
                  <c:v>-392.12713387394206</c:v>
                </c:pt>
                <c:pt idx="94">
                  <c:v>-407.86275278118472</c:v>
                </c:pt>
                <c:pt idx="95">
                  <c:v>-430.4634488346839</c:v>
                </c:pt>
                <c:pt idx="96">
                  <c:v>-463.80048309355965</c:v>
                </c:pt>
                <c:pt idx="97">
                  <c:v>-497.1334636026877</c:v>
                </c:pt>
                <c:pt idx="98">
                  <c:v>-546.40445895302844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6AC4-4851-B1C7-D248BA9407E2}"/>
            </c:ext>
          </c:extLst>
        </c:ser>
        <c:ser>
          <c:idx val="19"/>
          <c:order val="19"/>
          <c:tx>
            <c:strRef>
              <c:f>'UMi-60GHz'!$CE$155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2.781826391604278</c:v>
                </c:pt>
                <c:pt idx="1">
                  <c:v>6.7094349366912835</c:v>
                </c:pt>
                <c:pt idx="2">
                  <c:v>9.1295980099760978</c:v>
                </c:pt>
                <c:pt idx="3">
                  <c:v>11.580832447010955</c:v>
                </c:pt>
                <c:pt idx="4">
                  <c:v>13.858341045467773</c:v>
                </c:pt>
                <c:pt idx="5">
                  <c:v>15.959724756624679</c:v>
                </c:pt>
                <c:pt idx="6">
                  <c:v>18.397996356705253</c:v>
                </c:pt>
                <c:pt idx="7">
                  <c:v>21.1830664818354</c:v>
                </c:pt>
                <c:pt idx="8">
                  <c:v>23.742940657412074</c:v>
                </c:pt>
                <c:pt idx="9">
                  <c:v>26.286784001244893</c:v>
                </c:pt>
                <c:pt idx="10">
                  <c:v>28.811313160500148</c:v>
                </c:pt>
                <c:pt idx="11">
                  <c:v>31.46562583994621</c:v>
                </c:pt>
                <c:pt idx="12">
                  <c:v>34.633459836040153</c:v>
                </c:pt>
                <c:pt idx="13">
                  <c:v>37.686304944512528</c:v>
                </c:pt>
                <c:pt idx="14">
                  <c:v>40.643518132944855</c:v>
                </c:pt>
                <c:pt idx="15">
                  <c:v>43.587136593542191</c:v>
                </c:pt>
                <c:pt idx="16">
                  <c:v>47.045172643420671</c:v>
                </c:pt>
                <c:pt idx="17">
                  <c:v>49.989262531929114</c:v>
                </c:pt>
                <c:pt idx="18">
                  <c:v>53.185525364029068</c:v>
                </c:pt>
                <c:pt idx="19">
                  <c:v>56.319893978633331</c:v>
                </c:pt>
                <c:pt idx="20">
                  <c:v>59.407481007168279</c:v>
                </c:pt>
                <c:pt idx="21">
                  <c:v>62.281550280557013</c:v>
                </c:pt>
                <c:pt idx="22">
                  <c:v>64.705917934108712</c:v>
                </c:pt>
                <c:pt idx="23">
                  <c:v>67.165699086189036</c:v>
                </c:pt>
                <c:pt idx="24">
                  <c:v>70.078024621614645</c:v>
                </c:pt>
                <c:pt idx="25">
                  <c:v>72.7266581592488</c:v>
                </c:pt>
                <c:pt idx="26">
                  <c:v>75.523406895569792</c:v>
                </c:pt>
                <c:pt idx="27">
                  <c:v>78.401464730198427</c:v>
                </c:pt>
                <c:pt idx="28">
                  <c:v>81.017724818654315</c:v>
                </c:pt>
                <c:pt idx="29">
                  <c:v>83.765096443426444</c:v>
                </c:pt>
                <c:pt idx="30">
                  <c:v>86.45024756116436</c:v>
                </c:pt>
                <c:pt idx="31">
                  <c:v>89.259734521586935</c:v>
                </c:pt>
                <c:pt idx="32">
                  <c:v>92.131789567403828</c:v>
                </c:pt>
                <c:pt idx="33">
                  <c:v>94.523087586459226</c:v>
                </c:pt>
                <c:pt idx="34">
                  <c:v>97.069427991120577</c:v>
                </c:pt>
                <c:pt idx="35">
                  <c:v>99.851921926955427</c:v>
                </c:pt>
                <c:pt idx="36">
                  <c:v>102.60398749410609</c:v>
                </c:pt>
                <c:pt idx="37">
                  <c:v>105.26028788434461</c:v>
                </c:pt>
                <c:pt idx="38">
                  <c:v>107.73076313033182</c:v>
                </c:pt>
                <c:pt idx="39">
                  <c:v>110.55342137352477</c:v>
                </c:pt>
                <c:pt idx="40">
                  <c:v>113.04791557448749</c:v>
                </c:pt>
                <c:pt idx="41">
                  <c:v>115.99200516543461</c:v>
                </c:pt>
                <c:pt idx="42">
                  <c:v>118.56312551486519</c:v>
                </c:pt>
                <c:pt idx="43">
                  <c:v>121.42226146864057</c:v>
                </c:pt>
                <c:pt idx="44">
                  <c:v>124.12986165310035</c:v>
                </c:pt>
                <c:pt idx="45">
                  <c:v>126.8305966124333</c:v>
                </c:pt>
                <c:pt idx="46">
                  <c:v>129.67157892306449</c:v>
                </c:pt>
                <c:pt idx="47">
                  <c:v>132.20152302207336</c:v>
                </c:pt>
                <c:pt idx="48">
                  <c:v>135.03548949568173</c:v>
                </c:pt>
                <c:pt idx="49">
                  <c:v>137.8422608910108</c:v>
                </c:pt>
                <c:pt idx="50">
                  <c:v>140.83349493534064</c:v>
                </c:pt>
                <c:pt idx="51">
                  <c:v>143.5489678635216</c:v>
                </c:pt>
                <c:pt idx="52">
                  <c:v>146.49200432288379</c:v>
                </c:pt>
                <c:pt idx="53">
                  <c:v>149.58803379477334</c:v>
                </c:pt>
                <c:pt idx="54">
                  <c:v>152.4344835056776</c:v>
                </c:pt>
                <c:pt idx="55">
                  <c:v>155.52748669447706</c:v>
                </c:pt>
                <c:pt idx="56">
                  <c:v>158.36458729628939</c:v>
                </c:pt>
                <c:pt idx="57">
                  <c:v>161.30669251599821</c:v>
                </c:pt>
                <c:pt idx="58">
                  <c:v>164.64715655199944</c:v>
                </c:pt>
                <c:pt idx="59">
                  <c:v>168.0477798175709</c:v>
                </c:pt>
                <c:pt idx="60">
                  <c:v>171.69888740294314</c:v>
                </c:pt>
                <c:pt idx="61">
                  <c:v>174.9838641561505</c:v>
                </c:pt>
                <c:pt idx="62">
                  <c:v>178.13795908040856</c:v>
                </c:pt>
                <c:pt idx="63">
                  <c:v>181.52834234352554</c:v>
                </c:pt>
                <c:pt idx="64">
                  <c:v>185.82310055022535</c:v>
                </c:pt>
                <c:pt idx="65">
                  <c:v>189.15786705639604</c:v>
                </c:pt>
                <c:pt idx="66">
                  <c:v>193.24885511322142</c:v>
                </c:pt>
                <c:pt idx="67">
                  <c:v>197.24245093538897</c:v>
                </c:pt>
                <c:pt idx="68">
                  <c:v>200.99255394351087</c:v>
                </c:pt>
                <c:pt idx="69">
                  <c:v>204.98611649323576</c:v>
                </c:pt>
                <c:pt idx="70">
                  <c:v>209.15824776097034</c:v>
                </c:pt>
                <c:pt idx="71">
                  <c:v>213.48073174097422</c:v>
                </c:pt>
                <c:pt idx="72">
                  <c:v>217.98884028118763</c:v>
                </c:pt>
                <c:pt idx="73">
                  <c:v>222.83867597361271</c:v>
                </c:pt>
                <c:pt idx="74">
                  <c:v>227.03920865515659</c:v>
                </c:pt>
                <c:pt idx="75">
                  <c:v>231.96071892868167</c:v>
                </c:pt>
                <c:pt idx="76">
                  <c:v>236.76817138158881</c:v>
                </c:pt>
                <c:pt idx="77">
                  <c:v>241.86824935550226</c:v>
                </c:pt>
                <c:pt idx="78">
                  <c:v>248.70466038006884</c:v>
                </c:pt>
                <c:pt idx="79">
                  <c:v>254.18696401937544</c:v>
                </c:pt>
                <c:pt idx="80">
                  <c:v>260.40706579679522</c:v>
                </c:pt>
                <c:pt idx="81">
                  <c:v>265.93574219336153</c:v>
                </c:pt>
                <c:pt idx="82">
                  <c:v>272.24475587961058</c:v>
                </c:pt>
                <c:pt idx="83">
                  <c:v>278.6612507197022</c:v>
                </c:pt>
                <c:pt idx="84">
                  <c:v>286.31313067390994</c:v>
                </c:pt>
                <c:pt idx="85">
                  <c:v>293.92997799368936</c:v>
                </c:pt>
                <c:pt idx="86">
                  <c:v>301.61238976110826</c:v>
                </c:pt>
                <c:pt idx="87">
                  <c:v>310.1879551898561</c:v>
                </c:pt>
                <c:pt idx="88">
                  <c:v>320.15874255032435</c:v>
                </c:pt>
                <c:pt idx="89">
                  <c:v>329.80854090896565</c:v>
                </c:pt>
                <c:pt idx="90">
                  <c:v>342.01757548236765</c:v>
                </c:pt>
                <c:pt idx="91">
                  <c:v>355.6754637110912</c:v>
                </c:pt>
                <c:pt idx="92">
                  <c:v>372.48017996960408</c:v>
                </c:pt>
                <c:pt idx="93">
                  <c:v>392.12713387394206</c:v>
                </c:pt>
                <c:pt idx="94">
                  <c:v>407.86275278118472</c:v>
                </c:pt>
                <c:pt idx="95">
                  <c:v>430.4634488346839</c:v>
                </c:pt>
                <c:pt idx="96">
                  <c:v>463.80048309355965</c:v>
                </c:pt>
                <c:pt idx="97">
                  <c:v>497.1334636026877</c:v>
                </c:pt>
                <c:pt idx="98">
                  <c:v>546.40445895302844</c:v>
                </c:pt>
              </c:numCache>
            </c:numRef>
          </c:xVal>
          <c:yVal>
            <c:numRef>
              <c:f>'UMi-60GHz'!$CE$156:$CE$256</c:f>
              <c:numCache>
                <c:formatCode>0.000_ </c:formatCode>
                <c:ptCount val="101"/>
                <c:pt idx="0">
                  <c:v>-2.781826391604278</c:v>
                </c:pt>
                <c:pt idx="1">
                  <c:v>-6.7094349366912835</c:v>
                </c:pt>
                <c:pt idx="2">
                  <c:v>-9.1295980099760978</c:v>
                </c:pt>
                <c:pt idx="3">
                  <c:v>-11.580832447010955</c:v>
                </c:pt>
                <c:pt idx="4">
                  <c:v>-13.858341045467773</c:v>
                </c:pt>
                <c:pt idx="5">
                  <c:v>-15.959724756624679</c:v>
                </c:pt>
                <c:pt idx="6">
                  <c:v>-18.397996356705253</c:v>
                </c:pt>
                <c:pt idx="7">
                  <c:v>-21.1830664818354</c:v>
                </c:pt>
                <c:pt idx="8">
                  <c:v>-23.742940657412074</c:v>
                </c:pt>
                <c:pt idx="9">
                  <c:v>-26.286784001244893</c:v>
                </c:pt>
                <c:pt idx="10">
                  <c:v>-28.811313160500148</c:v>
                </c:pt>
                <c:pt idx="11">
                  <c:v>-31.46562583994621</c:v>
                </c:pt>
                <c:pt idx="12">
                  <c:v>-34.633459836040153</c:v>
                </c:pt>
                <c:pt idx="13">
                  <c:v>-37.686304944512528</c:v>
                </c:pt>
                <c:pt idx="14">
                  <c:v>-40.643518132944855</c:v>
                </c:pt>
                <c:pt idx="15">
                  <c:v>-43.587136593542191</c:v>
                </c:pt>
                <c:pt idx="16">
                  <c:v>-47.045172643420671</c:v>
                </c:pt>
                <c:pt idx="17">
                  <c:v>-49.989262531929114</c:v>
                </c:pt>
                <c:pt idx="18">
                  <c:v>-53.185525364029068</c:v>
                </c:pt>
                <c:pt idx="19">
                  <c:v>-56.319893978633331</c:v>
                </c:pt>
                <c:pt idx="20">
                  <c:v>-59.407481007168279</c:v>
                </c:pt>
                <c:pt idx="21">
                  <c:v>-62.281550280557013</c:v>
                </c:pt>
                <c:pt idx="22">
                  <c:v>-64.705917934108712</c:v>
                </c:pt>
                <c:pt idx="23">
                  <c:v>-67.165699086189036</c:v>
                </c:pt>
                <c:pt idx="24">
                  <c:v>-70.078024621614645</c:v>
                </c:pt>
                <c:pt idx="25">
                  <c:v>-72.7266581592488</c:v>
                </c:pt>
                <c:pt idx="26">
                  <c:v>-75.523406895569792</c:v>
                </c:pt>
                <c:pt idx="27">
                  <c:v>-78.401464730198427</c:v>
                </c:pt>
                <c:pt idx="28">
                  <c:v>-81.017724818654315</c:v>
                </c:pt>
                <c:pt idx="29">
                  <c:v>-83.765096443426444</c:v>
                </c:pt>
                <c:pt idx="30">
                  <c:v>-86.45024756116436</c:v>
                </c:pt>
                <c:pt idx="31">
                  <c:v>-89.259734521586935</c:v>
                </c:pt>
                <c:pt idx="32">
                  <c:v>-92.131789567403828</c:v>
                </c:pt>
                <c:pt idx="33">
                  <c:v>-94.523087586459226</c:v>
                </c:pt>
                <c:pt idx="34">
                  <c:v>-97.069427991120577</c:v>
                </c:pt>
                <c:pt idx="35">
                  <c:v>-99.851921926955427</c:v>
                </c:pt>
                <c:pt idx="36">
                  <c:v>-102.60398749410609</c:v>
                </c:pt>
                <c:pt idx="37">
                  <c:v>-105.26028788434461</c:v>
                </c:pt>
                <c:pt idx="38">
                  <c:v>-107.73076313033182</c:v>
                </c:pt>
                <c:pt idx="39">
                  <c:v>-110.55342137352477</c:v>
                </c:pt>
                <c:pt idx="40">
                  <c:v>-113.04791557448749</c:v>
                </c:pt>
                <c:pt idx="41">
                  <c:v>-115.99200516543461</c:v>
                </c:pt>
                <c:pt idx="42">
                  <c:v>-118.56312551486519</c:v>
                </c:pt>
                <c:pt idx="43">
                  <c:v>-121.42226146864057</c:v>
                </c:pt>
                <c:pt idx="44">
                  <c:v>-124.12986165310035</c:v>
                </c:pt>
                <c:pt idx="45">
                  <c:v>-126.8305966124333</c:v>
                </c:pt>
                <c:pt idx="46">
                  <c:v>-129.67157892306449</c:v>
                </c:pt>
                <c:pt idx="47">
                  <c:v>-132.20152302207336</c:v>
                </c:pt>
                <c:pt idx="48">
                  <c:v>-135.03548949568173</c:v>
                </c:pt>
                <c:pt idx="49">
                  <c:v>-137.8422608910108</c:v>
                </c:pt>
                <c:pt idx="50">
                  <c:v>-140.83349493534064</c:v>
                </c:pt>
                <c:pt idx="51">
                  <c:v>-143.5489678635216</c:v>
                </c:pt>
                <c:pt idx="52">
                  <c:v>-146.49200432288379</c:v>
                </c:pt>
                <c:pt idx="53">
                  <c:v>-149.58803379477334</c:v>
                </c:pt>
                <c:pt idx="54">
                  <c:v>-152.4344835056776</c:v>
                </c:pt>
                <c:pt idx="55">
                  <c:v>-155.52748669447706</c:v>
                </c:pt>
                <c:pt idx="56">
                  <c:v>-158.36458729628939</c:v>
                </c:pt>
                <c:pt idx="57">
                  <c:v>-161.30669251599821</c:v>
                </c:pt>
                <c:pt idx="58">
                  <c:v>-164.64715655199944</c:v>
                </c:pt>
                <c:pt idx="59">
                  <c:v>-168.0477798175709</c:v>
                </c:pt>
                <c:pt idx="60">
                  <c:v>-171.69888740294314</c:v>
                </c:pt>
                <c:pt idx="61">
                  <c:v>-174.9838641561505</c:v>
                </c:pt>
                <c:pt idx="62">
                  <c:v>-178.13795908040856</c:v>
                </c:pt>
                <c:pt idx="63">
                  <c:v>-181.52834234352554</c:v>
                </c:pt>
                <c:pt idx="64">
                  <c:v>-185.82310055022535</c:v>
                </c:pt>
                <c:pt idx="65">
                  <c:v>-189.15786705639604</c:v>
                </c:pt>
                <c:pt idx="66">
                  <c:v>-193.24885511322142</c:v>
                </c:pt>
                <c:pt idx="67">
                  <c:v>-197.24245093538897</c:v>
                </c:pt>
                <c:pt idx="68">
                  <c:v>-200.99255394351087</c:v>
                </c:pt>
                <c:pt idx="69">
                  <c:v>-204.98611649323576</c:v>
                </c:pt>
                <c:pt idx="70">
                  <c:v>-209.15824776097034</c:v>
                </c:pt>
                <c:pt idx="71">
                  <c:v>-213.48073174097422</c:v>
                </c:pt>
                <c:pt idx="72">
                  <c:v>-217.98884028118763</c:v>
                </c:pt>
                <c:pt idx="73">
                  <c:v>-222.83867597361271</c:v>
                </c:pt>
                <c:pt idx="74">
                  <c:v>-227.03920865515659</c:v>
                </c:pt>
                <c:pt idx="75">
                  <c:v>-231.96071892868167</c:v>
                </c:pt>
                <c:pt idx="76">
                  <c:v>-236.76817138158881</c:v>
                </c:pt>
                <c:pt idx="77">
                  <c:v>-241.86824935550226</c:v>
                </c:pt>
                <c:pt idx="78">
                  <c:v>-248.70466038006884</c:v>
                </c:pt>
                <c:pt idx="79">
                  <c:v>-254.18696401937544</c:v>
                </c:pt>
                <c:pt idx="80">
                  <c:v>-260.40706579679522</c:v>
                </c:pt>
                <c:pt idx="81">
                  <c:v>-265.93574219336153</c:v>
                </c:pt>
                <c:pt idx="82">
                  <c:v>-272.24475587961058</c:v>
                </c:pt>
                <c:pt idx="83">
                  <c:v>-278.6612507197022</c:v>
                </c:pt>
                <c:pt idx="84">
                  <c:v>-286.31313067390994</c:v>
                </c:pt>
                <c:pt idx="85">
                  <c:v>-293.92997799368936</c:v>
                </c:pt>
                <c:pt idx="86">
                  <c:v>-301.61238976110826</c:v>
                </c:pt>
                <c:pt idx="87">
                  <c:v>-310.1879551898561</c:v>
                </c:pt>
                <c:pt idx="88">
                  <c:v>-320.15874255032435</c:v>
                </c:pt>
                <c:pt idx="89">
                  <c:v>-329.80854090896565</c:v>
                </c:pt>
                <c:pt idx="90">
                  <c:v>-342.01757548236765</c:v>
                </c:pt>
                <c:pt idx="91">
                  <c:v>-355.6754637110912</c:v>
                </c:pt>
                <c:pt idx="92">
                  <c:v>-372.48017996960408</c:v>
                </c:pt>
                <c:pt idx="93">
                  <c:v>-392.12713387394206</c:v>
                </c:pt>
                <c:pt idx="94">
                  <c:v>-407.86275278118472</c:v>
                </c:pt>
                <c:pt idx="95">
                  <c:v>-430.4634488346839</c:v>
                </c:pt>
                <c:pt idx="96">
                  <c:v>-463.80048309355965</c:v>
                </c:pt>
                <c:pt idx="97">
                  <c:v>-497.1334636026877</c:v>
                </c:pt>
                <c:pt idx="98">
                  <c:v>-546.40445895302844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6AC4-4851-B1C7-D248BA9407E2}"/>
            </c:ext>
          </c:extLst>
        </c:ser>
        <c:ser>
          <c:idx val="20"/>
          <c:order val="20"/>
          <c:tx>
            <c:strRef>
              <c:f>'UMi-60GHz'!$CF$155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2.781826391604278</c:v>
                </c:pt>
                <c:pt idx="1">
                  <c:v>6.7094349366912835</c:v>
                </c:pt>
                <c:pt idx="2">
                  <c:v>9.1295980099760978</c:v>
                </c:pt>
                <c:pt idx="3">
                  <c:v>11.580832447010955</c:v>
                </c:pt>
                <c:pt idx="4">
                  <c:v>13.858341045467773</c:v>
                </c:pt>
                <c:pt idx="5">
                  <c:v>15.959724756624679</c:v>
                </c:pt>
                <c:pt idx="6">
                  <c:v>18.397996356705253</c:v>
                </c:pt>
                <c:pt idx="7">
                  <c:v>21.1830664818354</c:v>
                </c:pt>
                <c:pt idx="8">
                  <c:v>23.742940657412074</c:v>
                </c:pt>
                <c:pt idx="9">
                  <c:v>26.286784001244893</c:v>
                </c:pt>
                <c:pt idx="10">
                  <c:v>28.811313160500148</c:v>
                </c:pt>
                <c:pt idx="11">
                  <c:v>31.46562583994621</c:v>
                </c:pt>
                <c:pt idx="12">
                  <c:v>34.633459836040153</c:v>
                </c:pt>
                <c:pt idx="13">
                  <c:v>37.686304944512528</c:v>
                </c:pt>
                <c:pt idx="14">
                  <c:v>40.643518132944855</c:v>
                </c:pt>
                <c:pt idx="15">
                  <c:v>43.587136593542191</c:v>
                </c:pt>
                <c:pt idx="16">
                  <c:v>47.045172643420671</c:v>
                </c:pt>
                <c:pt idx="17">
                  <c:v>49.989262531929114</c:v>
                </c:pt>
                <c:pt idx="18">
                  <c:v>53.185525364029068</c:v>
                </c:pt>
                <c:pt idx="19">
                  <c:v>56.319893978633331</c:v>
                </c:pt>
                <c:pt idx="20">
                  <c:v>59.407481007168279</c:v>
                </c:pt>
                <c:pt idx="21">
                  <c:v>62.281550280557013</c:v>
                </c:pt>
                <c:pt idx="22">
                  <c:v>64.705917934108712</c:v>
                </c:pt>
                <c:pt idx="23">
                  <c:v>67.165699086189036</c:v>
                </c:pt>
                <c:pt idx="24">
                  <c:v>70.078024621614645</c:v>
                </c:pt>
                <c:pt idx="25">
                  <c:v>72.7266581592488</c:v>
                </c:pt>
                <c:pt idx="26">
                  <c:v>75.523406895569792</c:v>
                </c:pt>
                <c:pt idx="27">
                  <c:v>78.401464730198427</c:v>
                </c:pt>
                <c:pt idx="28">
                  <c:v>81.017724818654315</c:v>
                </c:pt>
                <c:pt idx="29">
                  <c:v>83.765096443426444</c:v>
                </c:pt>
                <c:pt idx="30">
                  <c:v>86.45024756116436</c:v>
                </c:pt>
                <c:pt idx="31">
                  <c:v>89.259734521586935</c:v>
                </c:pt>
                <c:pt idx="32">
                  <c:v>92.131789567403828</c:v>
                </c:pt>
                <c:pt idx="33">
                  <c:v>94.523087586459226</c:v>
                </c:pt>
                <c:pt idx="34">
                  <c:v>97.069427991120577</c:v>
                </c:pt>
                <c:pt idx="35">
                  <c:v>99.851921926955427</c:v>
                </c:pt>
                <c:pt idx="36">
                  <c:v>102.60398749410609</c:v>
                </c:pt>
                <c:pt idx="37">
                  <c:v>105.26028788434461</c:v>
                </c:pt>
                <c:pt idx="38">
                  <c:v>107.73076313033182</c:v>
                </c:pt>
                <c:pt idx="39">
                  <c:v>110.55342137352477</c:v>
                </c:pt>
                <c:pt idx="40">
                  <c:v>113.04791557448749</c:v>
                </c:pt>
                <c:pt idx="41">
                  <c:v>115.99200516543461</c:v>
                </c:pt>
                <c:pt idx="42">
                  <c:v>118.56312551486519</c:v>
                </c:pt>
                <c:pt idx="43">
                  <c:v>121.42226146864057</c:v>
                </c:pt>
                <c:pt idx="44">
                  <c:v>124.12986165310035</c:v>
                </c:pt>
                <c:pt idx="45">
                  <c:v>126.8305966124333</c:v>
                </c:pt>
                <c:pt idx="46">
                  <c:v>129.67157892306449</c:v>
                </c:pt>
                <c:pt idx="47">
                  <c:v>132.20152302207336</c:v>
                </c:pt>
                <c:pt idx="48">
                  <c:v>135.03548949568173</c:v>
                </c:pt>
                <c:pt idx="49">
                  <c:v>137.8422608910108</c:v>
                </c:pt>
                <c:pt idx="50">
                  <c:v>140.83349493534064</c:v>
                </c:pt>
                <c:pt idx="51">
                  <c:v>143.5489678635216</c:v>
                </c:pt>
                <c:pt idx="52">
                  <c:v>146.49200432288379</c:v>
                </c:pt>
                <c:pt idx="53">
                  <c:v>149.58803379477334</c:v>
                </c:pt>
                <c:pt idx="54">
                  <c:v>152.4344835056776</c:v>
                </c:pt>
                <c:pt idx="55">
                  <c:v>155.52748669447706</c:v>
                </c:pt>
                <c:pt idx="56">
                  <c:v>158.36458729628939</c:v>
                </c:pt>
                <c:pt idx="57">
                  <c:v>161.30669251599821</c:v>
                </c:pt>
                <c:pt idx="58">
                  <c:v>164.64715655199944</c:v>
                </c:pt>
                <c:pt idx="59">
                  <c:v>168.0477798175709</c:v>
                </c:pt>
                <c:pt idx="60">
                  <c:v>171.69888740294314</c:v>
                </c:pt>
                <c:pt idx="61">
                  <c:v>174.9838641561505</c:v>
                </c:pt>
                <c:pt idx="62">
                  <c:v>178.13795908040856</c:v>
                </c:pt>
                <c:pt idx="63">
                  <c:v>181.52834234352554</c:v>
                </c:pt>
                <c:pt idx="64">
                  <c:v>185.82310055022535</c:v>
                </c:pt>
                <c:pt idx="65">
                  <c:v>189.15786705639604</c:v>
                </c:pt>
                <c:pt idx="66">
                  <c:v>193.24885511322142</c:v>
                </c:pt>
                <c:pt idx="67">
                  <c:v>197.24245093538897</c:v>
                </c:pt>
                <c:pt idx="68">
                  <c:v>200.99255394351087</c:v>
                </c:pt>
                <c:pt idx="69">
                  <c:v>204.98611649323576</c:v>
                </c:pt>
                <c:pt idx="70">
                  <c:v>209.15824776097034</c:v>
                </c:pt>
                <c:pt idx="71">
                  <c:v>213.48073174097422</c:v>
                </c:pt>
                <c:pt idx="72">
                  <c:v>217.98884028118763</c:v>
                </c:pt>
                <c:pt idx="73">
                  <c:v>222.83867597361271</c:v>
                </c:pt>
                <c:pt idx="74">
                  <c:v>227.03920865515659</c:v>
                </c:pt>
                <c:pt idx="75">
                  <c:v>231.96071892868167</c:v>
                </c:pt>
                <c:pt idx="76">
                  <c:v>236.76817138158881</c:v>
                </c:pt>
                <c:pt idx="77">
                  <c:v>241.86824935550226</c:v>
                </c:pt>
                <c:pt idx="78">
                  <c:v>248.70466038006884</c:v>
                </c:pt>
                <c:pt idx="79">
                  <c:v>254.18696401937544</c:v>
                </c:pt>
                <c:pt idx="80">
                  <c:v>260.40706579679522</c:v>
                </c:pt>
                <c:pt idx="81">
                  <c:v>265.93574219336153</c:v>
                </c:pt>
                <c:pt idx="82">
                  <c:v>272.24475587961058</c:v>
                </c:pt>
                <c:pt idx="83">
                  <c:v>278.6612507197022</c:v>
                </c:pt>
                <c:pt idx="84">
                  <c:v>286.31313067390994</c:v>
                </c:pt>
                <c:pt idx="85">
                  <c:v>293.92997799368936</c:v>
                </c:pt>
                <c:pt idx="86">
                  <c:v>301.61238976110826</c:v>
                </c:pt>
                <c:pt idx="87">
                  <c:v>310.1879551898561</c:v>
                </c:pt>
                <c:pt idx="88">
                  <c:v>320.15874255032435</c:v>
                </c:pt>
                <c:pt idx="89">
                  <c:v>329.80854090896565</c:v>
                </c:pt>
                <c:pt idx="90">
                  <c:v>342.01757548236765</c:v>
                </c:pt>
                <c:pt idx="91">
                  <c:v>355.6754637110912</c:v>
                </c:pt>
                <c:pt idx="92">
                  <c:v>372.48017996960408</c:v>
                </c:pt>
                <c:pt idx="93">
                  <c:v>392.12713387394206</c:v>
                </c:pt>
                <c:pt idx="94">
                  <c:v>407.86275278118472</c:v>
                </c:pt>
                <c:pt idx="95">
                  <c:v>430.4634488346839</c:v>
                </c:pt>
                <c:pt idx="96">
                  <c:v>463.80048309355965</c:v>
                </c:pt>
                <c:pt idx="97">
                  <c:v>497.1334636026877</c:v>
                </c:pt>
                <c:pt idx="98">
                  <c:v>546.40445895302844</c:v>
                </c:pt>
              </c:numCache>
            </c:numRef>
          </c:xVal>
          <c:yVal>
            <c:numRef>
              <c:f>'UMi-60GHz'!$CF$156:$CF$256</c:f>
              <c:numCache>
                <c:formatCode>0.000_ </c:formatCode>
                <c:ptCount val="101"/>
                <c:pt idx="0">
                  <c:v>-2.781826391604278</c:v>
                </c:pt>
                <c:pt idx="1">
                  <c:v>-6.7094349366912835</c:v>
                </c:pt>
                <c:pt idx="2">
                  <c:v>-9.1295980099760978</c:v>
                </c:pt>
                <c:pt idx="3">
                  <c:v>-11.580832447010955</c:v>
                </c:pt>
                <c:pt idx="4">
                  <c:v>-13.858341045467773</c:v>
                </c:pt>
                <c:pt idx="5">
                  <c:v>-15.959724756624679</c:v>
                </c:pt>
                <c:pt idx="6">
                  <c:v>-18.397996356705253</c:v>
                </c:pt>
                <c:pt idx="7">
                  <c:v>-21.1830664818354</c:v>
                </c:pt>
                <c:pt idx="8">
                  <c:v>-23.742940657412074</c:v>
                </c:pt>
                <c:pt idx="9">
                  <c:v>-26.286784001244893</c:v>
                </c:pt>
                <c:pt idx="10">
                  <c:v>-28.811313160500148</c:v>
                </c:pt>
                <c:pt idx="11">
                  <c:v>-31.46562583994621</c:v>
                </c:pt>
                <c:pt idx="12">
                  <c:v>-34.633459836040153</c:v>
                </c:pt>
                <c:pt idx="13">
                  <c:v>-37.686304944512528</c:v>
                </c:pt>
                <c:pt idx="14">
                  <c:v>-40.643518132944855</c:v>
                </c:pt>
                <c:pt idx="15">
                  <c:v>-43.587136593542191</c:v>
                </c:pt>
                <c:pt idx="16">
                  <c:v>-47.045172643420671</c:v>
                </c:pt>
                <c:pt idx="17">
                  <c:v>-49.989262531929114</c:v>
                </c:pt>
                <c:pt idx="18">
                  <c:v>-53.185525364029068</c:v>
                </c:pt>
                <c:pt idx="19">
                  <c:v>-56.319893978633331</c:v>
                </c:pt>
                <c:pt idx="20">
                  <c:v>-59.407481007168279</c:v>
                </c:pt>
                <c:pt idx="21">
                  <c:v>-62.281550280557013</c:v>
                </c:pt>
                <c:pt idx="22">
                  <c:v>-64.705917934108712</c:v>
                </c:pt>
                <c:pt idx="23">
                  <c:v>-67.165699086189036</c:v>
                </c:pt>
                <c:pt idx="24">
                  <c:v>-70.078024621614645</c:v>
                </c:pt>
                <c:pt idx="25">
                  <c:v>-72.7266581592488</c:v>
                </c:pt>
                <c:pt idx="26">
                  <c:v>-75.523406895569792</c:v>
                </c:pt>
                <c:pt idx="27">
                  <c:v>-78.401464730198427</c:v>
                </c:pt>
                <c:pt idx="28">
                  <c:v>-81.017724818654315</c:v>
                </c:pt>
                <c:pt idx="29">
                  <c:v>-83.765096443426444</c:v>
                </c:pt>
                <c:pt idx="30">
                  <c:v>-86.45024756116436</c:v>
                </c:pt>
                <c:pt idx="31">
                  <c:v>-89.259734521586935</c:v>
                </c:pt>
                <c:pt idx="32">
                  <c:v>-92.131789567403828</c:v>
                </c:pt>
                <c:pt idx="33">
                  <c:v>-94.523087586459226</c:v>
                </c:pt>
                <c:pt idx="34">
                  <c:v>-97.069427991120577</c:v>
                </c:pt>
                <c:pt idx="35">
                  <c:v>-99.851921926955427</c:v>
                </c:pt>
                <c:pt idx="36">
                  <c:v>-102.60398749410609</c:v>
                </c:pt>
                <c:pt idx="37">
                  <c:v>-105.26028788434461</c:v>
                </c:pt>
                <c:pt idx="38">
                  <c:v>-107.73076313033182</c:v>
                </c:pt>
                <c:pt idx="39">
                  <c:v>-110.55342137352477</c:v>
                </c:pt>
                <c:pt idx="40">
                  <c:v>-113.04791557448749</c:v>
                </c:pt>
                <c:pt idx="41">
                  <c:v>-115.99200516543461</c:v>
                </c:pt>
                <c:pt idx="42">
                  <c:v>-118.56312551486519</c:v>
                </c:pt>
                <c:pt idx="43">
                  <c:v>-121.42226146864057</c:v>
                </c:pt>
                <c:pt idx="44">
                  <c:v>-124.12986165310035</c:v>
                </c:pt>
                <c:pt idx="45">
                  <c:v>-126.8305966124333</c:v>
                </c:pt>
                <c:pt idx="46">
                  <c:v>-129.67157892306449</c:v>
                </c:pt>
                <c:pt idx="47">
                  <c:v>-132.20152302207336</c:v>
                </c:pt>
                <c:pt idx="48">
                  <c:v>-135.03548949568173</c:v>
                </c:pt>
                <c:pt idx="49">
                  <c:v>-137.8422608910108</c:v>
                </c:pt>
                <c:pt idx="50">
                  <c:v>-140.83349493534064</c:v>
                </c:pt>
                <c:pt idx="51">
                  <c:v>-143.5489678635216</c:v>
                </c:pt>
                <c:pt idx="52">
                  <c:v>-146.49200432288379</c:v>
                </c:pt>
                <c:pt idx="53">
                  <c:v>-149.58803379477334</c:v>
                </c:pt>
                <c:pt idx="54">
                  <c:v>-152.4344835056776</c:v>
                </c:pt>
                <c:pt idx="55">
                  <c:v>-155.52748669447706</c:v>
                </c:pt>
                <c:pt idx="56">
                  <c:v>-158.36458729628939</c:v>
                </c:pt>
                <c:pt idx="57">
                  <c:v>-161.30669251599821</c:v>
                </c:pt>
                <c:pt idx="58">
                  <c:v>-164.64715655199944</c:v>
                </c:pt>
                <c:pt idx="59">
                  <c:v>-168.0477798175709</c:v>
                </c:pt>
                <c:pt idx="60">
                  <c:v>-171.69888740294314</c:v>
                </c:pt>
                <c:pt idx="61">
                  <c:v>-174.9838641561505</c:v>
                </c:pt>
                <c:pt idx="62">
                  <c:v>-178.13795908040856</c:v>
                </c:pt>
                <c:pt idx="63">
                  <c:v>-181.52834234352554</c:v>
                </c:pt>
                <c:pt idx="64">
                  <c:v>-185.82310055022535</c:v>
                </c:pt>
                <c:pt idx="65">
                  <c:v>-189.15786705639604</c:v>
                </c:pt>
                <c:pt idx="66">
                  <c:v>-193.24885511322142</c:v>
                </c:pt>
                <c:pt idx="67">
                  <c:v>-197.24245093538897</c:v>
                </c:pt>
                <c:pt idx="68">
                  <c:v>-200.99255394351087</c:v>
                </c:pt>
                <c:pt idx="69">
                  <c:v>-204.98611649323576</c:v>
                </c:pt>
                <c:pt idx="70">
                  <c:v>-209.15824776097034</c:v>
                </c:pt>
                <c:pt idx="71">
                  <c:v>-213.48073174097422</c:v>
                </c:pt>
                <c:pt idx="72">
                  <c:v>-217.98884028118763</c:v>
                </c:pt>
                <c:pt idx="73">
                  <c:v>-222.83867597361271</c:v>
                </c:pt>
                <c:pt idx="74">
                  <c:v>-227.03920865515659</c:v>
                </c:pt>
                <c:pt idx="75">
                  <c:v>-231.96071892868167</c:v>
                </c:pt>
                <c:pt idx="76">
                  <c:v>-236.76817138158881</c:v>
                </c:pt>
                <c:pt idx="77">
                  <c:v>-241.86824935550226</c:v>
                </c:pt>
                <c:pt idx="78">
                  <c:v>-248.70466038006884</c:v>
                </c:pt>
                <c:pt idx="79">
                  <c:v>-254.18696401937544</c:v>
                </c:pt>
                <c:pt idx="80">
                  <c:v>-260.40706579679522</c:v>
                </c:pt>
                <c:pt idx="81">
                  <c:v>-265.93574219336153</c:v>
                </c:pt>
                <c:pt idx="82">
                  <c:v>-272.24475587961058</c:v>
                </c:pt>
                <c:pt idx="83">
                  <c:v>-278.6612507197022</c:v>
                </c:pt>
                <c:pt idx="84">
                  <c:v>-286.31313067390994</c:v>
                </c:pt>
                <c:pt idx="85">
                  <c:v>-293.92997799368936</c:v>
                </c:pt>
                <c:pt idx="86">
                  <c:v>-301.61238976110826</c:v>
                </c:pt>
                <c:pt idx="87">
                  <c:v>-310.1879551898561</c:v>
                </c:pt>
                <c:pt idx="88">
                  <c:v>-320.15874255032435</c:v>
                </c:pt>
                <c:pt idx="89">
                  <c:v>-329.80854090896565</c:v>
                </c:pt>
                <c:pt idx="90">
                  <c:v>-342.01757548236765</c:v>
                </c:pt>
                <c:pt idx="91">
                  <c:v>-355.6754637110912</c:v>
                </c:pt>
                <c:pt idx="92">
                  <c:v>-372.48017996960408</c:v>
                </c:pt>
                <c:pt idx="93">
                  <c:v>-392.12713387394206</c:v>
                </c:pt>
                <c:pt idx="94">
                  <c:v>-407.86275278118472</c:v>
                </c:pt>
                <c:pt idx="95">
                  <c:v>-430.4634488346839</c:v>
                </c:pt>
                <c:pt idx="96">
                  <c:v>-463.80048309355965</c:v>
                </c:pt>
                <c:pt idx="97">
                  <c:v>-497.1334636026877</c:v>
                </c:pt>
                <c:pt idx="98">
                  <c:v>-546.40445895302844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6AC4-4851-B1C7-D248BA9407E2}"/>
            </c:ext>
          </c:extLst>
        </c:ser>
        <c:ser>
          <c:idx val="21"/>
          <c:order val="21"/>
          <c:tx>
            <c:strRef>
              <c:f>'UMi-60GHz'!$CG$155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2.781826391604278</c:v>
                </c:pt>
                <c:pt idx="1">
                  <c:v>6.7094349366912835</c:v>
                </c:pt>
                <c:pt idx="2">
                  <c:v>9.1295980099760978</c:v>
                </c:pt>
                <c:pt idx="3">
                  <c:v>11.580832447010955</c:v>
                </c:pt>
                <c:pt idx="4">
                  <c:v>13.858341045467773</c:v>
                </c:pt>
                <c:pt idx="5">
                  <c:v>15.959724756624679</c:v>
                </c:pt>
                <c:pt idx="6">
                  <c:v>18.397996356705253</c:v>
                </c:pt>
                <c:pt idx="7">
                  <c:v>21.1830664818354</c:v>
                </c:pt>
                <c:pt idx="8">
                  <c:v>23.742940657412074</c:v>
                </c:pt>
                <c:pt idx="9">
                  <c:v>26.286784001244893</c:v>
                </c:pt>
                <c:pt idx="10">
                  <c:v>28.811313160500148</c:v>
                </c:pt>
                <c:pt idx="11">
                  <c:v>31.46562583994621</c:v>
                </c:pt>
                <c:pt idx="12">
                  <c:v>34.633459836040153</c:v>
                </c:pt>
                <c:pt idx="13">
                  <c:v>37.686304944512528</c:v>
                </c:pt>
                <c:pt idx="14">
                  <c:v>40.643518132944855</c:v>
                </c:pt>
                <c:pt idx="15">
                  <c:v>43.587136593542191</c:v>
                </c:pt>
                <c:pt idx="16">
                  <c:v>47.045172643420671</c:v>
                </c:pt>
                <c:pt idx="17">
                  <c:v>49.989262531929114</c:v>
                </c:pt>
                <c:pt idx="18">
                  <c:v>53.185525364029068</c:v>
                </c:pt>
                <c:pt idx="19">
                  <c:v>56.319893978633331</c:v>
                </c:pt>
                <c:pt idx="20">
                  <c:v>59.407481007168279</c:v>
                </c:pt>
                <c:pt idx="21">
                  <c:v>62.281550280557013</c:v>
                </c:pt>
                <c:pt idx="22">
                  <c:v>64.705917934108712</c:v>
                </c:pt>
                <c:pt idx="23">
                  <c:v>67.165699086189036</c:v>
                </c:pt>
                <c:pt idx="24">
                  <c:v>70.078024621614645</c:v>
                </c:pt>
                <c:pt idx="25">
                  <c:v>72.7266581592488</c:v>
                </c:pt>
                <c:pt idx="26">
                  <c:v>75.523406895569792</c:v>
                </c:pt>
                <c:pt idx="27">
                  <c:v>78.401464730198427</c:v>
                </c:pt>
                <c:pt idx="28">
                  <c:v>81.017724818654315</c:v>
                </c:pt>
                <c:pt idx="29">
                  <c:v>83.765096443426444</c:v>
                </c:pt>
                <c:pt idx="30">
                  <c:v>86.45024756116436</c:v>
                </c:pt>
                <c:pt idx="31">
                  <c:v>89.259734521586935</c:v>
                </c:pt>
                <c:pt idx="32">
                  <c:v>92.131789567403828</c:v>
                </c:pt>
                <c:pt idx="33">
                  <c:v>94.523087586459226</c:v>
                </c:pt>
                <c:pt idx="34">
                  <c:v>97.069427991120577</c:v>
                </c:pt>
                <c:pt idx="35">
                  <c:v>99.851921926955427</c:v>
                </c:pt>
                <c:pt idx="36">
                  <c:v>102.60398749410609</c:v>
                </c:pt>
                <c:pt idx="37">
                  <c:v>105.26028788434461</c:v>
                </c:pt>
                <c:pt idx="38">
                  <c:v>107.73076313033182</c:v>
                </c:pt>
                <c:pt idx="39">
                  <c:v>110.55342137352477</c:v>
                </c:pt>
                <c:pt idx="40">
                  <c:v>113.04791557448749</c:v>
                </c:pt>
                <c:pt idx="41">
                  <c:v>115.99200516543461</c:v>
                </c:pt>
                <c:pt idx="42">
                  <c:v>118.56312551486519</c:v>
                </c:pt>
                <c:pt idx="43">
                  <c:v>121.42226146864057</c:v>
                </c:pt>
                <c:pt idx="44">
                  <c:v>124.12986165310035</c:v>
                </c:pt>
                <c:pt idx="45">
                  <c:v>126.8305966124333</c:v>
                </c:pt>
                <c:pt idx="46">
                  <c:v>129.67157892306449</c:v>
                </c:pt>
                <c:pt idx="47">
                  <c:v>132.20152302207336</c:v>
                </c:pt>
                <c:pt idx="48">
                  <c:v>135.03548949568173</c:v>
                </c:pt>
                <c:pt idx="49">
                  <c:v>137.8422608910108</c:v>
                </c:pt>
                <c:pt idx="50">
                  <c:v>140.83349493534064</c:v>
                </c:pt>
                <c:pt idx="51">
                  <c:v>143.5489678635216</c:v>
                </c:pt>
                <c:pt idx="52">
                  <c:v>146.49200432288379</c:v>
                </c:pt>
                <c:pt idx="53">
                  <c:v>149.58803379477334</c:v>
                </c:pt>
                <c:pt idx="54">
                  <c:v>152.4344835056776</c:v>
                </c:pt>
                <c:pt idx="55">
                  <c:v>155.52748669447706</c:v>
                </c:pt>
                <c:pt idx="56">
                  <c:v>158.36458729628939</c:v>
                </c:pt>
                <c:pt idx="57">
                  <c:v>161.30669251599821</c:v>
                </c:pt>
                <c:pt idx="58">
                  <c:v>164.64715655199944</c:v>
                </c:pt>
                <c:pt idx="59">
                  <c:v>168.0477798175709</c:v>
                </c:pt>
                <c:pt idx="60">
                  <c:v>171.69888740294314</c:v>
                </c:pt>
                <c:pt idx="61">
                  <c:v>174.9838641561505</c:v>
                </c:pt>
                <c:pt idx="62">
                  <c:v>178.13795908040856</c:v>
                </c:pt>
                <c:pt idx="63">
                  <c:v>181.52834234352554</c:v>
                </c:pt>
                <c:pt idx="64">
                  <c:v>185.82310055022535</c:v>
                </c:pt>
                <c:pt idx="65">
                  <c:v>189.15786705639604</c:v>
                </c:pt>
                <c:pt idx="66">
                  <c:v>193.24885511322142</c:v>
                </c:pt>
                <c:pt idx="67">
                  <c:v>197.24245093538897</c:v>
                </c:pt>
                <c:pt idx="68">
                  <c:v>200.99255394351087</c:v>
                </c:pt>
                <c:pt idx="69">
                  <c:v>204.98611649323576</c:v>
                </c:pt>
                <c:pt idx="70">
                  <c:v>209.15824776097034</c:v>
                </c:pt>
                <c:pt idx="71">
                  <c:v>213.48073174097422</c:v>
                </c:pt>
                <c:pt idx="72">
                  <c:v>217.98884028118763</c:v>
                </c:pt>
                <c:pt idx="73">
                  <c:v>222.83867597361271</c:v>
                </c:pt>
                <c:pt idx="74">
                  <c:v>227.03920865515659</c:v>
                </c:pt>
                <c:pt idx="75">
                  <c:v>231.96071892868167</c:v>
                </c:pt>
                <c:pt idx="76">
                  <c:v>236.76817138158881</c:v>
                </c:pt>
                <c:pt idx="77">
                  <c:v>241.86824935550226</c:v>
                </c:pt>
                <c:pt idx="78">
                  <c:v>248.70466038006884</c:v>
                </c:pt>
                <c:pt idx="79">
                  <c:v>254.18696401937544</c:v>
                </c:pt>
                <c:pt idx="80">
                  <c:v>260.40706579679522</c:v>
                </c:pt>
                <c:pt idx="81">
                  <c:v>265.93574219336153</c:v>
                </c:pt>
                <c:pt idx="82">
                  <c:v>272.24475587961058</c:v>
                </c:pt>
                <c:pt idx="83">
                  <c:v>278.6612507197022</c:v>
                </c:pt>
                <c:pt idx="84">
                  <c:v>286.31313067390994</c:v>
                </c:pt>
                <c:pt idx="85">
                  <c:v>293.92997799368936</c:v>
                </c:pt>
                <c:pt idx="86">
                  <c:v>301.61238976110826</c:v>
                </c:pt>
                <c:pt idx="87">
                  <c:v>310.1879551898561</c:v>
                </c:pt>
                <c:pt idx="88">
                  <c:v>320.15874255032435</c:v>
                </c:pt>
                <c:pt idx="89">
                  <c:v>329.80854090896565</c:v>
                </c:pt>
                <c:pt idx="90">
                  <c:v>342.01757548236765</c:v>
                </c:pt>
                <c:pt idx="91">
                  <c:v>355.6754637110912</c:v>
                </c:pt>
                <c:pt idx="92">
                  <c:v>372.48017996960408</c:v>
                </c:pt>
                <c:pt idx="93">
                  <c:v>392.12713387394206</c:v>
                </c:pt>
                <c:pt idx="94">
                  <c:v>407.86275278118472</c:v>
                </c:pt>
                <c:pt idx="95">
                  <c:v>430.4634488346839</c:v>
                </c:pt>
                <c:pt idx="96">
                  <c:v>463.80048309355965</c:v>
                </c:pt>
                <c:pt idx="97">
                  <c:v>497.1334636026877</c:v>
                </c:pt>
                <c:pt idx="98">
                  <c:v>546.40445895302844</c:v>
                </c:pt>
              </c:numCache>
            </c:numRef>
          </c:xVal>
          <c:yVal>
            <c:numRef>
              <c:f>'UMi-60GHz'!$CG$156:$CG$256</c:f>
              <c:numCache>
                <c:formatCode>0.000_ </c:formatCode>
                <c:ptCount val="101"/>
                <c:pt idx="0">
                  <c:v>-2.781826391604278</c:v>
                </c:pt>
                <c:pt idx="1">
                  <c:v>-6.7094349366912835</c:v>
                </c:pt>
                <c:pt idx="2">
                  <c:v>-9.1295980099760978</c:v>
                </c:pt>
                <c:pt idx="3">
                  <c:v>-11.580832447010955</c:v>
                </c:pt>
                <c:pt idx="4">
                  <c:v>-13.858341045467773</c:v>
                </c:pt>
                <c:pt idx="5">
                  <c:v>-15.959724756624679</c:v>
                </c:pt>
                <c:pt idx="6">
                  <c:v>-18.397996356705253</c:v>
                </c:pt>
                <c:pt idx="7">
                  <c:v>-21.1830664818354</c:v>
                </c:pt>
                <c:pt idx="8">
                  <c:v>-23.742940657412074</c:v>
                </c:pt>
                <c:pt idx="9">
                  <c:v>-26.286784001244893</c:v>
                </c:pt>
                <c:pt idx="10">
                  <c:v>-28.811313160500148</c:v>
                </c:pt>
                <c:pt idx="11">
                  <c:v>-31.46562583994621</c:v>
                </c:pt>
                <c:pt idx="12">
                  <c:v>-34.633459836040153</c:v>
                </c:pt>
                <c:pt idx="13">
                  <c:v>-37.686304944512528</c:v>
                </c:pt>
                <c:pt idx="14">
                  <c:v>-40.643518132944855</c:v>
                </c:pt>
                <c:pt idx="15">
                  <c:v>-43.587136593542191</c:v>
                </c:pt>
                <c:pt idx="16">
                  <c:v>-47.045172643420671</c:v>
                </c:pt>
                <c:pt idx="17">
                  <c:v>-49.989262531929114</c:v>
                </c:pt>
                <c:pt idx="18">
                  <c:v>-53.185525364029068</c:v>
                </c:pt>
                <c:pt idx="19">
                  <c:v>-56.319893978633331</c:v>
                </c:pt>
                <c:pt idx="20">
                  <c:v>-59.407481007168279</c:v>
                </c:pt>
                <c:pt idx="21">
                  <c:v>-62.281550280557013</c:v>
                </c:pt>
                <c:pt idx="22">
                  <c:v>-64.705917934108712</c:v>
                </c:pt>
                <c:pt idx="23">
                  <c:v>-67.165699086189036</c:v>
                </c:pt>
                <c:pt idx="24">
                  <c:v>-70.078024621614645</c:v>
                </c:pt>
                <c:pt idx="25">
                  <c:v>-72.7266581592488</c:v>
                </c:pt>
                <c:pt idx="26">
                  <c:v>-75.523406895569792</c:v>
                </c:pt>
                <c:pt idx="27">
                  <c:v>-78.401464730198427</c:v>
                </c:pt>
                <c:pt idx="28">
                  <c:v>-81.017724818654315</c:v>
                </c:pt>
                <c:pt idx="29">
                  <c:v>-83.765096443426444</c:v>
                </c:pt>
                <c:pt idx="30">
                  <c:v>-86.45024756116436</c:v>
                </c:pt>
                <c:pt idx="31">
                  <c:v>-89.259734521586935</c:v>
                </c:pt>
                <c:pt idx="32">
                  <c:v>-92.131789567403828</c:v>
                </c:pt>
                <c:pt idx="33">
                  <c:v>-94.523087586459226</c:v>
                </c:pt>
                <c:pt idx="34">
                  <c:v>-97.069427991120577</c:v>
                </c:pt>
                <c:pt idx="35">
                  <c:v>-99.851921926955427</c:v>
                </c:pt>
                <c:pt idx="36">
                  <c:v>-102.60398749410609</c:v>
                </c:pt>
                <c:pt idx="37">
                  <c:v>-105.26028788434461</c:v>
                </c:pt>
                <c:pt idx="38">
                  <c:v>-107.73076313033182</c:v>
                </c:pt>
                <c:pt idx="39">
                  <c:v>-110.55342137352477</c:v>
                </c:pt>
                <c:pt idx="40">
                  <c:v>-113.04791557448749</c:v>
                </c:pt>
                <c:pt idx="41">
                  <c:v>-115.99200516543461</c:v>
                </c:pt>
                <c:pt idx="42">
                  <c:v>-118.56312551486519</c:v>
                </c:pt>
                <c:pt idx="43">
                  <c:v>-121.42226146864057</c:v>
                </c:pt>
                <c:pt idx="44">
                  <c:v>-124.12986165310035</c:v>
                </c:pt>
                <c:pt idx="45">
                  <c:v>-126.8305966124333</c:v>
                </c:pt>
                <c:pt idx="46">
                  <c:v>-129.67157892306449</c:v>
                </c:pt>
                <c:pt idx="47">
                  <c:v>-132.20152302207336</c:v>
                </c:pt>
                <c:pt idx="48">
                  <c:v>-135.03548949568173</c:v>
                </c:pt>
                <c:pt idx="49">
                  <c:v>-137.8422608910108</c:v>
                </c:pt>
                <c:pt idx="50">
                  <c:v>-140.83349493534064</c:v>
                </c:pt>
                <c:pt idx="51">
                  <c:v>-143.5489678635216</c:v>
                </c:pt>
                <c:pt idx="52">
                  <c:v>-146.49200432288379</c:v>
                </c:pt>
                <c:pt idx="53">
                  <c:v>-149.58803379477334</c:v>
                </c:pt>
                <c:pt idx="54">
                  <c:v>-152.4344835056776</c:v>
                </c:pt>
                <c:pt idx="55">
                  <c:v>-155.52748669447706</c:v>
                </c:pt>
                <c:pt idx="56">
                  <c:v>-158.36458729628939</c:v>
                </c:pt>
                <c:pt idx="57">
                  <c:v>-161.30669251599821</c:v>
                </c:pt>
                <c:pt idx="58">
                  <c:v>-164.64715655199944</c:v>
                </c:pt>
                <c:pt idx="59">
                  <c:v>-168.0477798175709</c:v>
                </c:pt>
                <c:pt idx="60">
                  <c:v>-171.69888740294314</c:v>
                </c:pt>
                <c:pt idx="61">
                  <c:v>-174.9838641561505</c:v>
                </c:pt>
                <c:pt idx="62">
                  <c:v>-178.13795908040856</c:v>
                </c:pt>
                <c:pt idx="63">
                  <c:v>-181.52834234352554</c:v>
                </c:pt>
                <c:pt idx="64">
                  <c:v>-185.82310055022535</c:v>
                </c:pt>
                <c:pt idx="65">
                  <c:v>-189.15786705639604</c:v>
                </c:pt>
                <c:pt idx="66">
                  <c:v>-193.24885511322142</c:v>
                </c:pt>
                <c:pt idx="67">
                  <c:v>-197.24245093538897</c:v>
                </c:pt>
                <c:pt idx="68">
                  <c:v>-200.99255394351087</c:v>
                </c:pt>
                <c:pt idx="69">
                  <c:v>-204.98611649323576</c:v>
                </c:pt>
                <c:pt idx="70">
                  <c:v>-209.15824776097034</c:v>
                </c:pt>
                <c:pt idx="71">
                  <c:v>-213.48073174097422</c:v>
                </c:pt>
                <c:pt idx="72">
                  <c:v>-217.98884028118763</c:v>
                </c:pt>
                <c:pt idx="73">
                  <c:v>-222.83867597361271</c:v>
                </c:pt>
                <c:pt idx="74">
                  <c:v>-227.03920865515659</c:v>
                </c:pt>
                <c:pt idx="75">
                  <c:v>-231.96071892868167</c:v>
                </c:pt>
                <c:pt idx="76">
                  <c:v>-236.76817138158881</c:v>
                </c:pt>
                <c:pt idx="77">
                  <c:v>-241.86824935550226</c:v>
                </c:pt>
                <c:pt idx="78">
                  <c:v>-248.70466038006884</c:v>
                </c:pt>
                <c:pt idx="79">
                  <c:v>-254.18696401937544</c:v>
                </c:pt>
                <c:pt idx="80">
                  <c:v>-260.40706579679522</c:v>
                </c:pt>
                <c:pt idx="81">
                  <c:v>-265.93574219336153</c:v>
                </c:pt>
                <c:pt idx="82">
                  <c:v>-272.24475587961058</c:v>
                </c:pt>
                <c:pt idx="83">
                  <c:v>-278.6612507197022</c:v>
                </c:pt>
                <c:pt idx="84">
                  <c:v>-286.31313067390994</c:v>
                </c:pt>
                <c:pt idx="85">
                  <c:v>-293.92997799368936</c:v>
                </c:pt>
                <c:pt idx="86">
                  <c:v>-301.61238976110826</c:v>
                </c:pt>
                <c:pt idx="87">
                  <c:v>-310.1879551898561</c:v>
                </c:pt>
                <c:pt idx="88">
                  <c:v>-320.15874255032435</c:v>
                </c:pt>
                <c:pt idx="89">
                  <c:v>-329.80854090896565</c:v>
                </c:pt>
                <c:pt idx="90">
                  <c:v>-342.01757548236765</c:v>
                </c:pt>
                <c:pt idx="91">
                  <c:v>-355.6754637110912</c:v>
                </c:pt>
                <c:pt idx="92">
                  <c:v>-372.48017996960408</c:v>
                </c:pt>
                <c:pt idx="93">
                  <c:v>-392.12713387394206</c:v>
                </c:pt>
                <c:pt idx="94">
                  <c:v>-407.86275278118472</c:v>
                </c:pt>
                <c:pt idx="95">
                  <c:v>-430.4634488346839</c:v>
                </c:pt>
                <c:pt idx="96">
                  <c:v>-463.80048309355965</c:v>
                </c:pt>
                <c:pt idx="97">
                  <c:v>-497.1334636026877</c:v>
                </c:pt>
                <c:pt idx="98">
                  <c:v>-546.40445895302844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6AC4-4851-B1C7-D248BA9407E2}"/>
            </c:ext>
          </c:extLst>
        </c:ser>
        <c:ser>
          <c:idx val="22"/>
          <c:order val="22"/>
          <c:tx>
            <c:strRef>
              <c:f>'UMi-60GHz'!$CH$155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2.781826391604278</c:v>
                </c:pt>
                <c:pt idx="1">
                  <c:v>6.7094349366912835</c:v>
                </c:pt>
                <c:pt idx="2">
                  <c:v>9.1295980099760978</c:v>
                </c:pt>
                <c:pt idx="3">
                  <c:v>11.580832447010955</c:v>
                </c:pt>
                <c:pt idx="4">
                  <c:v>13.858341045467773</c:v>
                </c:pt>
                <c:pt idx="5">
                  <c:v>15.959724756624679</c:v>
                </c:pt>
                <c:pt idx="6">
                  <c:v>18.397996356705253</c:v>
                </c:pt>
                <c:pt idx="7">
                  <c:v>21.1830664818354</c:v>
                </c:pt>
                <c:pt idx="8">
                  <c:v>23.742940657412074</c:v>
                </c:pt>
                <c:pt idx="9">
                  <c:v>26.286784001244893</c:v>
                </c:pt>
                <c:pt idx="10">
                  <c:v>28.811313160500148</c:v>
                </c:pt>
                <c:pt idx="11">
                  <c:v>31.46562583994621</c:v>
                </c:pt>
                <c:pt idx="12">
                  <c:v>34.633459836040153</c:v>
                </c:pt>
                <c:pt idx="13">
                  <c:v>37.686304944512528</c:v>
                </c:pt>
                <c:pt idx="14">
                  <c:v>40.643518132944855</c:v>
                </c:pt>
                <c:pt idx="15">
                  <c:v>43.587136593542191</c:v>
                </c:pt>
                <c:pt idx="16">
                  <c:v>47.045172643420671</c:v>
                </c:pt>
                <c:pt idx="17">
                  <c:v>49.989262531929114</c:v>
                </c:pt>
                <c:pt idx="18">
                  <c:v>53.185525364029068</c:v>
                </c:pt>
                <c:pt idx="19">
                  <c:v>56.319893978633331</c:v>
                </c:pt>
                <c:pt idx="20">
                  <c:v>59.407481007168279</c:v>
                </c:pt>
                <c:pt idx="21">
                  <c:v>62.281550280557013</c:v>
                </c:pt>
                <c:pt idx="22">
                  <c:v>64.705917934108712</c:v>
                </c:pt>
                <c:pt idx="23">
                  <c:v>67.165699086189036</c:v>
                </c:pt>
                <c:pt idx="24">
                  <c:v>70.078024621614645</c:v>
                </c:pt>
                <c:pt idx="25">
                  <c:v>72.7266581592488</c:v>
                </c:pt>
                <c:pt idx="26">
                  <c:v>75.523406895569792</c:v>
                </c:pt>
                <c:pt idx="27">
                  <c:v>78.401464730198427</c:v>
                </c:pt>
                <c:pt idx="28">
                  <c:v>81.017724818654315</c:v>
                </c:pt>
                <c:pt idx="29">
                  <c:v>83.765096443426444</c:v>
                </c:pt>
                <c:pt idx="30">
                  <c:v>86.45024756116436</c:v>
                </c:pt>
                <c:pt idx="31">
                  <c:v>89.259734521586935</c:v>
                </c:pt>
                <c:pt idx="32">
                  <c:v>92.131789567403828</c:v>
                </c:pt>
                <c:pt idx="33">
                  <c:v>94.523087586459226</c:v>
                </c:pt>
                <c:pt idx="34">
                  <c:v>97.069427991120577</c:v>
                </c:pt>
                <c:pt idx="35">
                  <c:v>99.851921926955427</c:v>
                </c:pt>
                <c:pt idx="36">
                  <c:v>102.60398749410609</c:v>
                </c:pt>
                <c:pt idx="37">
                  <c:v>105.26028788434461</c:v>
                </c:pt>
                <c:pt idx="38">
                  <c:v>107.73076313033182</c:v>
                </c:pt>
                <c:pt idx="39">
                  <c:v>110.55342137352477</c:v>
                </c:pt>
                <c:pt idx="40">
                  <c:v>113.04791557448749</c:v>
                </c:pt>
                <c:pt idx="41">
                  <c:v>115.99200516543461</c:v>
                </c:pt>
                <c:pt idx="42">
                  <c:v>118.56312551486519</c:v>
                </c:pt>
                <c:pt idx="43">
                  <c:v>121.42226146864057</c:v>
                </c:pt>
                <c:pt idx="44">
                  <c:v>124.12986165310035</c:v>
                </c:pt>
                <c:pt idx="45">
                  <c:v>126.8305966124333</c:v>
                </c:pt>
                <c:pt idx="46">
                  <c:v>129.67157892306449</c:v>
                </c:pt>
                <c:pt idx="47">
                  <c:v>132.20152302207336</c:v>
                </c:pt>
                <c:pt idx="48">
                  <c:v>135.03548949568173</c:v>
                </c:pt>
                <c:pt idx="49">
                  <c:v>137.8422608910108</c:v>
                </c:pt>
                <c:pt idx="50">
                  <c:v>140.83349493534064</c:v>
                </c:pt>
                <c:pt idx="51">
                  <c:v>143.5489678635216</c:v>
                </c:pt>
                <c:pt idx="52">
                  <c:v>146.49200432288379</c:v>
                </c:pt>
                <c:pt idx="53">
                  <c:v>149.58803379477334</c:v>
                </c:pt>
                <c:pt idx="54">
                  <c:v>152.4344835056776</c:v>
                </c:pt>
                <c:pt idx="55">
                  <c:v>155.52748669447706</c:v>
                </c:pt>
                <c:pt idx="56">
                  <c:v>158.36458729628939</c:v>
                </c:pt>
                <c:pt idx="57">
                  <c:v>161.30669251599821</c:v>
                </c:pt>
                <c:pt idx="58">
                  <c:v>164.64715655199944</c:v>
                </c:pt>
                <c:pt idx="59">
                  <c:v>168.0477798175709</c:v>
                </c:pt>
                <c:pt idx="60">
                  <c:v>171.69888740294314</c:v>
                </c:pt>
                <c:pt idx="61">
                  <c:v>174.9838641561505</c:v>
                </c:pt>
                <c:pt idx="62">
                  <c:v>178.13795908040856</c:v>
                </c:pt>
                <c:pt idx="63">
                  <c:v>181.52834234352554</c:v>
                </c:pt>
                <c:pt idx="64">
                  <c:v>185.82310055022535</c:v>
                </c:pt>
                <c:pt idx="65">
                  <c:v>189.15786705639604</c:v>
                </c:pt>
                <c:pt idx="66">
                  <c:v>193.24885511322142</c:v>
                </c:pt>
                <c:pt idx="67">
                  <c:v>197.24245093538897</c:v>
                </c:pt>
                <c:pt idx="68">
                  <c:v>200.99255394351087</c:v>
                </c:pt>
                <c:pt idx="69">
                  <c:v>204.98611649323576</c:v>
                </c:pt>
                <c:pt idx="70">
                  <c:v>209.15824776097034</c:v>
                </c:pt>
                <c:pt idx="71">
                  <c:v>213.48073174097422</c:v>
                </c:pt>
                <c:pt idx="72">
                  <c:v>217.98884028118763</c:v>
                </c:pt>
                <c:pt idx="73">
                  <c:v>222.83867597361271</c:v>
                </c:pt>
                <c:pt idx="74">
                  <c:v>227.03920865515659</c:v>
                </c:pt>
                <c:pt idx="75">
                  <c:v>231.96071892868167</c:v>
                </c:pt>
                <c:pt idx="76">
                  <c:v>236.76817138158881</c:v>
                </c:pt>
                <c:pt idx="77">
                  <c:v>241.86824935550226</c:v>
                </c:pt>
                <c:pt idx="78">
                  <c:v>248.70466038006884</c:v>
                </c:pt>
                <c:pt idx="79">
                  <c:v>254.18696401937544</c:v>
                </c:pt>
                <c:pt idx="80">
                  <c:v>260.40706579679522</c:v>
                </c:pt>
                <c:pt idx="81">
                  <c:v>265.93574219336153</c:v>
                </c:pt>
                <c:pt idx="82">
                  <c:v>272.24475587961058</c:v>
                </c:pt>
                <c:pt idx="83">
                  <c:v>278.6612507197022</c:v>
                </c:pt>
                <c:pt idx="84">
                  <c:v>286.31313067390994</c:v>
                </c:pt>
                <c:pt idx="85">
                  <c:v>293.92997799368936</c:v>
                </c:pt>
                <c:pt idx="86">
                  <c:v>301.61238976110826</c:v>
                </c:pt>
                <c:pt idx="87">
                  <c:v>310.1879551898561</c:v>
                </c:pt>
                <c:pt idx="88">
                  <c:v>320.15874255032435</c:v>
                </c:pt>
                <c:pt idx="89">
                  <c:v>329.80854090896565</c:v>
                </c:pt>
                <c:pt idx="90">
                  <c:v>342.01757548236765</c:v>
                </c:pt>
                <c:pt idx="91">
                  <c:v>355.6754637110912</c:v>
                </c:pt>
                <c:pt idx="92">
                  <c:v>372.48017996960408</c:v>
                </c:pt>
                <c:pt idx="93">
                  <c:v>392.12713387394206</c:v>
                </c:pt>
                <c:pt idx="94">
                  <c:v>407.86275278118472</c:v>
                </c:pt>
                <c:pt idx="95">
                  <c:v>430.4634488346839</c:v>
                </c:pt>
                <c:pt idx="96">
                  <c:v>463.80048309355965</c:v>
                </c:pt>
                <c:pt idx="97">
                  <c:v>497.1334636026877</c:v>
                </c:pt>
                <c:pt idx="98">
                  <c:v>546.40445895302844</c:v>
                </c:pt>
              </c:numCache>
            </c:numRef>
          </c:xVal>
          <c:yVal>
            <c:numRef>
              <c:f>'UMi-60GHz'!$CH$156:$CH$256</c:f>
              <c:numCache>
                <c:formatCode>0.000_ </c:formatCode>
                <c:ptCount val="101"/>
                <c:pt idx="0">
                  <c:v>-2.781826391604278</c:v>
                </c:pt>
                <c:pt idx="1">
                  <c:v>-6.7094349366912835</c:v>
                </c:pt>
                <c:pt idx="2">
                  <c:v>-9.1295980099760978</c:v>
                </c:pt>
                <c:pt idx="3">
                  <c:v>-11.580832447010955</c:v>
                </c:pt>
                <c:pt idx="4">
                  <c:v>-13.858341045467773</c:v>
                </c:pt>
                <c:pt idx="5">
                  <c:v>-15.959724756624679</c:v>
                </c:pt>
                <c:pt idx="6">
                  <c:v>-18.397996356705253</c:v>
                </c:pt>
                <c:pt idx="7">
                  <c:v>-21.1830664818354</c:v>
                </c:pt>
                <c:pt idx="8">
                  <c:v>-23.742940657412074</c:v>
                </c:pt>
                <c:pt idx="9">
                  <c:v>-26.286784001244893</c:v>
                </c:pt>
                <c:pt idx="10">
                  <c:v>-28.811313160500148</c:v>
                </c:pt>
                <c:pt idx="11">
                  <c:v>-31.46562583994621</c:v>
                </c:pt>
                <c:pt idx="12">
                  <c:v>-34.633459836040153</c:v>
                </c:pt>
                <c:pt idx="13">
                  <c:v>-37.686304944512528</c:v>
                </c:pt>
                <c:pt idx="14">
                  <c:v>-40.643518132944855</c:v>
                </c:pt>
                <c:pt idx="15">
                  <c:v>-43.587136593542191</c:v>
                </c:pt>
                <c:pt idx="16">
                  <c:v>-47.045172643420671</c:v>
                </c:pt>
                <c:pt idx="17">
                  <c:v>-49.989262531929114</c:v>
                </c:pt>
                <c:pt idx="18">
                  <c:v>-53.185525364029068</c:v>
                </c:pt>
                <c:pt idx="19">
                  <c:v>-56.319893978633331</c:v>
                </c:pt>
                <c:pt idx="20">
                  <c:v>-59.407481007168279</c:v>
                </c:pt>
                <c:pt idx="21">
                  <c:v>-62.281550280557013</c:v>
                </c:pt>
                <c:pt idx="22">
                  <c:v>-64.705917934108712</c:v>
                </c:pt>
                <c:pt idx="23">
                  <c:v>-67.165699086189036</c:v>
                </c:pt>
                <c:pt idx="24">
                  <c:v>-70.078024621614645</c:v>
                </c:pt>
                <c:pt idx="25">
                  <c:v>-72.7266581592488</c:v>
                </c:pt>
                <c:pt idx="26">
                  <c:v>-75.523406895569792</c:v>
                </c:pt>
                <c:pt idx="27">
                  <c:v>-78.401464730198427</c:v>
                </c:pt>
                <c:pt idx="28">
                  <c:v>-81.017724818654315</c:v>
                </c:pt>
                <c:pt idx="29">
                  <c:v>-83.765096443426444</c:v>
                </c:pt>
                <c:pt idx="30">
                  <c:v>-86.45024756116436</c:v>
                </c:pt>
                <c:pt idx="31">
                  <c:v>-89.259734521586935</c:v>
                </c:pt>
                <c:pt idx="32">
                  <c:v>-92.131789567403828</c:v>
                </c:pt>
                <c:pt idx="33">
                  <c:v>-94.523087586459226</c:v>
                </c:pt>
                <c:pt idx="34">
                  <c:v>-97.069427991120577</c:v>
                </c:pt>
                <c:pt idx="35">
                  <c:v>-99.851921926955427</c:v>
                </c:pt>
                <c:pt idx="36">
                  <c:v>-102.60398749410609</c:v>
                </c:pt>
                <c:pt idx="37">
                  <c:v>-105.26028788434461</c:v>
                </c:pt>
                <c:pt idx="38">
                  <c:v>-107.73076313033182</c:v>
                </c:pt>
                <c:pt idx="39">
                  <c:v>-110.55342137352477</c:v>
                </c:pt>
                <c:pt idx="40">
                  <c:v>-113.04791557448749</c:v>
                </c:pt>
                <c:pt idx="41">
                  <c:v>-115.99200516543461</c:v>
                </c:pt>
                <c:pt idx="42">
                  <c:v>-118.56312551486519</c:v>
                </c:pt>
                <c:pt idx="43">
                  <c:v>-121.42226146864057</c:v>
                </c:pt>
                <c:pt idx="44">
                  <c:v>-124.12986165310035</c:v>
                </c:pt>
                <c:pt idx="45">
                  <c:v>-126.8305966124333</c:v>
                </c:pt>
                <c:pt idx="46">
                  <c:v>-129.67157892306449</c:v>
                </c:pt>
                <c:pt idx="47">
                  <c:v>-132.20152302207336</c:v>
                </c:pt>
                <c:pt idx="48">
                  <c:v>-135.03548949568173</c:v>
                </c:pt>
                <c:pt idx="49">
                  <c:v>-137.8422608910108</c:v>
                </c:pt>
                <c:pt idx="50">
                  <c:v>-140.83349493534064</c:v>
                </c:pt>
                <c:pt idx="51">
                  <c:v>-143.5489678635216</c:v>
                </c:pt>
                <c:pt idx="52">
                  <c:v>-146.49200432288379</c:v>
                </c:pt>
                <c:pt idx="53">
                  <c:v>-149.58803379477334</c:v>
                </c:pt>
                <c:pt idx="54">
                  <c:v>-152.4344835056776</c:v>
                </c:pt>
                <c:pt idx="55">
                  <c:v>-155.52748669447706</c:v>
                </c:pt>
                <c:pt idx="56">
                  <c:v>-158.36458729628939</c:v>
                </c:pt>
                <c:pt idx="57">
                  <c:v>-161.30669251599821</c:v>
                </c:pt>
                <c:pt idx="58">
                  <c:v>-164.64715655199944</c:v>
                </c:pt>
                <c:pt idx="59">
                  <c:v>-168.0477798175709</c:v>
                </c:pt>
                <c:pt idx="60">
                  <c:v>-171.69888740294314</c:v>
                </c:pt>
                <c:pt idx="61">
                  <c:v>-174.9838641561505</c:v>
                </c:pt>
                <c:pt idx="62">
                  <c:v>-178.13795908040856</c:v>
                </c:pt>
                <c:pt idx="63">
                  <c:v>-181.52834234352554</c:v>
                </c:pt>
                <c:pt idx="64">
                  <c:v>-185.82310055022535</c:v>
                </c:pt>
                <c:pt idx="65">
                  <c:v>-189.15786705639604</c:v>
                </c:pt>
                <c:pt idx="66">
                  <c:v>-193.24885511322142</c:v>
                </c:pt>
                <c:pt idx="67">
                  <c:v>-197.24245093538897</c:v>
                </c:pt>
                <c:pt idx="68">
                  <c:v>-200.99255394351087</c:v>
                </c:pt>
                <c:pt idx="69">
                  <c:v>-204.98611649323576</c:v>
                </c:pt>
                <c:pt idx="70">
                  <c:v>-209.15824776097034</c:v>
                </c:pt>
                <c:pt idx="71">
                  <c:v>-213.48073174097422</c:v>
                </c:pt>
                <c:pt idx="72">
                  <c:v>-217.98884028118763</c:v>
                </c:pt>
                <c:pt idx="73">
                  <c:v>-222.83867597361271</c:v>
                </c:pt>
                <c:pt idx="74">
                  <c:v>-227.03920865515659</c:v>
                </c:pt>
                <c:pt idx="75">
                  <c:v>-231.96071892868167</c:v>
                </c:pt>
                <c:pt idx="76">
                  <c:v>-236.76817138158881</c:v>
                </c:pt>
                <c:pt idx="77">
                  <c:v>-241.86824935550226</c:v>
                </c:pt>
                <c:pt idx="78">
                  <c:v>-248.70466038006884</c:v>
                </c:pt>
                <c:pt idx="79">
                  <c:v>-254.18696401937544</c:v>
                </c:pt>
                <c:pt idx="80">
                  <c:v>-260.40706579679522</c:v>
                </c:pt>
                <c:pt idx="81">
                  <c:v>-265.93574219336153</c:v>
                </c:pt>
                <c:pt idx="82">
                  <c:v>-272.24475587961058</c:v>
                </c:pt>
                <c:pt idx="83">
                  <c:v>-278.6612507197022</c:v>
                </c:pt>
                <c:pt idx="84">
                  <c:v>-286.31313067390994</c:v>
                </c:pt>
                <c:pt idx="85">
                  <c:v>-293.92997799368936</c:v>
                </c:pt>
                <c:pt idx="86">
                  <c:v>-301.61238976110826</c:v>
                </c:pt>
                <c:pt idx="87">
                  <c:v>-310.1879551898561</c:v>
                </c:pt>
                <c:pt idx="88">
                  <c:v>-320.15874255032435</c:v>
                </c:pt>
                <c:pt idx="89">
                  <c:v>-329.80854090896565</c:v>
                </c:pt>
                <c:pt idx="90">
                  <c:v>-342.01757548236765</c:v>
                </c:pt>
                <c:pt idx="91">
                  <c:v>-355.6754637110912</c:v>
                </c:pt>
                <c:pt idx="92">
                  <c:v>-372.48017996960408</c:v>
                </c:pt>
                <c:pt idx="93">
                  <c:v>-392.12713387394206</c:v>
                </c:pt>
                <c:pt idx="94">
                  <c:v>-407.86275278118472</c:v>
                </c:pt>
                <c:pt idx="95">
                  <c:v>-430.4634488346839</c:v>
                </c:pt>
                <c:pt idx="96">
                  <c:v>-463.80048309355965</c:v>
                </c:pt>
                <c:pt idx="97">
                  <c:v>-497.1334636026877</c:v>
                </c:pt>
                <c:pt idx="98">
                  <c:v>-546.40445895302844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6AC4-4851-B1C7-D248BA9407E2}"/>
            </c:ext>
          </c:extLst>
        </c:ser>
        <c:ser>
          <c:idx val="23"/>
          <c:order val="23"/>
          <c:tx>
            <c:strRef>
              <c:f>'UMi-60GHz'!$CI$155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2.781826391604278</c:v>
                </c:pt>
                <c:pt idx="1">
                  <c:v>6.7094349366912835</c:v>
                </c:pt>
                <c:pt idx="2">
                  <c:v>9.1295980099760978</c:v>
                </c:pt>
                <c:pt idx="3">
                  <c:v>11.580832447010955</c:v>
                </c:pt>
                <c:pt idx="4">
                  <c:v>13.858341045467773</c:v>
                </c:pt>
                <c:pt idx="5">
                  <c:v>15.959724756624679</c:v>
                </c:pt>
                <c:pt idx="6">
                  <c:v>18.397996356705253</c:v>
                </c:pt>
                <c:pt idx="7">
                  <c:v>21.1830664818354</c:v>
                </c:pt>
                <c:pt idx="8">
                  <c:v>23.742940657412074</c:v>
                </c:pt>
                <c:pt idx="9">
                  <c:v>26.286784001244893</c:v>
                </c:pt>
                <c:pt idx="10">
                  <c:v>28.811313160500148</c:v>
                </c:pt>
                <c:pt idx="11">
                  <c:v>31.46562583994621</c:v>
                </c:pt>
                <c:pt idx="12">
                  <c:v>34.633459836040153</c:v>
                </c:pt>
                <c:pt idx="13">
                  <c:v>37.686304944512528</c:v>
                </c:pt>
                <c:pt idx="14">
                  <c:v>40.643518132944855</c:v>
                </c:pt>
                <c:pt idx="15">
                  <c:v>43.587136593542191</c:v>
                </c:pt>
                <c:pt idx="16">
                  <c:v>47.045172643420671</c:v>
                </c:pt>
                <c:pt idx="17">
                  <c:v>49.989262531929114</c:v>
                </c:pt>
                <c:pt idx="18">
                  <c:v>53.185525364029068</c:v>
                </c:pt>
                <c:pt idx="19">
                  <c:v>56.319893978633331</c:v>
                </c:pt>
                <c:pt idx="20">
                  <c:v>59.407481007168279</c:v>
                </c:pt>
                <c:pt idx="21">
                  <c:v>62.281550280557013</c:v>
                </c:pt>
                <c:pt idx="22">
                  <c:v>64.705917934108712</c:v>
                </c:pt>
                <c:pt idx="23">
                  <c:v>67.165699086189036</c:v>
                </c:pt>
                <c:pt idx="24">
                  <c:v>70.078024621614645</c:v>
                </c:pt>
                <c:pt idx="25">
                  <c:v>72.7266581592488</c:v>
                </c:pt>
                <c:pt idx="26">
                  <c:v>75.523406895569792</c:v>
                </c:pt>
                <c:pt idx="27">
                  <c:v>78.401464730198427</c:v>
                </c:pt>
                <c:pt idx="28">
                  <c:v>81.017724818654315</c:v>
                </c:pt>
                <c:pt idx="29">
                  <c:v>83.765096443426444</c:v>
                </c:pt>
                <c:pt idx="30">
                  <c:v>86.45024756116436</c:v>
                </c:pt>
                <c:pt idx="31">
                  <c:v>89.259734521586935</c:v>
                </c:pt>
                <c:pt idx="32">
                  <c:v>92.131789567403828</c:v>
                </c:pt>
                <c:pt idx="33">
                  <c:v>94.523087586459226</c:v>
                </c:pt>
                <c:pt idx="34">
                  <c:v>97.069427991120577</c:v>
                </c:pt>
                <c:pt idx="35">
                  <c:v>99.851921926955427</c:v>
                </c:pt>
                <c:pt idx="36">
                  <c:v>102.60398749410609</c:v>
                </c:pt>
                <c:pt idx="37">
                  <c:v>105.26028788434461</c:v>
                </c:pt>
                <c:pt idx="38">
                  <c:v>107.73076313033182</c:v>
                </c:pt>
                <c:pt idx="39">
                  <c:v>110.55342137352477</c:v>
                </c:pt>
                <c:pt idx="40">
                  <c:v>113.04791557448749</c:v>
                </c:pt>
                <c:pt idx="41">
                  <c:v>115.99200516543461</c:v>
                </c:pt>
                <c:pt idx="42">
                  <c:v>118.56312551486519</c:v>
                </c:pt>
                <c:pt idx="43">
                  <c:v>121.42226146864057</c:v>
                </c:pt>
                <c:pt idx="44">
                  <c:v>124.12986165310035</c:v>
                </c:pt>
                <c:pt idx="45">
                  <c:v>126.8305966124333</c:v>
                </c:pt>
                <c:pt idx="46">
                  <c:v>129.67157892306449</c:v>
                </c:pt>
                <c:pt idx="47">
                  <c:v>132.20152302207336</c:v>
                </c:pt>
                <c:pt idx="48">
                  <c:v>135.03548949568173</c:v>
                </c:pt>
                <c:pt idx="49">
                  <c:v>137.8422608910108</c:v>
                </c:pt>
                <c:pt idx="50">
                  <c:v>140.83349493534064</c:v>
                </c:pt>
                <c:pt idx="51">
                  <c:v>143.5489678635216</c:v>
                </c:pt>
                <c:pt idx="52">
                  <c:v>146.49200432288379</c:v>
                </c:pt>
                <c:pt idx="53">
                  <c:v>149.58803379477334</c:v>
                </c:pt>
                <c:pt idx="54">
                  <c:v>152.4344835056776</c:v>
                </c:pt>
                <c:pt idx="55">
                  <c:v>155.52748669447706</c:v>
                </c:pt>
                <c:pt idx="56">
                  <c:v>158.36458729628939</c:v>
                </c:pt>
                <c:pt idx="57">
                  <c:v>161.30669251599821</c:v>
                </c:pt>
                <c:pt idx="58">
                  <c:v>164.64715655199944</c:v>
                </c:pt>
                <c:pt idx="59">
                  <c:v>168.0477798175709</c:v>
                </c:pt>
                <c:pt idx="60">
                  <c:v>171.69888740294314</c:v>
                </c:pt>
                <c:pt idx="61">
                  <c:v>174.9838641561505</c:v>
                </c:pt>
                <c:pt idx="62">
                  <c:v>178.13795908040856</c:v>
                </c:pt>
                <c:pt idx="63">
                  <c:v>181.52834234352554</c:v>
                </c:pt>
                <c:pt idx="64">
                  <c:v>185.82310055022535</c:v>
                </c:pt>
                <c:pt idx="65">
                  <c:v>189.15786705639604</c:v>
                </c:pt>
                <c:pt idx="66">
                  <c:v>193.24885511322142</c:v>
                </c:pt>
                <c:pt idx="67">
                  <c:v>197.24245093538897</c:v>
                </c:pt>
                <c:pt idx="68">
                  <c:v>200.99255394351087</c:v>
                </c:pt>
                <c:pt idx="69">
                  <c:v>204.98611649323576</c:v>
                </c:pt>
                <c:pt idx="70">
                  <c:v>209.15824776097034</c:v>
                </c:pt>
                <c:pt idx="71">
                  <c:v>213.48073174097422</c:v>
                </c:pt>
                <c:pt idx="72">
                  <c:v>217.98884028118763</c:v>
                </c:pt>
                <c:pt idx="73">
                  <c:v>222.83867597361271</c:v>
                </c:pt>
                <c:pt idx="74">
                  <c:v>227.03920865515659</c:v>
                </c:pt>
                <c:pt idx="75">
                  <c:v>231.96071892868167</c:v>
                </c:pt>
                <c:pt idx="76">
                  <c:v>236.76817138158881</c:v>
                </c:pt>
                <c:pt idx="77">
                  <c:v>241.86824935550226</c:v>
                </c:pt>
                <c:pt idx="78">
                  <c:v>248.70466038006884</c:v>
                </c:pt>
                <c:pt idx="79">
                  <c:v>254.18696401937544</c:v>
                </c:pt>
                <c:pt idx="80">
                  <c:v>260.40706579679522</c:v>
                </c:pt>
                <c:pt idx="81">
                  <c:v>265.93574219336153</c:v>
                </c:pt>
                <c:pt idx="82">
                  <c:v>272.24475587961058</c:v>
                </c:pt>
                <c:pt idx="83">
                  <c:v>278.6612507197022</c:v>
                </c:pt>
                <c:pt idx="84">
                  <c:v>286.31313067390994</c:v>
                </c:pt>
                <c:pt idx="85">
                  <c:v>293.92997799368936</c:v>
                </c:pt>
                <c:pt idx="86">
                  <c:v>301.61238976110826</c:v>
                </c:pt>
                <c:pt idx="87">
                  <c:v>310.1879551898561</c:v>
                </c:pt>
                <c:pt idx="88">
                  <c:v>320.15874255032435</c:v>
                </c:pt>
                <c:pt idx="89">
                  <c:v>329.80854090896565</c:v>
                </c:pt>
                <c:pt idx="90">
                  <c:v>342.01757548236765</c:v>
                </c:pt>
                <c:pt idx="91">
                  <c:v>355.6754637110912</c:v>
                </c:pt>
                <c:pt idx="92">
                  <c:v>372.48017996960408</c:v>
                </c:pt>
                <c:pt idx="93">
                  <c:v>392.12713387394206</c:v>
                </c:pt>
                <c:pt idx="94">
                  <c:v>407.86275278118472</c:v>
                </c:pt>
                <c:pt idx="95">
                  <c:v>430.4634488346839</c:v>
                </c:pt>
                <c:pt idx="96">
                  <c:v>463.80048309355965</c:v>
                </c:pt>
                <c:pt idx="97">
                  <c:v>497.1334636026877</c:v>
                </c:pt>
                <c:pt idx="98">
                  <c:v>546.40445895302844</c:v>
                </c:pt>
              </c:numCache>
            </c:numRef>
          </c:xVal>
          <c:yVal>
            <c:numRef>
              <c:f>'UMi-60GHz'!$CI$156:$CI$256</c:f>
              <c:numCache>
                <c:formatCode>0.000_ </c:formatCode>
                <c:ptCount val="101"/>
                <c:pt idx="0">
                  <c:v>-2.781826391604278</c:v>
                </c:pt>
                <c:pt idx="1">
                  <c:v>-6.7094349366912835</c:v>
                </c:pt>
                <c:pt idx="2">
                  <c:v>-9.1295980099760978</c:v>
                </c:pt>
                <c:pt idx="3">
                  <c:v>-11.580832447010955</c:v>
                </c:pt>
                <c:pt idx="4">
                  <c:v>-13.858341045467773</c:v>
                </c:pt>
                <c:pt idx="5">
                  <c:v>-15.959724756624679</c:v>
                </c:pt>
                <c:pt idx="6">
                  <c:v>-18.397996356705253</c:v>
                </c:pt>
                <c:pt idx="7">
                  <c:v>-21.1830664818354</c:v>
                </c:pt>
                <c:pt idx="8">
                  <c:v>-23.742940657412074</c:v>
                </c:pt>
                <c:pt idx="9">
                  <c:v>-26.286784001244893</c:v>
                </c:pt>
                <c:pt idx="10">
                  <c:v>-28.811313160500148</c:v>
                </c:pt>
                <c:pt idx="11">
                  <c:v>-31.46562583994621</c:v>
                </c:pt>
                <c:pt idx="12">
                  <c:v>-34.633459836040153</c:v>
                </c:pt>
                <c:pt idx="13">
                  <c:v>-37.686304944512528</c:v>
                </c:pt>
                <c:pt idx="14">
                  <c:v>-40.643518132944855</c:v>
                </c:pt>
                <c:pt idx="15">
                  <c:v>-43.587136593542191</c:v>
                </c:pt>
                <c:pt idx="16">
                  <c:v>-47.045172643420671</c:v>
                </c:pt>
                <c:pt idx="17">
                  <c:v>-49.989262531929114</c:v>
                </c:pt>
                <c:pt idx="18">
                  <c:v>-53.185525364029068</c:v>
                </c:pt>
                <c:pt idx="19">
                  <c:v>-56.319893978633331</c:v>
                </c:pt>
                <c:pt idx="20">
                  <c:v>-59.407481007168279</c:v>
                </c:pt>
                <c:pt idx="21">
                  <c:v>-62.281550280557013</c:v>
                </c:pt>
                <c:pt idx="22">
                  <c:v>-64.705917934108712</c:v>
                </c:pt>
                <c:pt idx="23">
                  <c:v>-67.165699086189036</c:v>
                </c:pt>
                <c:pt idx="24">
                  <c:v>-70.078024621614645</c:v>
                </c:pt>
                <c:pt idx="25">
                  <c:v>-72.7266581592488</c:v>
                </c:pt>
                <c:pt idx="26">
                  <c:v>-75.523406895569792</c:v>
                </c:pt>
                <c:pt idx="27">
                  <c:v>-78.401464730198427</c:v>
                </c:pt>
                <c:pt idx="28">
                  <c:v>-81.017724818654315</c:v>
                </c:pt>
                <c:pt idx="29">
                  <c:v>-83.765096443426444</c:v>
                </c:pt>
                <c:pt idx="30">
                  <c:v>-86.45024756116436</c:v>
                </c:pt>
                <c:pt idx="31">
                  <c:v>-89.259734521586935</c:v>
                </c:pt>
                <c:pt idx="32">
                  <c:v>-92.131789567403828</c:v>
                </c:pt>
                <c:pt idx="33">
                  <c:v>-94.523087586459226</c:v>
                </c:pt>
                <c:pt idx="34">
                  <c:v>-97.069427991120577</c:v>
                </c:pt>
                <c:pt idx="35">
                  <c:v>-99.851921926955427</c:v>
                </c:pt>
                <c:pt idx="36">
                  <c:v>-102.60398749410609</c:v>
                </c:pt>
                <c:pt idx="37">
                  <c:v>-105.26028788434461</c:v>
                </c:pt>
                <c:pt idx="38">
                  <c:v>-107.73076313033182</c:v>
                </c:pt>
                <c:pt idx="39">
                  <c:v>-110.55342137352477</c:v>
                </c:pt>
                <c:pt idx="40">
                  <c:v>-113.04791557448749</c:v>
                </c:pt>
                <c:pt idx="41">
                  <c:v>-115.99200516543461</c:v>
                </c:pt>
                <c:pt idx="42">
                  <c:v>-118.56312551486519</c:v>
                </c:pt>
                <c:pt idx="43">
                  <c:v>-121.42226146864057</c:v>
                </c:pt>
                <c:pt idx="44">
                  <c:v>-124.12986165310035</c:v>
                </c:pt>
                <c:pt idx="45">
                  <c:v>-126.8305966124333</c:v>
                </c:pt>
                <c:pt idx="46">
                  <c:v>-129.67157892306449</c:v>
                </c:pt>
                <c:pt idx="47">
                  <c:v>-132.20152302207336</c:v>
                </c:pt>
                <c:pt idx="48">
                  <c:v>-135.03548949568173</c:v>
                </c:pt>
                <c:pt idx="49">
                  <c:v>-137.8422608910108</c:v>
                </c:pt>
                <c:pt idx="50">
                  <c:v>-140.83349493534064</c:v>
                </c:pt>
                <c:pt idx="51">
                  <c:v>-143.5489678635216</c:v>
                </c:pt>
                <c:pt idx="52">
                  <c:v>-146.49200432288379</c:v>
                </c:pt>
                <c:pt idx="53">
                  <c:v>-149.58803379477334</c:v>
                </c:pt>
                <c:pt idx="54">
                  <c:v>-152.4344835056776</c:v>
                </c:pt>
                <c:pt idx="55">
                  <c:v>-155.52748669447706</c:v>
                </c:pt>
                <c:pt idx="56">
                  <c:v>-158.36458729628939</c:v>
                </c:pt>
                <c:pt idx="57">
                  <c:v>-161.30669251599821</c:v>
                </c:pt>
                <c:pt idx="58">
                  <c:v>-164.64715655199944</c:v>
                </c:pt>
                <c:pt idx="59">
                  <c:v>-168.0477798175709</c:v>
                </c:pt>
                <c:pt idx="60">
                  <c:v>-171.69888740294314</c:v>
                </c:pt>
                <c:pt idx="61">
                  <c:v>-174.9838641561505</c:v>
                </c:pt>
                <c:pt idx="62">
                  <c:v>-178.13795908040856</c:v>
                </c:pt>
                <c:pt idx="63">
                  <c:v>-181.52834234352554</c:v>
                </c:pt>
                <c:pt idx="64">
                  <c:v>-185.82310055022535</c:v>
                </c:pt>
                <c:pt idx="65">
                  <c:v>-189.15786705639604</c:v>
                </c:pt>
                <c:pt idx="66">
                  <c:v>-193.24885511322142</c:v>
                </c:pt>
                <c:pt idx="67">
                  <c:v>-197.24245093538897</c:v>
                </c:pt>
                <c:pt idx="68">
                  <c:v>-200.99255394351087</c:v>
                </c:pt>
                <c:pt idx="69">
                  <c:v>-204.98611649323576</c:v>
                </c:pt>
                <c:pt idx="70">
                  <c:v>-209.15824776097034</c:v>
                </c:pt>
                <c:pt idx="71">
                  <c:v>-213.48073174097422</c:v>
                </c:pt>
                <c:pt idx="72">
                  <c:v>-217.98884028118763</c:v>
                </c:pt>
                <c:pt idx="73">
                  <c:v>-222.83867597361271</c:v>
                </c:pt>
                <c:pt idx="74">
                  <c:v>-227.03920865515659</c:v>
                </c:pt>
                <c:pt idx="75">
                  <c:v>-231.96071892868167</c:v>
                </c:pt>
                <c:pt idx="76">
                  <c:v>-236.76817138158881</c:v>
                </c:pt>
                <c:pt idx="77">
                  <c:v>-241.86824935550226</c:v>
                </c:pt>
                <c:pt idx="78">
                  <c:v>-248.70466038006884</c:v>
                </c:pt>
                <c:pt idx="79">
                  <c:v>-254.18696401937544</c:v>
                </c:pt>
                <c:pt idx="80">
                  <c:v>-260.40706579679522</c:v>
                </c:pt>
                <c:pt idx="81">
                  <c:v>-265.93574219336153</c:v>
                </c:pt>
                <c:pt idx="82">
                  <c:v>-272.24475587961058</c:v>
                </c:pt>
                <c:pt idx="83">
                  <c:v>-278.6612507197022</c:v>
                </c:pt>
                <c:pt idx="84">
                  <c:v>-286.31313067390994</c:v>
                </c:pt>
                <c:pt idx="85">
                  <c:v>-293.92997799368936</c:v>
                </c:pt>
                <c:pt idx="86">
                  <c:v>-301.61238976110826</c:v>
                </c:pt>
                <c:pt idx="87">
                  <c:v>-310.1879551898561</c:v>
                </c:pt>
                <c:pt idx="88">
                  <c:v>-320.15874255032435</c:v>
                </c:pt>
                <c:pt idx="89">
                  <c:v>-329.80854090896565</c:v>
                </c:pt>
                <c:pt idx="90">
                  <c:v>-342.01757548236765</c:v>
                </c:pt>
                <c:pt idx="91">
                  <c:v>-355.6754637110912</c:v>
                </c:pt>
                <c:pt idx="92">
                  <c:v>-372.48017996960408</c:v>
                </c:pt>
                <c:pt idx="93">
                  <c:v>-392.12713387394206</c:v>
                </c:pt>
                <c:pt idx="94">
                  <c:v>-407.86275278118472</c:v>
                </c:pt>
                <c:pt idx="95">
                  <c:v>-430.4634488346839</c:v>
                </c:pt>
                <c:pt idx="96">
                  <c:v>-463.80048309355965</c:v>
                </c:pt>
                <c:pt idx="97">
                  <c:v>-497.1334636026877</c:v>
                </c:pt>
                <c:pt idx="98">
                  <c:v>-546.40445895302844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6AC4-4851-B1C7-D248BA9407E2}"/>
            </c:ext>
          </c:extLst>
        </c:ser>
        <c:ser>
          <c:idx val="24"/>
          <c:order val="24"/>
          <c:tx>
            <c:strRef>
              <c:f>'UMi-60GHz'!$CJ$155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2.781826391604278</c:v>
                </c:pt>
                <c:pt idx="1">
                  <c:v>6.7094349366912835</c:v>
                </c:pt>
                <c:pt idx="2">
                  <c:v>9.1295980099760978</c:v>
                </c:pt>
                <c:pt idx="3">
                  <c:v>11.580832447010955</c:v>
                </c:pt>
                <c:pt idx="4">
                  <c:v>13.858341045467773</c:v>
                </c:pt>
                <c:pt idx="5">
                  <c:v>15.959724756624679</c:v>
                </c:pt>
                <c:pt idx="6">
                  <c:v>18.397996356705253</c:v>
                </c:pt>
                <c:pt idx="7">
                  <c:v>21.1830664818354</c:v>
                </c:pt>
                <c:pt idx="8">
                  <c:v>23.742940657412074</c:v>
                </c:pt>
                <c:pt idx="9">
                  <c:v>26.286784001244893</c:v>
                </c:pt>
                <c:pt idx="10">
                  <c:v>28.811313160500148</c:v>
                </c:pt>
                <c:pt idx="11">
                  <c:v>31.46562583994621</c:v>
                </c:pt>
                <c:pt idx="12">
                  <c:v>34.633459836040153</c:v>
                </c:pt>
                <c:pt idx="13">
                  <c:v>37.686304944512528</c:v>
                </c:pt>
                <c:pt idx="14">
                  <c:v>40.643518132944855</c:v>
                </c:pt>
                <c:pt idx="15">
                  <c:v>43.587136593542191</c:v>
                </c:pt>
                <c:pt idx="16">
                  <c:v>47.045172643420671</c:v>
                </c:pt>
                <c:pt idx="17">
                  <c:v>49.989262531929114</c:v>
                </c:pt>
                <c:pt idx="18">
                  <c:v>53.185525364029068</c:v>
                </c:pt>
                <c:pt idx="19">
                  <c:v>56.319893978633331</c:v>
                </c:pt>
                <c:pt idx="20">
                  <c:v>59.407481007168279</c:v>
                </c:pt>
                <c:pt idx="21">
                  <c:v>62.281550280557013</c:v>
                </c:pt>
                <c:pt idx="22">
                  <c:v>64.705917934108712</c:v>
                </c:pt>
                <c:pt idx="23">
                  <c:v>67.165699086189036</c:v>
                </c:pt>
                <c:pt idx="24">
                  <c:v>70.078024621614645</c:v>
                </c:pt>
                <c:pt idx="25">
                  <c:v>72.7266581592488</c:v>
                </c:pt>
                <c:pt idx="26">
                  <c:v>75.523406895569792</c:v>
                </c:pt>
                <c:pt idx="27">
                  <c:v>78.401464730198427</c:v>
                </c:pt>
                <c:pt idx="28">
                  <c:v>81.017724818654315</c:v>
                </c:pt>
                <c:pt idx="29">
                  <c:v>83.765096443426444</c:v>
                </c:pt>
                <c:pt idx="30">
                  <c:v>86.45024756116436</c:v>
                </c:pt>
                <c:pt idx="31">
                  <c:v>89.259734521586935</c:v>
                </c:pt>
                <c:pt idx="32">
                  <c:v>92.131789567403828</c:v>
                </c:pt>
                <c:pt idx="33">
                  <c:v>94.523087586459226</c:v>
                </c:pt>
                <c:pt idx="34">
                  <c:v>97.069427991120577</c:v>
                </c:pt>
                <c:pt idx="35">
                  <c:v>99.851921926955427</c:v>
                </c:pt>
                <c:pt idx="36">
                  <c:v>102.60398749410609</c:v>
                </c:pt>
                <c:pt idx="37">
                  <c:v>105.26028788434461</c:v>
                </c:pt>
                <c:pt idx="38">
                  <c:v>107.73076313033182</c:v>
                </c:pt>
                <c:pt idx="39">
                  <c:v>110.55342137352477</c:v>
                </c:pt>
                <c:pt idx="40">
                  <c:v>113.04791557448749</c:v>
                </c:pt>
                <c:pt idx="41">
                  <c:v>115.99200516543461</c:v>
                </c:pt>
                <c:pt idx="42">
                  <c:v>118.56312551486519</c:v>
                </c:pt>
                <c:pt idx="43">
                  <c:v>121.42226146864057</c:v>
                </c:pt>
                <c:pt idx="44">
                  <c:v>124.12986165310035</c:v>
                </c:pt>
                <c:pt idx="45">
                  <c:v>126.8305966124333</c:v>
                </c:pt>
                <c:pt idx="46">
                  <c:v>129.67157892306449</c:v>
                </c:pt>
                <c:pt idx="47">
                  <c:v>132.20152302207336</c:v>
                </c:pt>
                <c:pt idx="48">
                  <c:v>135.03548949568173</c:v>
                </c:pt>
                <c:pt idx="49">
                  <c:v>137.8422608910108</c:v>
                </c:pt>
                <c:pt idx="50">
                  <c:v>140.83349493534064</c:v>
                </c:pt>
                <c:pt idx="51">
                  <c:v>143.5489678635216</c:v>
                </c:pt>
                <c:pt idx="52">
                  <c:v>146.49200432288379</c:v>
                </c:pt>
                <c:pt idx="53">
                  <c:v>149.58803379477334</c:v>
                </c:pt>
                <c:pt idx="54">
                  <c:v>152.4344835056776</c:v>
                </c:pt>
                <c:pt idx="55">
                  <c:v>155.52748669447706</c:v>
                </c:pt>
                <c:pt idx="56">
                  <c:v>158.36458729628939</c:v>
                </c:pt>
                <c:pt idx="57">
                  <c:v>161.30669251599821</c:v>
                </c:pt>
                <c:pt idx="58">
                  <c:v>164.64715655199944</c:v>
                </c:pt>
                <c:pt idx="59">
                  <c:v>168.0477798175709</c:v>
                </c:pt>
                <c:pt idx="60">
                  <c:v>171.69888740294314</c:v>
                </c:pt>
                <c:pt idx="61">
                  <c:v>174.9838641561505</c:v>
                </c:pt>
                <c:pt idx="62">
                  <c:v>178.13795908040856</c:v>
                </c:pt>
                <c:pt idx="63">
                  <c:v>181.52834234352554</c:v>
                </c:pt>
                <c:pt idx="64">
                  <c:v>185.82310055022535</c:v>
                </c:pt>
                <c:pt idx="65">
                  <c:v>189.15786705639604</c:v>
                </c:pt>
                <c:pt idx="66">
                  <c:v>193.24885511322142</c:v>
                </c:pt>
                <c:pt idx="67">
                  <c:v>197.24245093538897</c:v>
                </c:pt>
                <c:pt idx="68">
                  <c:v>200.99255394351087</c:v>
                </c:pt>
                <c:pt idx="69">
                  <c:v>204.98611649323576</c:v>
                </c:pt>
                <c:pt idx="70">
                  <c:v>209.15824776097034</c:v>
                </c:pt>
                <c:pt idx="71">
                  <c:v>213.48073174097422</c:v>
                </c:pt>
                <c:pt idx="72">
                  <c:v>217.98884028118763</c:v>
                </c:pt>
                <c:pt idx="73">
                  <c:v>222.83867597361271</c:v>
                </c:pt>
                <c:pt idx="74">
                  <c:v>227.03920865515659</c:v>
                </c:pt>
                <c:pt idx="75">
                  <c:v>231.96071892868167</c:v>
                </c:pt>
                <c:pt idx="76">
                  <c:v>236.76817138158881</c:v>
                </c:pt>
                <c:pt idx="77">
                  <c:v>241.86824935550226</c:v>
                </c:pt>
                <c:pt idx="78">
                  <c:v>248.70466038006884</c:v>
                </c:pt>
                <c:pt idx="79">
                  <c:v>254.18696401937544</c:v>
                </c:pt>
                <c:pt idx="80">
                  <c:v>260.40706579679522</c:v>
                </c:pt>
                <c:pt idx="81">
                  <c:v>265.93574219336153</c:v>
                </c:pt>
                <c:pt idx="82">
                  <c:v>272.24475587961058</c:v>
                </c:pt>
                <c:pt idx="83">
                  <c:v>278.6612507197022</c:v>
                </c:pt>
                <c:pt idx="84">
                  <c:v>286.31313067390994</c:v>
                </c:pt>
                <c:pt idx="85">
                  <c:v>293.92997799368936</c:v>
                </c:pt>
                <c:pt idx="86">
                  <c:v>301.61238976110826</c:v>
                </c:pt>
                <c:pt idx="87">
                  <c:v>310.1879551898561</c:v>
                </c:pt>
                <c:pt idx="88">
                  <c:v>320.15874255032435</c:v>
                </c:pt>
                <c:pt idx="89">
                  <c:v>329.80854090896565</c:v>
                </c:pt>
                <c:pt idx="90">
                  <c:v>342.01757548236765</c:v>
                </c:pt>
                <c:pt idx="91">
                  <c:v>355.6754637110912</c:v>
                </c:pt>
                <c:pt idx="92">
                  <c:v>372.48017996960408</c:v>
                </c:pt>
                <c:pt idx="93">
                  <c:v>392.12713387394206</c:v>
                </c:pt>
                <c:pt idx="94">
                  <c:v>407.86275278118472</c:v>
                </c:pt>
                <c:pt idx="95">
                  <c:v>430.4634488346839</c:v>
                </c:pt>
                <c:pt idx="96">
                  <c:v>463.80048309355965</c:v>
                </c:pt>
                <c:pt idx="97">
                  <c:v>497.1334636026877</c:v>
                </c:pt>
                <c:pt idx="98">
                  <c:v>546.40445895302844</c:v>
                </c:pt>
              </c:numCache>
            </c:numRef>
          </c:xVal>
          <c:yVal>
            <c:numRef>
              <c:f>'UMi-60GHz'!$CJ$156:$CJ$256</c:f>
              <c:numCache>
                <c:formatCode>0.000_ </c:formatCode>
                <c:ptCount val="101"/>
                <c:pt idx="0">
                  <c:v>-2.781826391604278</c:v>
                </c:pt>
                <c:pt idx="1">
                  <c:v>-6.7094349366912835</c:v>
                </c:pt>
                <c:pt idx="2">
                  <c:v>-9.1295980099760978</c:v>
                </c:pt>
                <c:pt idx="3">
                  <c:v>-11.580832447010955</c:v>
                </c:pt>
                <c:pt idx="4">
                  <c:v>-13.858341045467773</c:v>
                </c:pt>
                <c:pt idx="5">
                  <c:v>-15.959724756624679</c:v>
                </c:pt>
                <c:pt idx="6">
                  <c:v>-18.397996356705253</c:v>
                </c:pt>
                <c:pt idx="7">
                  <c:v>-21.1830664818354</c:v>
                </c:pt>
                <c:pt idx="8">
                  <c:v>-23.742940657412074</c:v>
                </c:pt>
                <c:pt idx="9">
                  <c:v>-26.286784001244893</c:v>
                </c:pt>
                <c:pt idx="10">
                  <c:v>-28.811313160500148</c:v>
                </c:pt>
                <c:pt idx="11">
                  <c:v>-31.46562583994621</c:v>
                </c:pt>
                <c:pt idx="12">
                  <c:v>-34.633459836040153</c:v>
                </c:pt>
                <c:pt idx="13">
                  <c:v>-37.686304944512528</c:v>
                </c:pt>
                <c:pt idx="14">
                  <c:v>-40.643518132944855</c:v>
                </c:pt>
                <c:pt idx="15">
                  <c:v>-43.587136593542191</c:v>
                </c:pt>
                <c:pt idx="16">
                  <c:v>-47.045172643420671</c:v>
                </c:pt>
                <c:pt idx="17">
                  <c:v>-49.989262531929114</c:v>
                </c:pt>
                <c:pt idx="18">
                  <c:v>-53.185525364029068</c:v>
                </c:pt>
                <c:pt idx="19">
                  <c:v>-56.319893978633331</c:v>
                </c:pt>
                <c:pt idx="20">
                  <c:v>-59.407481007168279</c:v>
                </c:pt>
                <c:pt idx="21">
                  <c:v>-62.281550280557013</c:v>
                </c:pt>
                <c:pt idx="22">
                  <c:v>-64.705917934108712</c:v>
                </c:pt>
                <c:pt idx="23">
                  <c:v>-67.165699086189036</c:v>
                </c:pt>
                <c:pt idx="24">
                  <c:v>-70.078024621614645</c:v>
                </c:pt>
                <c:pt idx="25">
                  <c:v>-72.7266581592488</c:v>
                </c:pt>
                <c:pt idx="26">
                  <c:v>-75.523406895569792</c:v>
                </c:pt>
                <c:pt idx="27">
                  <c:v>-78.401464730198427</c:v>
                </c:pt>
                <c:pt idx="28">
                  <c:v>-81.017724818654315</c:v>
                </c:pt>
                <c:pt idx="29">
                  <c:v>-83.765096443426444</c:v>
                </c:pt>
                <c:pt idx="30">
                  <c:v>-86.45024756116436</c:v>
                </c:pt>
                <c:pt idx="31">
                  <c:v>-89.259734521586935</c:v>
                </c:pt>
                <c:pt idx="32">
                  <c:v>-92.131789567403828</c:v>
                </c:pt>
                <c:pt idx="33">
                  <c:v>-94.523087586459226</c:v>
                </c:pt>
                <c:pt idx="34">
                  <c:v>-97.069427991120577</c:v>
                </c:pt>
                <c:pt idx="35">
                  <c:v>-99.851921926955427</c:v>
                </c:pt>
                <c:pt idx="36">
                  <c:v>-102.60398749410609</c:v>
                </c:pt>
                <c:pt idx="37">
                  <c:v>-105.26028788434461</c:v>
                </c:pt>
                <c:pt idx="38">
                  <c:v>-107.73076313033182</c:v>
                </c:pt>
                <c:pt idx="39">
                  <c:v>-110.55342137352477</c:v>
                </c:pt>
                <c:pt idx="40">
                  <c:v>-113.04791557448749</c:v>
                </c:pt>
                <c:pt idx="41">
                  <c:v>-115.99200516543461</c:v>
                </c:pt>
                <c:pt idx="42">
                  <c:v>-118.56312551486519</c:v>
                </c:pt>
                <c:pt idx="43">
                  <c:v>-121.42226146864057</c:v>
                </c:pt>
                <c:pt idx="44">
                  <c:v>-124.12986165310035</c:v>
                </c:pt>
                <c:pt idx="45">
                  <c:v>-126.8305966124333</c:v>
                </c:pt>
                <c:pt idx="46">
                  <c:v>-129.67157892306449</c:v>
                </c:pt>
                <c:pt idx="47">
                  <c:v>-132.20152302207336</c:v>
                </c:pt>
                <c:pt idx="48">
                  <c:v>-135.03548949568173</c:v>
                </c:pt>
                <c:pt idx="49">
                  <c:v>-137.8422608910108</c:v>
                </c:pt>
                <c:pt idx="50">
                  <c:v>-140.83349493534064</c:v>
                </c:pt>
                <c:pt idx="51">
                  <c:v>-143.5489678635216</c:v>
                </c:pt>
                <c:pt idx="52">
                  <c:v>-146.49200432288379</c:v>
                </c:pt>
                <c:pt idx="53">
                  <c:v>-149.58803379477334</c:v>
                </c:pt>
                <c:pt idx="54">
                  <c:v>-152.4344835056776</c:v>
                </c:pt>
                <c:pt idx="55">
                  <c:v>-155.52748669447706</c:v>
                </c:pt>
                <c:pt idx="56">
                  <c:v>-158.36458729628939</c:v>
                </c:pt>
                <c:pt idx="57">
                  <c:v>-161.30669251599821</c:v>
                </c:pt>
                <c:pt idx="58">
                  <c:v>-164.64715655199944</c:v>
                </c:pt>
                <c:pt idx="59">
                  <c:v>-168.0477798175709</c:v>
                </c:pt>
                <c:pt idx="60">
                  <c:v>-171.69888740294314</c:v>
                </c:pt>
                <c:pt idx="61">
                  <c:v>-174.9838641561505</c:v>
                </c:pt>
                <c:pt idx="62">
                  <c:v>-178.13795908040856</c:v>
                </c:pt>
                <c:pt idx="63">
                  <c:v>-181.52834234352554</c:v>
                </c:pt>
                <c:pt idx="64">
                  <c:v>-185.82310055022535</c:v>
                </c:pt>
                <c:pt idx="65">
                  <c:v>-189.15786705639604</c:v>
                </c:pt>
                <c:pt idx="66">
                  <c:v>-193.24885511322142</c:v>
                </c:pt>
                <c:pt idx="67">
                  <c:v>-197.24245093538897</c:v>
                </c:pt>
                <c:pt idx="68">
                  <c:v>-200.99255394351087</c:v>
                </c:pt>
                <c:pt idx="69">
                  <c:v>-204.98611649323576</c:v>
                </c:pt>
                <c:pt idx="70">
                  <c:v>-209.15824776097034</c:v>
                </c:pt>
                <c:pt idx="71">
                  <c:v>-213.48073174097422</c:v>
                </c:pt>
                <c:pt idx="72">
                  <c:v>-217.98884028118763</c:v>
                </c:pt>
                <c:pt idx="73">
                  <c:v>-222.83867597361271</c:v>
                </c:pt>
                <c:pt idx="74">
                  <c:v>-227.03920865515659</c:v>
                </c:pt>
                <c:pt idx="75">
                  <c:v>-231.96071892868167</c:v>
                </c:pt>
                <c:pt idx="76">
                  <c:v>-236.76817138158881</c:v>
                </c:pt>
                <c:pt idx="77">
                  <c:v>-241.86824935550226</c:v>
                </c:pt>
                <c:pt idx="78">
                  <c:v>-248.70466038006884</c:v>
                </c:pt>
                <c:pt idx="79">
                  <c:v>-254.18696401937544</c:v>
                </c:pt>
                <c:pt idx="80">
                  <c:v>-260.40706579679522</c:v>
                </c:pt>
                <c:pt idx="81">
                  <c:v>-265.93574219336153</c:v>
                </c:pt>
                <c:pt idx="82">
                  <c:v>-272.24475587961058</c:v>
                </c:pt>
                <c:pt idx="83">
                  <c:v>-278.6612507197022</c:v>
                </c:pt>
                <c:pt idx="84">
                  <c:v>-286.31313067390994</c:v>
                </c:pt>
                <c:pt idx="85">
                  <c:v>-293.92997799368936</c:v>
                </c:pt>
                <c:pt idx="86">
                  <c:v>-301.61238976110826</c:v>
                </c:pt>
                <c:pt idx="87">
                  <c:v>-310.1879551898561</c:v>
                </c:pt>
                <c:pt idx="88">
                  <c:v>-320.15874255032435</c:v>
                </c:pt>
                <c:pt idx="89">
                  <c:v>-329.80854090896565</c:v>
                </c:pt>
                <c:pt idx="90">
                  <c:v>-342.01757548236765</c:v>
                </c:pt>
                <c:pt idx="91">
                  <c:v>-355.6754637110912</c:v>
                </c:pt>
                <c:pt idx="92">
                  <c:v>-372.48017996960408</c:v>
                </c:pt>
                <c:pt idx="93">
                  <c:v>-392.12713387394206</c:v>
                </c:pt>
                <c:pt idx="94">
                  <c:v>-407.86275278118472</c:v>
                </c:pt>
                <c:pt idx="95">
                  <c:v>-430.4634488346839</c:v>
                </c:pt>
                <c:pt idx="96">
                  <c:v>-463.80048309355965</c:v>
                </c:pt>
                <c:pt idx="97">
                  <c:v>-497.1334636026877</c:v>
                </c:pt>
                <c:pt idx="98">
                  <c:v>-546.40445895302844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6AC4-4851-B1C7-D248BA9407E2}"/>
            </c:ext>
          </c:extLst>
        </c:ser>
        <c:ser>
          <c:idx val="25"/>
          <c:order val="25"/>
          <c:tx>
            <c:strRef>
              <c:f>'UMi-60GHz'!$CK$155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2.781826391604278</c:v>
                </c:pt>
                <c:pt idx="1">
                  <c:v>6.7094349366912835</c:v>
                </c:pt>
                <c:pt idx="2">
                  <c:v>9.1295980099760978</c:v>
                </c:pt>
                <c:pt idx="3">
                  <c:v>11.580832447010955</c:v>
                </c:pt>
                <c:pt idx="4">
                  <c:v>13.858341045467773</c:v>
                </c:pt>
                <c:pt idx="5">
                  <c:v>15.959724756624679</c:v>
                </c:pt>
                <c:pt idx="6">
                  <c:v>18.397996356705253</c:v>
                </c:pt>
                <c:pt idx="7">
                  <c:v>21.1830664818354</c:v>
                </c:pt>
                <c:pt idx="8">
                  <c:v>23.742940657412074</c:v>
                </c:pt>
                <c:pt idx="9">
                  <c:v>26.286784001244893</c:v>
                </c:pt>
                <c:pt idx="10">
                  <c:v>28.811313160500148</c:v>
                </c:pt>
                <c:pt idx="11">
                  <c:v>31.46562583994621</c:v>
                </c:pt>
                <c:pt idx="12">
                  <c:v>34.633459836040153</c:v>
                </c:pt>
                <c:pt idx="13">
                  <c:v>37.686304944512528</c:v>
                </c:pt>
                <c:pt idx="14">
                  <c:v>40.643518132944855</c:v>
                </c:pt>
                <c:pt idx="15">
                  <c:v>43.587136593542191</c:v>
                </c:pt>
                <c:pt idx="16">
                  <c:v>47.045172643420671</c:v>
                </c:pt>
                <c:pt idx="17">
                  <c:v>49.989262531929114</c:v>
                </c:pt>
                <c:pt idx="18">
                  <c:v>53.185525364029068</c:v>
                </c:pt>
                <c:pt idx="19">
                  <c:v>56.319893978633331</c:v>
                </c:pt>
                <c:pt idx="20">
                  <c:v>59.407481007168279</c:v>
                </c:pt>
                <c:pt idx="21">
                  <c:v>62.281550280557013</c:v>
                </c:pt>
                <c:pt idx="22">
                  <c:v>64.705917934108712</c:v>
                </c:pt>
                <c:pt idx="23">
                  <c:v>67.165699086189036</c:v>
                </c:pt>
                <c:pt idx="24">
                  <c:v>70.078024621614645</c:v>
                </c:pt>
                <c:pt idx="25">
                  <c:v>72.7266581592488</c:v>
                </c:pt>
                <c:pt idx="26">
                  <c:v>75.523406895569792</c:v>
                </c:pt>
                <c:pt idx="27">
                  <c:v>78.401464730198427</c:v>
                </c:pt>
                <c:pt idx="28">
                  <c:v>81.017724818654315</c:v>
                </c:pt>
                <c:pt idx="29">
                  <c:v>83.765096443426444</c:v>
                </c:pt>
                <c:pt idx="30">
                  <c:v>86.45024756116436</c:v>
                </c:pt>
                <c:pt idx="31">
                  <c:v>89.259734521586935</c:v>
                </c:pt>
                <c:pt idx="32">
                  <c:v>92.131789567403828</c:v>
                </c:pt>
                <c:pt idx="33">
                  <c:v>94.523087586459226</c:v>
                </c:pt>
                <c:pt idx="34">
                  <c:v>97.069427991120577</c:v>
                </c:pt>
                <c:pt idx="35">
                  <c:v>99.851921926955427</c:v>
                </c:pt>
                <c:pt idx="36">
                  <c:v>102.60398749410609</c:v>
                </c:pt>
                <c:pt idx="37">
                  <c:v>105.26028788434461</c:v>
                </c:pt>
                <c:pt idx="38">
                  <c:v>107.73076313033182</c:v>
                </c:pt>
                <c:pt idx="39">
                  <c:v>110.55342137352477</c:v>
                </c:pt>
                <c:pt idx="40">
                  <c:v>113.04791557448749</c:v>
                </c:pt>
                <c:pt idx="41">
                  <c:v>115.99200516543461</c:v>
                </c:pt>
                <c:pt idx="42">
                  <c:v>118.56312551486519</c:v>
                </c:pt>
                <c:pt idx="43">
                  <c:v>121.42226146864057</c:v>
                </c:pt>
                <c:pt idx="44">
                  <c:v>124.12986165310035</c:v>
                </c:pt>
                <c:pt idx="45">
                  <c:v>126.8305966124333</c:v>
                </c:pt>
                <c:pt idx="46">
                  <c:v>129.67157892306449</c:v>
                </c:pt>
                <c:pt idx="47">
                  <c:v>132.20152302207336</c:v>
                </c:pt>
                <c:pt idx="48">
                  <c:v>135.03548949568173</c:v>
                </c:pt>
                <c:pt idx="49">
                  <c:v>137.8422608910108</c:v>
                </c:pt>
                <c:pt idx="50">
                  <c:v>140.83349493534064</c:v>
                </c:pt>
                <c:pt idx="51">
                  <c:v>143.5489678635216</c:v>
                </c:pt>
                <c:pt idx="52">
                  <c:v>146.49200432288379</c:v>
                </c:pt>
                <c:pt idx="53">
                  <c:v>149.58803379477334</c:v>
                </c:pt>
                <c:pt idx="54">
                  <c:v>152.4344835056776</c:v>
                </c:pt>
                <c:pt idx="55">
                  <c:v>155.52748669447706</c:v>
                </c:pt>
                <c:pt idx="56">
                  <c:v>158.36458729628939</c:v>
                </c:pt>
                <c:pt idx="57">
                  <c:v>161.30669251599821</c:v>
                </c:pt>
                <c:pt idx="58">
                  <c:v>164.64715655199944</c:v>
                </c:pt>
                <c:pt idx="59">
                  <c:v>168.0477798175709</c:v>
                </c:pt>
                <c:pt idx="60">
                  <c:v>171.69888740294314</c:v>
                </c:pt>
                <c:pt idx="61">
                  <c:v>174.9838641561505</c:v>
                </c:pt>
                <c:pt idx="62">
                  <c:v>178.13795908040856</c:v>
                </c:pt>
                <c:pt idx="63">
                  <c:v>181.52834234352554</c:v>
                </c:pt>
                <c:pt idx="64">
                  <c:v>185.82310055022535</c:v>
                </c:pt>
                <c:pt idx="65">
                  <c:v>189.15786705639604</c:v>
                </c:pt>
                <c:pt idx="66">
                  <c:v>193.24885511322142</c:v>
                </c:pt>
                <c:pt idx="67">
                  <c:v>197.24245093538897</c:v>
                </c:pt>
                <c:pt idx="68">
                  <c:v>200.99255394351087</c:v>
                </c:pt>
                <c:pt idx="69">
                  <c:v>204.98611649323576</c:v>
                </c:pt>
                <c:pt idx="70">
                  <c:v>209.15824776097034</c:v>
                </c:pt>
                <c:pt idx="71">
                  <c:v>213.48073174097422</c:v>
                </c:pt>
                <c:pt idx="72">
                  <c:v>217.98884028118763</c:v>
                </c:pt>
                <c:pt idx="73">
                  <c:v>222.83867597361271</c:v>
                </c:pt>
                <c:pt idx="74">
                  <c:v>227.03920865515659</c:v>
                </c:pt>
                <c:pt idx="75">
                  <c:v>231.96071892868167</c:v>
                </c:pt>
                <c:pt idx="76">
                  <c:v>236.76817138158881</c:v>
                </c:pt>
                <c:pt idx="77">
                  <c:v>241.86824935550226</c:v>
                </c:pt>
                <c:pt idx="78">
                  <c:v>248.70466038006884</c:v>
                </c:pt>
                <c:pt idx="79">
                  <c:v>254.18696401937544</c:v>
                </c:pt>
                <c:pt idx="80">
                  <c:v>260.40706579679522</c:v>
                </c:pt>
                <c:pt idx="81">
                  <c:v>265.93574219336153</c:v>
                </c:pt>
                <c:pt idx="82">
                  <c:v>272.24475587961058</c:v>
                </c:pt>
                <c:pt idx="83">
                  <c:v>278.6612507197022</c:v>
                </c:pt>
                <c:pt idx="84">
                  <c:v>286.31313067390994</c:v>
                </c:pt>
                <c:pt idx="85">
                  <c:v>293.92997799368936</c:v>
                </c:pt>
                <c:pt idx="86">
                  <c:v>301.61238976110826</c:v>
                </c:pt>
                <c:pt idx="87">
                  <c:v>310.1879551898561</c:v>
                </c:pt>
                <c:pt idx="88">
                  <c:v>320.15874255032435</c:v>
                </c:pt>
                <c:pt idx="89">
                  <c:v>329.80854090896565</c:v>
                </c:pt>
                <c:pt idx="90">
                  <c:v>342.01757548236765</c:v>
                </c:pt>
                <c:pt idx="91">
                  <c:v>355.6754637110912</c:v>
                </c:pt>
                <c:pt idx="92">
                  <c:v>372.48017996960408</c:v>
                </c:pt>
                <c:pt idx="93">
                  <c:v>392.12713387394206</c:v>
                </c:pt>
                <c:pt idx="94">
                  <c:v>407.86275278118472</c:v>
                </c:pt>
                <c:pt idx="95">
                  <c:v>430.4634488346839</c:v>
                </c:pt>
                <c:pt idx="96">
                  <c:v>463.80048309355965</c:v>
                </c:pt>
                <c:pt idx="97">
                  <c:v>497.1334636026877</c:v>
                </c:pt>
                <c:pt idx="98">
                  <c:v>546.40445895302844</c:v>
                </c:pt>
              </c:numCache>
            </c:numRef>
          </c:xVal>
          <c:yVal>
            <c:numRef>
              <c:f>'UMi-60GHz'!$CK$156:$CK$256</c:f>
              <c:numCache>
                <c:formatCode>0.000_ </c:formatCode>
                <c:ptCount val="101"/>
                <c:pt idx="0">
                  <c:v>-2.781826391604278</c:v>
                </c:pt>
                <c:pt idx="1">
                  <c:v>-6.7094349366912835</c:v>
                </c:pt>
                <c:pt idx="2">
                  <c:v>-9.1295980099760978</c:v>
                </c:pt>
                <c:pt idx="3">
                  <c:v>-11.580832447010955</c:v>
                </c:pt>
                <c:pt idx="4">
                  <c:v>-13.858341045467773</c:v>
                </c:pt>
                <c:pt idx="5">
                  <c:v>-15.959724756624679</c:v>
                </c:pt>
                <c:pt idx="6">
                  <c:v>-18.397996356705253</c:v>
                </c:pt>
                <c:pt idx="7">
                  <c:v>-21.1830664818354</c:v>
                </c:pt>
                <c:pt idx="8">
                  <c:v>-23.742940657412074</c:v>
                </c:pt>
                <c:pt idx="9">
                  <c:v>-26.286784001244893</c:v>
                </c:pt>
                <c:pt idx="10">
                  <c:v>-28.811313160500148</c:v>
                </c:pt>
                <c:pt idx="11">
                  <c:v>-31.46562583994621</c:v>
                </c:pt>
                <c:pt idx="12">
                  <c:v>-34.633459836040153</c:v>
                </c:pt>
                <c:pt idx="13">
                  <c:v>-37.686304944512528</c:v>
                </c:pt>
                <c:pt idx="14">
                  <c:v>-40.643518132944855</c:v>
                </c:pt>
                <c:pt idx="15">
                  <c:v>-43.587136593542191</c:v>
                </c:pt>
                <c:pt idx="16">
                  <c:v>-47.045172643420671</c:v>
                </c:pt>
                <c:pt idx="17">
                  <c:v>-49.989262531929114</c:v>
                </c:pt>
                <c:pt idx="18">
                  <c:v>-53.185525364029068</c:v>
                </c:pt>
                <c:pt idx="19">
                  <c:v>-56.319893978633331</c:v>
                </c:pt>
                <c:pt idx="20">
                  <c:v>-59.407481007168279</c:v>
                </c:pt>
                <c:pt idx="21">
                  <c:v>-62.281550280557013</c:v>
                </c:pt>
                <c:pt idx="22">
                  <c:v>-64.705917934108712</c:v>
                </c:pt>
                <c:pt idx="23">
                  <c:v>-67.165699086189036</c:v>
                </c:pt>
                <c:pt idx="24">
                  <c:v>-70.078024621614645</c:v>
                </c:pt>
                <c:pt idx="25">
                  <c:v>-72.7266581592488</c:v>
                </c:pt>
                <c:pt idx="26">
                  <c:v>-75.523406895569792</c:v>
                </c:pt>
                <c:pt idx="27">
                  <c:v>-78.401464730198427</c:v>
                </c:pt>
                <c:pt idx="28">
                  <c:v>-81.017724818654315</c:v>
                </c:pt>
                <c:pt idx="29">
                  <c:v>-83.765096443426444</c:v>
                </c:pt>
                <c:pt idx="30">
                  <c:v>-86.45024756116436</c:v>
                </c:pt>
                <c:pt idx="31">
                  <c:v>-89.259734521586935</c:v>
                </c:pt>
                <c:pt idx="32">
                  <c:v>-92.131789567403828</c:v>
                </c:pt>
                <c:pt idx="33">
                  <c:v>-94.523087586459226</c:v>
                </c:pt>
                <c:pt idx="34">
                  <c:v>-97.069427991120577</c:v>
                </c:pt>
                <c:pt idx="35">
                  <c:v>-99.851921926955427</c:v>
                </c:pt>
                <c:pt idx="36">
                  <c:v>-102.60398749410609</c:v>
                </c:pt>
                <c:pt idx="37">
                  <c:v>-105.26028788434461</c:v>
                </c:pt>
                <c:pt idx="38">
                  <c:v>-107.73076313033182</c:v>
                </c:pt>
                <c:pt idx="39">
                  <c:v>-110.55342137352477</c:v>
                </c:pt>
                <c:pt idx="40">
                  <c:v>-113.04791557448749</c:v>
                </c:pt>
                <c:pt idx="41">
                  <c:v>-115.99200516543461</c:v>
                </c:pt>
                <c:pt idx="42">
                  <c:v>-118.56312551486519</c:v>
                </c:pt>
                <c:pt idx="43">
                  <c:v>-121.42226146864057</c:v>
                </c:pt>
                <c:pt idx="44">
                  <c:v>-124.12986165310035</c:v>
                </c:pt>
                <c:pt idx="45">
                  <c:v>-126.8305966124333</c:v>
                </c:pt>
                <c:pt idx="46">
                  <c:v>-129.67157892306449</c:v>
                </c:pt>
                <c:pt idx="47">
                  <c:v>-132.20152302207336</c:v>
                </c:pt>
                <c:pt idx="48">
                  <c:v>-135.03548949568173</c:v>
                </c:pt>
                <c:pt idx="49">
                  <c:v>-137.8422608910108</c:v>
                </c:pt>
                <c:pt idx="50">
                  <c:v>-140.83349493534064</c:v>
                </c:pt>
                <c:pt idx="51">
                  <c:v>-143.5489678635216</c:v>
                </c:pt>
                <c:pt idx="52">
                  <c:v>-146.49200432288379</c:v>
                </c:pt>
                <c:pt idx="53">
                  <c:v>-149.58803379477334</c:v>
                </c:pt>
                <c:pt idx="54">
                  <c:v>-152.4344835056776</c:v>
                </c:pt>
                <c:pt idx="55">
                  <c:v>-155.52748669447706</c:v>
                </c:pt>
                <c:pt idx="56">
                  <c:v>-158.36458729628939</c:v>
                </c:pt>
                <c:pt idx="57">
                  <c:v>-161.30669251599821</c:v>
                </c:pt>
                <c:pt idx="58">
                  <c:v>-164.64715655199944</c:v>
                </c:pt>
                <c:pt idx="59">
                  <c:v>-168.0477798175709</c:v>
                </c:pt>
                <c:pt idx="60">
                  <c:v>-171.69888740294314</c:v>
                </c:pt>
                <c:pt idx="61">
                  <c:v>-174.9838641561505</c:v>
                </c:pt>
                <c:pt idx="62">
                  <c:v>-178.13795908040856</c:v>
                </c:pt>
                <c:pt idx="63">
                  <c:v>-181.52834234352554</c:v>
                </c:pt>
                <c:pt idx="64">
                  <c:v>-185.82310055022535</c:v>
                </c:pt>
                <c:pt idx="65">
                  <c:v>-189.15786705639604</c:v>
                </c:pt>
                <c:pt idx="66">
                  <c:v>-193.24885511322142</c:v>
                </c:pt>
                <c:pt idx="67">
                  <c:v>-197.24245093538897</c:v>
                </c:pt>
                <c:pt idx="68">
                  <c:v>-200.99255394351087</c:v>
                </c:pt>
                <c:pt idx="69">
                  <c:v>-204.98611649323576</c:v>
                </c:pt>
                <c:pt idx="70">
                  <c:v>-209.15824776097034</c:v>
                </c:pt>
                <c:pt idx="71">
                  <c:v>-213.48073174097422</c:v>
                </c:pt>
                <c:pt idx="72">
                  <c:v>-217.98884028118763</c:v>
                </c:pt>
                <c:pt idx="73">
                  <c:v>-222.83867597361271</c:v>
                </c:pt>
                <c:pt idx="74">
                  <c:v>-227.03920865515659</c:v>
                </c:pt>
                <c:pt idx="75">
                  <c:v>-231.96071892868167</c:v>
                </c:pt>
                <c:pt idx="76">
                  <c:v>-236.76817138158881</c:v>
                </c:pt>
                <c:pt idx="77">
                  <c:v>-241.86824935550226</c:v>
                </c:pt>
                <c:pt idx="78">
                  <c:v>-248.70466038006884</c:v>
                </c:pt>
                <c:pt idx="79">
                  <c:v>-254.18696401937544</c:v>
                </c:pt>
                <c:pt idx="80">
                  <c:v>-260.40706579679522</c:v>
                </c:pt>
                <c:pt idx="81">
                  <c:v>-265.93574219336153</c:v>
                </c:pt>
                <c:pt idx="82">
                  <c:v>-272.24475587961058</c:v>
                </c:pt>
                <c:pt idx="83">
                  <c:v>-278.6612507197022</c:v>
                </c:pt>
                <c:pt idx="84">
                  <c:v>-286.31313067390994</c:v>
                </c:pt>
                <c:pt idx="85">
                  <c:v>-293.92997799368936</c:v>
                </c:pt>
                <c:pt idx="86">
                  <c:v>-301.61238976110826</c:v>
                </c:pt>
                <c:pt idx="87">
                  <c:v>-310.1879551898561</c:v>
                </c:pt>
                <c:pt idx="88">
                  <c:v>-320.15874255032435</c:v>
                </c:pt>
                <c:pt idx="89">
                  <c:v>-329.80854090896565</c:v>
                </c:pt>
                <c:pt idx="90">
                  <c:v>-342.01757548236765</c:v>
                </c:pt>
                <c:pt idx="91">
                  <c:v>-355.6754637110912</c:v>
                </c:pt>
                <c:pt idx="92">
                  <c:v>-372.48017996960408</c:v>
                </c:pt>
                <c:pt idx="93">
                  <c:v>-392.12713387394206</c:v>
                </c:pt>
                <c:pt idx="94">
                  <c:v>-407.86275278118472</c:v>
                </c:pt>
                <c:pt idx="95">
                  <c:v>-430.4634488346839</c:v>
                </c:pt>
                <c:pt idx="96">
                  <c:v>-463.80048309355965</c:v>
                </c:pt>
                <c:pt idx="97">
                  <c:v>-497.1334636026877</c:v>
                </c:pt>
                <c:pt idx="98">
                  <c:v>-546.40445895302844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6AC4-4851-B1C7-D248BA9407E2}"/>
            </c:ext>
          </c:extLst>
        </c:ser>
        <c:ser>
          <c:idx val="26"/>
          <c:order val="26"/>
          <c:tx>
            <c:strRef>
              <c:f>'UMi-60GHz'!$CL$155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2.781826391604278</c:v>
                </c:pt>
                <c:pt idx="1">
                  <c:v>6.7094349366912835</c:v>
                </c:pt>
                <c:pt idx="2">
                  <c:v>9.1295980099760978</c:v>
                </c:pt>
                <c:pt idx="3">
                  <c:v>11.580832447010955</c:v>
                </c:pt>
                <c:pt idx="4">
                  <c:v>13.858341045467773</c:v>
                </c:pt>
                <c:pt idx="5">
                  <c:v>15.959724756624679</c:v>
                </c:pt>
                <c:pt idx="6">
                  <c:v>18.397996356705253</c:v>
                </c:pt>
                <c:pt idx="7">
                  <c:v>21.1830664818354</c:v>
                </c:pt>
                <c:pt idx="8">
                  <c:v>23.742940657412074</c:v>
                </c:pt>
                <c:pt idx="9">
                  <c:v>26.286784001244893</c:v>
                </c:pt>
                <c:pt idx="10">
                  <c:v>28.811313160500148</c:v>
                </c:pt>
                <c:pt idx="11">
                  <c:v>31.46562583994621</c:v>
                </c:pt>
                <c:pt idx="12">
                  <c:v>34.633459836040153</c:v>
                </c:pt>
                <c:pt idx="13">
                  <c:v>37.686304944512528</c:v>
                </c:pt>
                <c:pt idx="14">
                  <c:v>40.643518132944855</c:v>
                </c:pt>
                <c:pt idx="15">
                  <c:v>43.587136593542191</c:v>
                </c:pt>
                <c:pt idx="16">
                  <c:v>47.045172643420671</c:v>
                </c:pt>
                <c:pt idx="17">
                  <c:v>49.989262531929114</c:v>
                </c:pt>
                <c:pt idx="18">
                  <c:v>53.185525364029068</c:v>
                </c:pt>
                <c:pt idx="19">
                  <c:v>56.319893978633331</c:v>
                </c:pt>
                <c:pt idx="20">
                  <c:v>59.407481007168279</c:v>
                </c:pt>
                <c:pt idx="21">
                  <c:v>62.281550280557013</c:v>
                </c:pt>
                <c:pt idx="22">
                  <c:v>64.705917934108712</c:v>
                </c:pt>
                <c:pt idx="23">
                  <c:v>67.165699086189036</c:v>
                </c:pt>
                <c:pt idx="24">
                  <c:v>70.078024621614645</c:v>
                </c:pt>
                <c:pt idx="25">
                  <c:v>72.7266581592488</c:v>
                </c:pt>
                <c:pt idx="26">
                  <c:v>75.523406895569792</c:v>
                </c:pt>
                <c:pt idx="27">
                  <c:v>78.401464730198427</c:v>
                </c:pt>
                <c:pt idx="28">
                  <c:v>81.017724818654315</c:v>
                </c:pt>
                <c:pt idx="29">
                  <c:v>83.765096443426444</c:v>
                </c:pt>
                <c:pt idx="30">
                  <c:v>86.45024756116436</c:v>
                </c:pt>
                <c:pt idx="31">
                  <c:v>89.259734521586935</c:v>
                </c:pt>
                <c:pt idx="32">
                  <c:v>92.131789567403828</c:v>
                </c:pt>
                <c:pt idx="33">
                  <c:v>94.523087586459226</c:v>
                </c:pt>
                <c:pt idx="34">
                  <c:v>97.069427991120577</c:v>
                </c:pt>
                <c:pt idx="35">
                  <c:v>99.851921926955427</c:v>
                </c:pt>
                <c:pt idx="36">
                  <c:v>102.60398749410609</c:v>
                </c:pt>
                <c:pt idx="37">
                  <c:v>105.26028788434461</c:v>
                </c:pt>
                <c:pt idx="38">
                  <c:v>107.73076313033182</c:v>
                </c:pt>
                <c:pt idx="39">
                  <c:v>110.55342137352477</c:v>
                </c:pt>
                <c:pt idx="40">
                  <c:v>113.04791557448749</c:v>
                </c:pt>
                <c:pt idx="41">
                  <c:v>115.99200516543461</c:v>
                </c:pt>
                <c:pt idx="42">
                  <c:v>118.56312551486519</c:v>
                </c:pt>
                <c:pt idx="43">
                  <c:v>121.42226146864057</c:v>
                </c:pt>
                <c:pt idx="44">
                  <c:v>124.12986165310035</c:v>
                </c:pt>
                <c:pt idx="45">
                  <c:v>126.8305966124333</c:v>
                </c:pt>
                <c:pt idx="46">
                  <c:v>129.67157892306449</c:v>
                </c:pt>
                <c:pt idx="47">
                  <c:v>132.20152302207336</c:v>
                </c:pt>
                <c:pt idx="48">
                  <c:v>135.03548949568173</c:v>
                </c:pt>
                <c:pt idx="49">
                  <c:v>137.8422608910108</c:v>
                </c:pt>
                <c:pt idx="50">
                  <c:v>140.83349493534064</c:v>
                </c:pt>
                <c:pt idx="51">
                  <c:v>143.5489678635216</c:v>
                </c:pt>
                <c:pt idx="52">
                  <c:v>146.49200432288379</c:v>
                </c:pt>
                <c:pt idx="53">
                  <c:v>149.58803379477334</c:v>
                </c:pt>
                <c:pt idx="54">
                  <c:v>152.4344835056776</c:v>
                </c:pt>
                <c:pt idx="55">
                  <c:v>155.52748669447706</c:v>
                </c:pt>
                <c:pt idx="56">
                  <c:v>158.36458729628939</c:v>
                </c:pt>
                <c:pt idx="57">
                  <c:v>161.30669251599821</c:v>
                </c:pt>
                <c:pt idx="58">
                  <c:v>164.64715655199944</c:v>
                </c:pt>
                <c:pt idx="59">
                  <c:v>168.0477798175709</c:v>
                </c:pt>
                <c:pt idx="60">
                  <c:v>171.69888740294314</c:v>
                </c:pt>
                <c:pt idx="61">
                  <c:v>174.9838641561505</c:v>
                </c:pt>
                <c:pt idx="62">
                  <c:v>178.13795908040856</c:v>
                </c:pt>
                <c:pt idx="63">
                  <c:v>181.52834234352554</c:v>
                </c:pt>
                <c:pt idx="64">
                  <c:v>185.82310055022535</c:v>
                </c:pt>
                <c:pt idx="65">
                  <c:v>189.15786705639604</c:v>
                </c:pt>
                <c:pt idx="66">
                  <c:v>193.24885511322142</c:v>
                </c:pt>
                <c:pt idx="67">
                  <c:v>197.24245093538897</c:v>
                </c:pt>
                <c:pt idx="68">
                  <c:v>200.99255394351087</c:v>
                </c:pt>
                <c:pt idx="69">
                  <c:v>204.98611649323576</c:v>
                </c:pt>
                <c:pt idx="70">
                  <c:v>209.15824776097034</c:v>
                </c:pt>
                <c:pt idx="71">
                  <c:v>213.48073174097422</c:v>
                </c:pt>
                <c:pt idx="72">
                  <c:v>217.98884028118763</c:v>
                </c:pt>
                <c:pt idx="73">
                  <c:v>222.83867597361271</c:v>
                </c:pt>
                <c:pt idx="74">
                  <c:v>227.03920865515659</c:v>
                </c:pt>
                <c:pt idx="75">
                  <c:v>231.96071892868167</c:v>
                </c:pt>
                <c:pt idx="76">
                  <c:v>236.76817138158881</c:v>
                </c:pt>
                <c:pt idx="77">
                  <c:v>241.86824935550226</c:v>
                </c:pt>
                <c:pt idx="78">
                  <c:v>248.70466038006884</c:v>
                </c:pt>
                <c:pt idx="79">
                  <c:v>254.18696401937544</c:v>
                </c:pt>
                <c:pt idx="80">
                  <c:v>260.40706579679522</c:v>
                </c:pt>
                <c:pt idx="81">
                  <c:v>265.93574219336153</c:v>
                </c:pt>
                <c:pt idx="82">
                  <c:v>272.24475587961058</c:v>
                </c:pt>
                <c:pt idx="83">
                  <c:v>278.6612507197022</c:v>
                </c:pt>
                <c:pt idx="84">
                  <c:v>286.31313067390994</c:v>
                </c:pt>
                <c:pt idx="85">
                  <c:v>293.92997799368936</c:v>
                </c:pt>
                <c:pt idx="86">
                  <c:v>301.61238976110826</c:v>
                </c:pt>
                <c:pt idx="87">
                  <c:v>310.1879551898561</c:v>
                </c:pt>
                <c:pt idx="88">
                  <c:v>320.15874255032435</c:v>
                </c:pt>
                <c:pt idx="89">
                  <c:v>329.80854090896565</c:v>
                </c:pt>
                <c:pt idx="90">
                  <c:v>342.01757548236765</c:v>
                </c:pt>
                <c:pt idx="91">
                  <c:v>355.6754637110912</c:v>
                </c:pt>
                <c:pt idx="92">
                  <c:v>372.48017996960408</c:v>
                </c:pt>
                <c:pt idx="93">
                  <c:v>392.12713387394206</c:v>
                </c:pt>
                <c:pt idx="94">
                  <c:v>407.86275278118472</c:v>
                </c:pt>
                <c:pt idx="95">
                  <c:v>430.4634488346839</c:v>
                </c:pt>
                <c:pt idx="96">
                  <c:v>463.80048309355965</c:v>
                </c:pt>
                <c:pt idx="97">
                  <c:v>497.1334636026877</c:v>
                </c:pt>
                <c:pt idx="98">
                  <c:v>546.40445895302844</c:v>
                </c:pt>
              </c:numCache>
            </c:numRef>
          </c:xVal>
          <c:yVal>
            <c:numRef>
              <c:f>'UMi-60GHz'!$CL$156:$CL$256</c:f>
              <c:numCache>
                <c:formatCode>0.000_ </c:formatCode>
                <c:ptCount val="101"/>
                <c:pt idx="0">
                  <c:v>-2.781826391604278</c:v>
                </c:pt>
                <c:pt idx="1">
                  <c:v>-6.7094349366912835</c:v>
                </c:pt>
                <c:pt idx="2">
                  <c:v>-9.1295980099760978</c:v>
                </c:pt>
                <c:pt idx="3">
                  <c:v>-11.580832447010955</c:v>
                </c:pt>
                <c:pt idx="4">
                  <c:v>-13.858341045467773</c:v>
                </c:pt>
                <c:pt idx="5">
                  <c:v>-15.959724756624679</c:v>
                </c:pt>
                <c:pt idx="6">
                  <c:v>-18.397996356705253</c:v>
                </c:pt>
                <c:pt idx="7">
                  <c:v>-21.1830664818354</c:v>
                </c:pt>
                <c:pt idx="8">
                  <c:v>-23.742940657412074</c:v>
                </c:pt>
                <c:pt idx="9">
                  <c:v>-26.286784001244893</c:v>
                </c:pt>
                <c:pt idx="10">
                  <c:v>-28.811313160500148</c:v>
                </c:pt>
                <c:pt idx="11">
                  <c:v>-31.46562583994621</c:v>
                </c:pt>
                <c:pt idx="12">
                  <c:v>-34.633459836040153</c:v>
                </c:pt>
                <c:pt idx="13">
                  <c:v>-37.686304944512528</c:v>
                </c:pt>
                <c:pt idx="14">
                  <c:v>-40.643518132944855</c:v>
                </c:pt>
                <c:pt idx="15">
                  <c:v>-43.587136593542191</c:v>
                </c:pt>
                <c:pt idx="16">
                  <c:v>-47.045172643420671</c:v>
                </c:pt>
                <c:pt idx="17">
                  <c:v>-49.989262531929114</c:v>
                </c:pt>
                <c:pt idx="18">
                  <c:v>-53.185525364029068</c:v>
                </c:pt>
                <c:pt idx="19">
                  <c:v>-56.319893978633331</c:v>
                </c:pt>
                <c:pt idx="20">
                  <c:v>-59.407481007168279</c:v>
                </c:pt>
                <c:pt idx="21">
                  <c:v>-62.281550280557013</c:v>
                </c:pt>
                <c:pt idx="22">
                  <c:v>-64.705917934108712</c:v>
                </c:pt>
                <c:pt idx="23">
                  <c:v>-67.165699086189036</c:v>
                </c:pt>
                <c:pt idx="24">
                  <c:v>-70.078024621614645</c:v>
                </c:pt>
                <c:pt idx="25">
                  <c:v>-72.7266581592488</c:v>
                </c:pt>
                <c:pt idx="26">
                  <c:v>-75.523406895569792</c:v>
                </c:pt>
                <c:pt idx="27">
                  <c:v>-78.401464730198427</c:v>
                </c:pt>
                <c:pt idx="28">
                  <c:v>-81.017724818654315</c:v>
                </c:pt>
                <c:pt idx="29">
                  <c:v>-83.765096443426444</c:v>
                </c:pt>
                <c:pt idx="30">
                  <c:v>-86.45024756116436</c:v>
                </c:pt>
                <c:pt idx="31">
                  <c:v>-89.259734521586935</c:v>
                </c:pt>
                <c:pt idx="32">
                  <c:v>-92.131789567403828</c:v>
                </c:pt>
                <c:pt idx="33">
                  <c:v>-94.523087586459226</c:v>
                </c:pt>
                <c:pt idx="34">
                  <c:v>-97.069427991120577</c:v>
                </c:pt>
                <c:pt idx="35">
                  <c:v>-99.851921926955427</c:v>
                </c:pt>
                <c:pt idx="36">
                  <c:v>-102.60398749410609</c:v>
                </c:pt>
                <c:pt idx="37">
                  <c:v>-105.26028788434461</c:v>
                </c:pt>
                <c:pt idx="38">
                  <c:v>-107.73076313033182</c:v>
                </c:pt>
                <c:pt idx="39">
                  <c:v>-110.55342137352477</c:v>
                </c:pt>
                <c:pt idx="40">
                  <c:v>-113.04791557448749</c:v>
                </c:pt>
                <c:pt idx="41">
                  <c:v>-115.99200516543461</c:v>
                </c:pt>
                <c:pt idx="42">
                  <c:v>-118.56312551486519</c:v>
                </c:pt>
                <c:pt idx="43">
                  <c:v>-121.42226146864057</c:v>
                </c:pt>
                <c:pt idx="44">
                  <c:v>-124.12986165310035</c:v>
                </c:pt>
                <c:pt idx="45">
                  <c:v>-126.8305966124333</c:v>
                </c:pt>
                <c:pt idx="46">
                  <c:v>-129.67157892306449</c:v>
                </c:pt>
                <c:pt idx="47">
                  <c:v>-132.20152302207336</c:v>
                </c:pt>
                <c:pt idx="48">
                  <c:v>-135.03548949568173</c:v>
                </c:pt>
                <c:pt idx="49">
                  <c:v>-137.8422608910108</c:v>
                </c:pt>
                <c:pt idx="50">
                  <c:v>-140.83349493534064</c:v>
                </c:pt>
                <c:pt idx="51">
                  <c:v>-143.5489678635216</c:v>
                </c:pt>
                <c:pt idx="52">
                  <c:v>-146.49200432288379</c:v>
                </c:pt>
                <c:pt idx="53">
                  <c:v>-149.58803379477334</c:v>
                </c:pt>
                <c:pt idx="54">
                  <c:v>-152.4344835056776</c:v>
                </c:pt>
                <c:pt idx="55">
                  <c:v>-155.52748669447706</c:v>
                </c:pt>
                <c:pt idx="56">
                  <c:v>-158.36458729628939</c:v>
                </c:pt>
                <c:pt idx="57">
                  <c:v>-161.30669251599821</c:v>
                </c:pt>
                <c:pt idx="58">
                  <c:v>-164.64715655199944</c:v>
                </c:pt>
                <c:pt idx="59">
                  <c:v>-168.0477798175709</c:v>
                </c:pt>
                <c:pt idx="60">
                  <c:v>-171.69888740294314</c:v>
                </c:pt>
                <c:pt idx="61">
                  <c:v>-174.9838641561505</c:v>
                </c:pt>
                <c:pt idx="62">
                  <c:v>-178.13795908040856</c:v>
                </c:pt>
                <c:pt idx="63">
                  <c:v>-181.52834234352554</c:v>
                </c:pt>
                <c:pt idx="64">
                  <c:v>-185.82310055022535</c:v>
                </c:pt>
                <c:pt idx="65">
                  <c:v>-189.15786705639604</c:v>
                </c:pt>
                <c:pt idx="66">
                  <c:v>-193.24885511322142</c:v>
                </c:pt>
                <c:pt idx="67">
                  <c:v>-197.24245093538897</c:v>
                </c:pt>
                <c:pt idx="68">
                  <c:v>-200.99255394351087</c:v>
                </c:pt>
                <c:pt idx="69">
                  <c:v>-204.98611649323576</c:v>
                </c:pt>
                <c:pt idx="70">
                  <c:v>-209.15824776097034</c:v>
                </c:pt>
                <c:pt idx="71">
                  <c:v>-213.48073174097422</c:v>
                </c:pt>
                <c:pt idx="72">
                  <c:v>-217.98884028118763</c:v>
                </c:pt>
                <c:pt idx="73">
                  <c:v>-222.83867597361271</c:v>
                </c:pt>
                <c:pt idx="74">
                  <c:v>-227.03920865515659</c:v>
                </c:pt>
                <c:pt idx="75">
                  <c:v>-231.96071892868167</c:v>
                </c:pt>
                <c:pt idx="76">
                  <c:v>-236.76817138158881</c:v>
                </c:pt>
                <c:pt idx="77">
                  <c:v>-241.86824935550226</c:v>
                </c:pt>
                <c:pt idx="78">
                  <c:v>-248.70466038006884</c:v>
                </c:pt>
                <c:pt idx="79">
                  <c:v>-254.18696401937544</c:v>
                </c:pt>
                <c:pt idx="80">
                  <c:v>-260.40706579679522</c:v>
                </c:pt>
                <c:pt idx="81">
                  <c:v>-265.93574219336153</c:v>
                </c:pt>
                <c:pt idx="82">
                  <c:v>-272.24475587961058</c:v>
                </c:pt>
                <c:pt idx="83">
                  <c:v>-278.6612507197022</c:v>
                </c:pt>
                <c:pt idx="84">
                  <c:v>-286.31313067390994</c:v>
                </c:pt>
                <c:pt idx="85">
                  <c:v>-293.92997799368936</c:v>
                </c:pt>
                <c:pt idx="86">
                  <c:v>-301.61238976110826</c:v>
                </c:pt>
                <c:pt idx="87">
                  <c:v>-310.1879551898561</c:v>
                </c:pt>
                <c:pt idx="88">
                  <c:v>-320.15874255032435</c:v>
                </c:pt>
                <c:pt idx="89">
                  <c:v>-329.80854090896565</c:v>
                </c:pt>
                <c:pt idx="90">
                  <c:v>-342.01757548236765</c:v>
                </c:pt>
                <c:pt idx="91">
                  <c:v>-355.6754637110912</c:v>
                </c:pt>
                <c:pt idx="92">
                  <c:v>-372.48017996960408</c:v>
                </c:pt>
                <c:pt idx="93">
                  <c:v>-392.12713387394206</c:v>
                </c:pt>
                <c:pt idx="94">
                  <c:v>-407.86275278118472</c:v>
                </c:pt>
                <c:pt idx="95">
                  <c:v>-430.4634488346839</c:v>
                </c:pt>
                <c:pt idx="96">
                  <c:v>-463.80048309355965</c:v>
                </c:pt>
                <c:pt idx="97">
                  <c:v>-497.1334636026877</c:v>
                </c:pt>
                <c:pt idx="98">
                  <c:v>-546.40445895302844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6AC4-4851-B1C7-D248BA9407E2}"/>
            </c:ext>
          </c:extLst>
        </c:ser>
        <c:ser>
          <c:idx val="27"/>
          <c:order val="27"/>
          <c:tx>
            <c:strRef>
              <c:f>'UMi-60GHz'!$CM$155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2.781826391604278</c:v>
                </c:pt>
                <c:pt idx="1">
                  <c:v>6.7094349366912835</c:v>
                </c:pt>
                <c:pt idx="2">
                  <c:v>9.1295980099760978</c:v>
                </c:pt>
                <c:pt idx="3">
                  <c:v>11.580832447010955</c:v>
                </c:pt>
                <c:pt idx="4">
                  <c:v>13.858341045467773</c:v>
                </c:pt>
                <c:pt idx="5">
                  <c:v>15.959724756624679</c:v>
                </c:pt>
                <c:pt idx="6">
                  <c:v>18.397996356705253</c:v>
                </c:pt>
                <c:pt idx="7">
                  <c:v>21.1830664818354</c:v>
                </c:pt>
                <c:pt idx="8">
                  <c:v>23.742940657412074</c:v>
                </c:pt>
                <c:pt idx="9">
                  <c:v>26.286784001244893</c:v>
                </c:pt>
                <c:pt idx="10">
                  <c:v>28.811313160500148</c:v>
                </c:pt>
                <c:pt idx="11">
                  <c:v>31.46562583994621</c:v>
                </c:pt>
                <c:pt idx="12">
                  <c:v>34.633459836040153</c:v>
                </c:pt>
                <c:pt idx="13">
                  <c:v>37.686304944512528</c:v>
                </c:pt>
                <c:pt idx="14">
                  <c:v>40.643518132944855</c:v>
                </c:pt>
                <c:pt idx="15">
                  <c:v>43.587136593542191</c:v>
                </c:pt>
                <c:pt idx="16">
                  <c:v>47.045172643420671</c:v>
                </c:pt>
                <c:pt idx="17">
                  <c:v>49.989262531929114</c:v>
                </c:pt>
                <c:pt idx="18">
                  <c:v>53.185525364029068</c:v>
                </c:pt>
                <c:pt idx="19">
                  <c:v>56.319893978633331</c:v>
                </c:pt>
                <c:pt idx="20">
                  <c:v>59.407481007168279</c:v>
                </c:pt>
                <c:pt idx="21">
                  <c:v>62.281550280557013</c:v>
                </c:pt>
                <c:pt idx="22">
                  <c:v>64.705917934108712</c:v>
                </c:pt>
                <c:pt idx="23">
                  <c:v>67.165699086189036</c:v>
                </c:pt>
                <c:pt idx="24">
                  <c:v>70.078024621614645</c:v>
                </c:pt>
                <c:pt idx="25">
                  <c:v>72.7266581592488</c:v>
                </c:pt>
                <c:pt idx="26">
                  <c:v>75.523406895569792</c:v>
                </c:pt>
                <c:pt idx="27">
                  <c:v>78.401464730198427</c:v>
                </c:pt>
                <c:pt idx="28">
                  <c:v>81.017724818654315</c:v>
                </c:pt>
                <c:pt idx="29">
                  <c:v>83.765096443426444</c:v>
                </c:pt>
                <c:pt idx="30">
                  <c:v>86.45024756116436</c:v>
                </c:pt>
                <c:pt idx="31">
                  <c:v>89.259734521586935</c:v>
                </c:pt>
                <c:pt idx="32">
                  <c:v>92.131789567403828</c:v>
                </c:pt>
                <c:pt idx="33">
                  <c:v>94.523087586459226</c:v>
                </c:pt>
                <c:pt idx="34">
                  <c:v>97.069427991120577</c:v>
                </c:pt>
                <c:pt idx="35">
                  <c:v>99.851921926955427</c:v>
                </c:pt>
                <c:pt idx="36">
                  <c:v>102.60398749410609</c:v>
                </c:pt>
                <c:pt idx="37">
                  <c:v>105.26028788434461</c:v>
                </c:pt>
                <c:pt idx="38">
                  <c:v>107.73076313033182</c:v>
                </c:pt>
                <c:pt idx="39">
                  <c:v>110.55342137352477</c:v>
                </c:pt>
                <c:pt idx="40">
                  <c:v>113.04791557448749</c:v>
                </c:pt>
                <c:pt idx="41">
                  <c:v>115.99200516543461</c:v>
                </c:pt>
                <c:pt idx="42">
                  <c:v>118.56312551486519</c:v>
                </c:pt>
                <c:pt idx="43">
                  <c:v>121.42226146864057</c:v>
                </c:pt>
                <c:pt idx="44">
                  <c:v>124.12986165310035</c:v>
                </c:pt>
                <c:pt idx="45">
                  <c:v>126.8305966124333</c:v>
                </c:pt>
                <c:pt idx="46">
                  <c:v>129.67157892306449</c:v>
                </c:pt>
                <c:pt idx="47">
                  <c:v>132.20152302207336</c:v>
                </c:pt>
                <c:pt idx="48">
                  <c:v>135.03548949568173</c:v>
                </c:pt>
                <c:pt idx="49">
                  <c:v>137.8422608910108</c:v>
                </c:pt>
                <c:pt idx="50">
                  <c:v>140.83349493534064</c:v>
                </c:pt>
                <c:pt idx="51">
                  <c:v>143.5489678635216</c:v>
                </c:pt>
                <c:pt idx="52">
                  <c:v>146.49200432288379</c:v>
                </c:pt>
                <c:pt idx="53">
                  <c:v>149.58803379477334</c:v>
                </c:pt>
                <c:pt idx="54">
                  <c:v>152.4344835056776</c:v>
                </c:pt>
                <c:pt idx="55">
                  <c:v>155.52748669447706</c:v>
                </c:pt>
                <c:pt idx="56">
                  <c:v>158.36458729628939</c:v>
                </c:pt>
                <c:pt idx="57">
                  <c:v>161.30669251599821</c:v>
                </c:pt>
                <c:pt idx="58">
                  <c:v>164.64715655199944</c:v>
                </c:pt>
                <c:pt idx="59">
                  <c:v>168.0477798175709</c:v>
                </c:pt>
                <c:pt idx="60">
                  <c:v>171.69888740294314</c:v>
                </c:pt>
                <c:pt idx="61">
                  <c:v>174.9838641561505</c:v>
                </c:pt>
                <c:pt idx="62">
                  <c:v>178.13795908040856</c:v>
                </c:pt>
                <c:pt idx="63">
                  <c:v>181.52834234352554</c:v>
                </c:pt>
                <c:pt idx="64">
                  <c:v>185.82310055022535</c:v>
                </c:pt>
                <c:pt idx="65">
                  <c:v>189.15786705639604</c:v>
                </c:pt>
                <c:pt idx="66">
                  <c:v>193.24885511322142</c:v>
                </c:pt>
                <c:pt idx="67">
                  <c:v>197.24245093538897</c:v>
                </c:pt>
                <c:pt idx="68">
                  <c:v>200.99255394351087</c:v>
                </c:pt>
                <c:pt idx="69">
                  <c:v>204.98611649323576</c:v>
                </c:pt>
                <c:pt idx="70">
                  <c:v>209.15824776097034</c:v>
                </c:pt>
                <c:pt idx="71">
                  <c:v>213.48073174097422</c:v>
                </c:pt>
                <c:pt idx="72">
                  <c:v>217.98884028118763</c:v>
                </c:pt>
                <c:pt idx="73">
                  <c:v>222.83867597361271</c:v>
                </c:pt>
                <c:pt idx="74">
                  <c:v>227.03920865515659</c:v>
                </c:pt>
                <c:pt idx="75">
                  <c:v>231.96071892868167</c:v>
                </c:pt>
                <c:pt idx="76">
                  <c:v>236.76817138158881</c:v>
                </c:pt>
                <c:pt idx="77">
                  <c:v>241.86824935550226</c:v>
                </c:pt>
                <c:pt idx="78">
                  <c:v>248.70466038006884</c:v>
                </c:pt>
                <c:pt idx="79">
                  <c:v>254.18696401937544</c:v>
                </c:pt>
                <c:pt idx="80">
                  <c:v>260.40706579679522</c:v>
                </c:pt>
                <c:pt idx="81">
                  <c:v>265.93574219336153</c:v>
                </c:pt>
                <c:pt idx="82">
                  <c:v>272.24475587961058</c:v>
                </c:pt>
                <c:pt idx="83">
                  <c:v>278.6612507197022</c:v>
                </c:pt>
                <c:pt idx="84">
                  <c:v>286.31313067390994</c:v>
                </c:pt>
                <c:pt idx="85">
                  <c:v>293.92997799368936</c:v>
                </c:pt>
                <c:pt idx="86">
                  <c:v>301.61238976110826</c:v>
                </c:pt>
                <c:pt idx="87">
                  <c:v>310.1879551898561</c:v>
                </c:pt>
                <c:pt idx="88">
                  <c:v>320.15874255032435</c:v>
                </c:pt>
                <c:pt idx="89">
                  <c:v>329.80854090896565</c:v>
                </c:pt>
                <c:pt idx="90">
                  <c:v>342.01757548236765</c:v>
                </c:pt>
                <c:pt idx="91">
                  <c:v>355.6754637110912</c:v>
                </c:pt>
                <c:pt idx="92">
                  <c:v>372.48017996960408</c:v>
                </c:pt>
                <c:pt idx="93">
                  <c:v>392.12713387394206</c:v>
                </c:pt>
                <c:pt idx="94">
                  <c:v>407.86275278118472</c:v>
                </c:pt>
                <c:pt idx="95">
                  <c:v>430.4634488346839</c:v>
                </c:pt>
                <c:pt idx="96">
                  <c:v>463.80048309355965</c:v>
                </c:pt>
                <c:pt idx="97">
                  <c:v>497.1334636026877</c:v>
                </c:pt>
                <c:pt idx="98">
                  <c:v>546.40445895302844</c:v>
                </c:pt>
              </c:numCache>
            </c:numRef>
          </c:xVal>
          <c:yVal>
            <c:numRef>
              <c:f>'UMi-60GHz'!$CM$156:$CM$256</c:f>
              <c:numCache>
                <c:formatCode>General</c:formatCode>
                <c:ptCount val="101"/>
                <c:pt idx="0">
                  <c:v>-2.781826391604278</c:v>
                </c:pt>
                <c:pt idx="1">
                  <c:v>-6.7094349366912835</c:v>
                </c:pt>
                <c:pt idx="2">
                  <c:v>-9.1295980099760978</c:v>
                </c:pt>
                <c:pt idx="3">
                  <c:v>-11.580832447010955</c:v>
                </c:pt>
                <c:pt idx="4">
                  <c:v>-13.858341045467773</c:v>
                </c:pt>
                <c:pt idx="5">
                  <c:v>-15.959724756624679</c:v>
                </c:pt>
                <c:pt idx="6">
                  <c:v>-18.397996356705253</c:v>
                </c:pt>
                <c:pt idx="7">
                  <c:v>-21.1830664818354</c:v>
                </c:pt>
                <c:pt idx="8">
                  <c:v>-23.742940657412074</c:v>
                </c:pt>
                <c:pt idx="9">
                  <c:v>-26.286784001244893</c:v>
                </c:pt>
                <c:pt idx="10">
                  <c:v>-28.811313160500148</c:v>
                </c:pt>
                <c:pt idx="11">
                  <c:v>-31.46562583994621</c:v>
                </c:pt>
                <c:pt idx="12">
                  <c:v>-34.633459836040153</c:v>
                </c:pt>
                <c:pt idx="13">
                  <c:v>-37.686304944512528</c:v>
                </c:pt>
                <c:pt idx="14">
                  <c:v>-40.643518132944855</c:v>
                </c:pt>
                <c:pt idx="15">
                  <c:v>-43.587136593542191</c:v>
                </c:pt>
                <c:pt idx="16">
                  <c:v>-47.045172643420671</c:v>
                </c:pt>
                <c:pt idx="17">
                  <c:v>-49.989262531929114</c:v>
                </c:pt>
                <c:pt idx="18">
                  <c:v>-53.185525364029068</c:v>
                </c:pt>
                <c:pt idx="19">
                  <c:v>-56.319893978633331</c:v>
                </c:pt>
                <c:pt idx="20">
                  <c:v>-59.407481007168279</c:v>
                </c:pt>
                <c:pt idx="21">
                  <c:v>-62.281550280557013</c:v>
                </c:pt>
                <c:pt idx="22">
                  <c:v>-64.705917934108712</c:v>
                </c:pt>
                <c:pt idx="23">
                  <c:v>-67.165699086189036</c:v>
                </c:pt>
                <c:pt idx="24">
                  <c:v>-70.078024621614645</c:v>
                </c:pt>
                <c:pt idx="25">
                  <c:v>-72.7266581592488</c:v>
                </c:pt>
                <c:pt idx="26">
                  <c:v>-75.523406895569792</c:v>
                </c:pt>
                <c:pt idx="27">
                  <c:v>-78.401464730198427</c:v>
                </c:pt>
                <c:pt idx="28">
                  <c:v>-81.017724818654315</c:v>
                </c:pt>
                <c:pt idx="29">
                  <c:v>-83.765096443426444</c:v>
                </c:pt>
                <c:pt idx="30">
                  <c:v>-86.45024756116436</c:v>
                </c:pt>
                <c:pt idx="31">
                  <c:v>-89.259734521586935</c:v>
                </c:pt>
                <c:pt idx="32">
                  <c:v>-92.131789567403828</c:v>
                </c:pt>
                <c:pt idx="33">
                  <c:v>-94.523087586459226</c:v>
                </c:pt>
                <c:pt idx="34">
                  <c:v>-97.069427991120577</c:v>
                </c:pt>
                <c:pt idx="35">
                  <c:v>-99.851921926955427</c:v>
                </c:pt>
                <c:pt idx="36">
                  <c:v>-102.60398749410609</c:v>
                </c:pt>
                <c:pt idx="37">
                  <c:v>-105.26028788434461</c:v>
                </c:pt>
                <c:pt idx="38">
                  <c:v>-107.73076313033182</c:v>
                </c:pt>
                <c:pt idx="39">
                  <c:v>-110.55342137352477</c:v>
                </c:pt>
                <c:pt idx="40">
                  <c:v>-113.04791557448749</c:v>
                </c:pt>
                <c:pt idx="41">
                  <c:v>-115.99200516543461</c:v>
                </c:pt>
                <c:pt idx="42">
                  <c:v>-118.56312551486519</c:v>
                </c:pt>
                <c:pt idx="43">
                  <c:v>-121.42226146864057</c:v>
                </c:pt>
                <c:pt idx="44">
                  <c:v>-124.12986165310035</c:v>
                </c:pt>
                <c:pt idx="45">
                  <c:v>-126.8305966124333</c:v>
                </c:pt>
                <c:pt idx="46">
                  <c:v>-129.67157892306449</c:v>
                </c:pt>
                <c:pt idx="47">
                  <c:v>-132.20152302207336</c:v>
                </c:pt>
                <c:pt idx="48">
                  <c:v>-135.03548949568173</c:v>
                </c:pt>
                <c:pt idx="49">
                  <c:v>-137.8422608910108</c:v>
                </c:pt>
                <c:pt idx="50">
                  <c:v>-140.83349493534064</c:v>
                </c:pt>
                <c:pt idx="51">
                  <c:v>-143.5489678635216</c:v>
                </c:pt>
                <c:pt idx="52">
                  <c:v>-146.49200432288379</c:v>
                </c:pt>
                <c:pt idx="53">
                  <c:v>-149.58803379477334</c:v>
                </c:pt>
                <c:pt idx="54">
                  <c:v>-152.4344835056776</c:v>
                </c:pt>
                <c:pt idx="55">
                  <c:v>-155.52748669447706</c:v>
                </c:pt>
                <c:pt idx="56">
                  <c:v>-158.36458729628939</c:v>
                </c:pt>
                <c:pt idx="57">
                  <c:v>-161.30669251599821</c:v>
                </c:pt>
                <c:pt idx="58">
                  <c:v>-164.64715655199944</c:v>
                </c:pt>
                <c:pt idx="59">
                  <c:v>-168.0477798175709</c:v>
                </c:pt>
                <c:pt idx="60">
                  <c:v>-171.69888740294314</c:v>
                </c:pt>
                <c:pt idx="61">
                  <c:v>-174.9838641561505</c:v>
                </c:pt>
                <c:pt idx="62">
                  <c:v>-178.13795908040856</c:v>
                </c:pt>
                <c:pt idx="63">
                  <c:v>-181.52834234352554</c:v>
                </c:pt>
                <c:pt idx="64">
                  <c:v>-185.82310055022535</c:v>
                </c:pt>
                <c:pt idx="65">
                  <c:v>-189.15786705639604</c:v>
                </c:pt>
                <c:pt idx="66">
                  <c:v>-193.24885511322142</c:v>
                </c:pt>
                <c:pt idx="67">
                  <c:v>-197.24245093538897</c:v>
                </c:pt>
                <c:pt idx="68">
                  <c:v>-200.99255394351087</c:v>
                </c:pt>
                <c:pt idx="69">
                  <c:v>-204.98611649323576</c:v>
                </c:pt>
                <c:pt idx="70">
                  <c:v>-209.15824776097034</c:v>
                </c:pt>
                <c:pt idx="71">
                  <c:v>-213.48073174097422</c:v>
                </c:pt>
                <c:pt idx="72">
                  <c:v>-217.98884028118763</c:v>
                </c:pt>
                <c:pt idx="73">
                  <c:v>-222.83867597361271</c:v>
                </c:pt>
                <c:pt idx="74">
                  <c:v>-227.03920865515659</c:v>
                </c:pt>
                <c:pt idx="75">
                  <c:v>-231.96071892868167</c:v>
                </c:pt>
                <c:pt idx="76">
                  <c:v>-236.76817138158881</c:v>
                </c:pt>
                <c:pt idx="77">
                  <c:v>-241.86824935550226</c:v>
                </c:pt>
                <c:pt idx="78">
                  <c:v>-248.70466038006884</c:v>
                </c:pt>
                <c:pt idx="79">
                  <c:v>-254.18696401937544</c:v>
                </c:pt>
                <c:pt idx="80">
                  <c:v>-260.40706579679522</c:v>
                </c:pt>
                <c:pt idx="81">
                  <c:v>-265.93574219336153</c:v>
                </c:pt>
                <c:pt idx="82">
                  <c:v>-272.24475587961058</c:v>
                </c:pt>
                <c:pt idx="83">
                  <c:v>-278.6612507197022</c:v>
                </c:pt>
                <c:pt idx="84">
                  <c:v>-286.31313067390994</c:v>
                </c:pt>
                <c:pt idx="85">
                  <c:v>-293.92997799368936</c:v>
                </c:pt>
                <c:pt idx="86">
                  <c:v>-301.61238976110826</c:v>
                </c:pt>
                <c:pt idx="87">
                  <c:v>-310.1879551898561</c:v>
                </c:pt>
                <c:pt idx="88">
                  <c:v>-320.15874255032435</c:v>
                </c:pt>
                <c:pt idx="89">
                  <c:v>-329.80854090896565</c:v>
                </c:pt>
                <c:pt idx="90">
                  <c:v>-342.01757548236765</c:v>
                </c:pt>
                <c:pt idx="91">
                  <c:v>-355.6754637110912</c:v>
                </c:pt>
                <c:pt idx="92">
                  <c:v>-372.48017996960408</c:v>
                </c:pt>
                <c:pt idx="93">
                  <c:v>-392.12713387394206</c:v>
                </c:pt>
                <c:pt idx="94">
                  <c:v>-407.86275278118472</c:v>
                </c:pt>
                <c:pt idx="95">
                  <c:v>-430.4634488346839</c:v>
                </c:pt>
                <c:pt idx="96">
                  <c:v>-463.80048309355965</c:v>
                </c:pt>
                <c:pt idx="97">
                  <c:v>-497.1334636026877</c:v>
                </c:pt>
                <c:pt idx="98">
                  <c:v>-546.40445895302844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B-6AC4-4851-B1C7-D248BA9407E2}"/>
            </c:ext>
          </c:extLst>
        </c:ser>
        <c:ser>
          <c:idx val="28"/>
          <c:order val="28"/>
          <c:tx>
            <c:strRef>
              <c:f>'UMi-60GHz'!$CN$155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2.781826391604278</c:v>
                </c:pt>
                <c:pt idx="1">
                  <c:v>6.7094349366912835</c:v>
                </c:pt>
                <c:pt idx="2">
                  <c:v>9.1295980099760978</c:v>
                </c:pt>
                <c:pt idx="3">
                  <c:v>11.580832447010955</c:v>
                </c:pt>
                <c:pt idx="4">
                  <c:v>13.858341045467773</c:v>
                </c:pt>
                <c:pt idx="5">
                  <c:v>15.959724756624679</c:v>
                </c:pt>
                <c:pt idx="6">
                  <c:v>18.397996356705253</c:v>
                </c:pt>
                <c:pt idx="7">
                  <c:v>21.1830664818354</c:v>
                </c:pt>
                <c:pt idx="8">
                  <c:v>23.742940657412074</c:v>
                </c:pt>
                <c:pt idx="9">
                  <c:v>26.286784001244893</c:v>
                </c:pt>
                <c:pt idx="10">
                  <c:v>28.811313160500148</c:v>
                </c:pt>
                <c:pt idx="11">
                  <c:v>31.46562583994621</c:v>
                </c:pt>
                <c:pt idx="12">
                  <c:v>34.633459836040153</c:v>
                </c:pt>
                <c:pt idx="13">
                  <c:v>37.686304944512528</c:v>
                </c:pt>
                <c:pt idx="14">
                  <c:v>40.643518132944855</c:v>
                </c:pt>
                <c:pt idx="15">
                  <c:v>43.587136593542191</c:v>
                </c:pt>
                <c:pt idx="16">
                  <c:v>47.045172643420671</c:v>
                </c:pt>
                <c:pt idx="17">
                  <c:v>49.989262531929114</c:v>
                </c:pt>
                <c:pt idx="18">
                  <c:v>53.185525364029068</c:v>
                </c:pt>
                <c:pt idx="19">
                  <c:v>56.319893978633331</c:v>
                </c:pt>
                <c:pt idx="20">
                  <c:v>59.407481007168279</c:v>
                </c:pt>
                <c:pt idx="21">
                  <c:v>62.281550280557013</c:v>
                </c:pt>
                <c:pt idx="22">
                  <c:v>64.705917934108712</c:v>
                </c:pt>
                <c:pt idx="23">
                  <c:v>67.165699086189036</c:v>
                </c:pt>
                <c:pt idx="24">
                  <c:v>70.078024621614645</c:v>
                </c:pt>
                <c:pt idx="25">
                  <c:v>72.7266581592488</c:v>
                </c:pt>
                <c:pt idx="26">
                  <c:v>75.523406895569792</c:v>
                </c:pt>
                <c:pt idx="27">
                  <c:v>78.401464730198427</c:v>
                </c:pt>
                <c:pt idx="28">
                  <c:v>81.017724818654315</c:v>
                </c:pt>
                <c:pt idx="29">
                  <c:v>83.765096443426444</c:v>
                </c:pt>
                <c:pt idx="30">
                  <c:v>86.45024756116436</c:v>
                </c:pt>
                <c:pt idx="31">
                  <c:v>89.259734521586935</c:v>
                </c:pt>
                <c:pt idx="32">
                  <c:v>92.131789567403828</c:v>
                </c:pt>
                <c:pt idx="33">
                  <c:v>94.523087586459226</c:v>
                </c:pt>
                <c:pt idx="34">
                  <c:v>97.069427991120577</c:v>
                </c:pt>
                <c:pt idx="35">
                  <c:v>99.851921926955427</c:v>
                </c:pt>
                <c:pt idx="36">
                  <c:v>102.60398749410609</c:v>
                </c:pt>
                <c:pt idx="37">
                  <c:v>105.26028788434461</c:v>
                </c:pt>
                <c:pt idx="38">
                  <c:v>107.73076313033182</c:v>
                </c:pt>
                <c:pt idx="39">
                  <c:v>110.55342137352477</c:v>
                </c:pt>
                <c:pt idx="40">
                  <c:v>113.04791557448749</c:v>
                </c:pt>
                <c:pt idx="41">
                  <c:v>115.99200516543461</c:v>
                </c:pt>
                <c:pt idx="42">
                  <c:v>118.56312551486519</c:v>
                </c:pt>
                <c:pt idx="43">
                  <c:v>121.42226146864057</c:v>
                </c:pt>
                <c:pt idx="44">
                  <c:v>124.12986165310035</c:v>
                </c:pt>
                <c:pt idx="45">
                  <c:v>126.8305966124333</c:v>
                </c:pt>
                <c:pt idx="46">
                  <c:v>129.67157892306449</c:v>
                </c:pt>
                <c:pt idx="47">
                  <c:v>132.20152302207336</c:v>
                </c:pt>
                <c:pt idx="48">
                  <c:v>135.03548949568173</c:v>
                </c:pt>
                <c:pt idx="49">
                  <c:v>137.8422608910108</c:v>
                </c:pt>
                <c:pt idx="50">
                  <c:v>140.83349493534064</c:v>
                </c:pt>
                <c:pt idx="51">
                  <c:v>143.5489678635216</c:v>
                </c:pt>
                <c:pt idx="52">
                  <c:v>146.49200432288379</c:v>
                </c:pt>
                <c:pt idx="53">
                  <c:v>149.58803379477334</c:v>
                </c:pt>
                <c:pt idx="54">
                  <c:v>152.4344835056776</c:v>
                </c:pt>
                <c:pt idx="55">
                  <c:v>155.52748669447706</c:v>
                </c:pt>
                <c:pt idx="56">
                  <c:v>158.36458729628939</c:v>
                </c:pt>
                <c:pt idx="57">
                  <c:v>161.30669251599821</c:v>
                </c:pt>
                <c:pt idx="58">
                  <c:v>164.64715655199944</c:v>
                </c:pt>
                <c:pt idx="59">
                  <c:v>168.0477798175709</c:v>
                </c:pt>
                <c:pt idx="60">
                  <c:v>171.69888740294314</c:v>
                </c:pt>
                <c:pt idx="61">
                  <c:v>174.9838641561505</c:v>
                </c:pt>
                <c:pt idx="62">
                  <c:v>178.13795908040856</c:v>
                </c:pt>
                <c:pt idx="63">
                  <c:v>181.52834234352554</c:v>
                </c:pt>
                <c:pt idx="64">
                  <c:v>185.82310055022535</c:v>
                </c:pt>
                <c:pt idx="65">
                  <c:v>189.15786705639604</c:v>
                </c:pt>
                <c:pt idx="66">
                  <c:v>193.24885511322142</c:v>
                </c:pt>
                <c:pt idx="67">
                  <c:v>197.24245093538897</c:v>
                </c:pt>
                <c:pt idx="68">
                  <c:v>200.99255394351087</c:v>
                </c:pt>
                <c:pt idx="69">
                  <c:v>204.98611649323576</c:v>
                </c:pt>
                <c:pt idx="70">
                  <c:v>209.15824776097034</c:v>
                </c:pt>
                <c:pt idx="71">
                  <c:v>213.48073174097422</c:v>
                </c:pt>
                <c:pt idx="72">
                  <c:v>217.98884028118763</c:v>
                </c:pt>
                <c:pt idx="73">
                  <c:v>222.83867597361271</c:v>
                </c:pt>
                <c:pt idx="74">
                  <c:v>227.03920865515659</c:v>
                </c:pt>
                <c:pt idx="75">
                  <c:v>231.96071892868167</c:v>
                </c:pt>
                <c:pt idx="76">
                  <c:v>236.76817138158881</c:v>
                </c:pt>
                <c:pt idx="77">
                  <c:v>241.86824935550226</c:v>
                </c:pt>
                <c:pt idx="78">
                  <c:v>248.70466038006884</c:v>
                </c:pt>
                <c:pt idx="79">
                  <c:v>254.18696401937544</c:v>
                </c:pt>
                <c:pt idx="80">
                  <c:v>260.40706579679522</c:v>
                </c:pt>
                <c:pt idx="81">
                  <c:v>265.93574219336153</c:v>
                </c:pt>
                <c:pt idx="82">
                  <c:v>272.24475587961058</c:v>
                </c:pt>
                <c:pt idx="83">
                  <c:v>278.6612507197022</c:v>
                </c:pt>
                <c:pt idx="84">
                  <c:v>286.31313067390994</c:v>
                </c:pt>
                <c:pt idx="85">
                  <c:v>293.92997799368936</c:v>
                </c:pt>
                <c:pt idx="86">
                  <c:v>301.61238976110826</c:v>
                </c:pt>
                <c:pt idx="87">
                  <c:v>310.1879551898561</c:v>
                </c:pt>
                <c:pt idx="88">
                  <c:v>320.15874255032435</c:v>
                </c:pt>
                <c:pt idx="89">
                  <c:v>329.80854090896565</c:v>
                </c:pt>
                <c:pt idx="90">
                  <c:v>342.01757548236765</c:v>
                </c:pt>
                <c:pt idx="91">
                  <c:v>355.6754637110912</c:v>
                </c:pt>
                <c:pt idx="92">
                  <c:v>372.48017996960408</c:v>
                </c:pt>
                <c:pt idx="93">
                  <c:v>392.12713387394206</c:v>
                </c:pt>
                <c:pt idx="94">
                  <c:v>407.86275278118472</c:v>
                </c:pt>
                <c:pt idx="95">
                  <c:v>430.4634488346839</c:v>
                </c:pt>
                <c:pt idx="96">
                  <c:v>463.80048309355965</c:v>
                </c:pt>
                <c:pt idx="97">
                  <c:v>497.1334636026877</c:v>
                </c:pt>
                <c:pt idx="98">
                  <c:v>546.40445895302844</c:v>
                </c:pt>
              </c:numCache>
            </c:numRef>
          </c:xVal>
          <c:yVal>
            <c:numRef>
              <c:f>'UMi-60GHz'!$CN$156:$CN$256</c:f>
              <c:numCache>
                <c:formatCode>General</c:formatCode>
                <c:ptCount val="101"/>
                <c:pt idx="0">
                  <c:v>-2.781826391604278</c:v>
                </c:pt>
                <c:pt idx="1">
                  <c:v>-6.7094349366912835</c:v>
                </c:pt>
                <c:pt idx="2">
                  <c:v>-9.1295980099760978</c:v>
                </c:pt>
                <c:pt idx="3">
                  <c:v>-11.580832447010955</c:v>
                </c:pt>
                <c:pt idx="4">
                  <c:v>-13.858341045467773</c:v>
                </c:pt>
                <c:pt idx="5">
                  <c:v>-15.959724756624679</c:v>
                </c:pt>
                <c:pt idx="6">
                  <c:v>-18.397996356705253</c:v>
                </c:pt>
                <c:pt idx="7">
                  <c:v>-21.1830664818354</c:v>
                </c:pt>
                <c:pt idx="8">
                  <c:v>-23.742940657412074</c:v>
                </c:pt>
                <c:pt idx="9">
                  <c:v>-26.286784001244893</c:v>
                </c:pt>
                <c:pt idx="10">
                  <c:v>-28.811313160500148</c:v>
                </c:pt>
                <c:pt idx="11">
                  <c:v>-31.46562583994621</c:v>
                </c:pt>
                <c:pt idx="12">
                  <c:v>-34.633459836040153</c:v>
                </c:pt>
                <c:pt idx="13">
                  <c:v>-37.686304944512528</c:v>
                </c:pt>
                <c:pt idx="14">
                  <c:v>-40.643518132944855</c:v>
                </c:pt>
                <c:pt idx="15">
                  <c:v>-43.587136593542191</c:v>
                </c:pt>
                <c:pt idx="16">
                  <c:v>-47.045172643420671</c:v>
                </c:pt>
                <c:pt idx="17">
                  <c:v>-49.989262531929114</c:v>
                </c:pt>
                <c:pt idx="18">
                  <c:v>-53.185525364029068</c:v>
                </c:pt>
                <c:pt idx="19">
                  <c:v>-56.319893978633331</c:v>
                </c:pt>
                <c:pt idx="20">
                  <c:v>-59.407481007168279</c:v>
                </c:pt>
                <c:pt idx="21">
                  <c:v>-62.281550280557013</c:v>
                </c:pt>
                <c:pt idx="22">
                  <c:v>-64.705917934108712</c:v>
                </c:pt>
                <c:pt idx="23">
                  <c:v>-67.165699086189036</c:v>
                </c:pt>
                <c:pt idx="24">
                  <c:v>-70.078024621614645</c:v>
                </c:pt>
                <c:pt idx="25">
                  <c:v>-72.7266581592488</c:v>
                </c:pt>
                <c:pt idx="26">
                  <c:v>-75.523406895569792</c:v>
                </c:pt>
                <c:pt idx="27">
                  <c:v>-78.401464730198427</c:v>
                </c:pt>
                <c:pt idx="28">
                  <c:v>-81.017724818654315</c:v>
                </c:pt>
                <c:pt idx="29">
                  <c:v>-83.765096443426444</c:v>
                </c:pt>
                <c:pt idx="30">
                  <c:v>-86.45024756116436</c:v>
                </c:pt>
                <c:pt idx="31">
                  <c:v>-89.259734521586935</c:v>
                </c:pt>
                <c:pt idx="32">
                  <c:v>-92.131789567403828</c:v>
                </c:pt>
                <c:pt idx="33">
                  <c:v>-94.523087586459226</c:v>
                </c:pt>
                <c:pt idx="34">
                  <c:v>-97.069427991120577</c:v>
                </c:pt>
                <c:pt idx="35">
                  <c:v>-99.851921926955427</c:v>
                </c:pt>
                <c:pt idx="36">
                  <c:v>-102.60398749410609</c:v>
                </c:pt>
                <c:pt idx="37">
                  <c:v>-105.26028788434461</c:v>
                </c:pt>
                <c:pt idx="38">
                  <c:v>-107.73076313033182</c:v>
                </c:pt>
                <c:pt idx="39">
                  <c:v>-110.55342137352477</c:v>
                </c:pt>
                <c:pt idx="40">
                  <c:v>-113.04791557448749</c:v>
                </c:pt>
                <c:pt idx="41">
                  <c:v>-115.99200516543461</c:v>
                </c:pt>
                <c:pt idx="42">
                  <c:v>-118.56312551486519</c:v>
                </c:pt>
                <c:pt idx="43">
                  <c:v>-121.42226146864057</c:v>
                </c:pt>
                <c:pt idx="44">
                  <c:v>-124.12986165310035</c:v>
                </c:pt>
                <c:pt idx="45">
                  <c:v>-126.8305966124333</c:v>
                </c:pt>
                <c:pt idx="46">
                  <c:v>-129.67157892306449</c:v>
                </c:pt>
                <c:pt idx="47">
                  <c:v>-132.20152302207336</c:v>
                </c:pt>
                <c:pt idx="48">
                  <c:v>-135.03548949568173</c:v>
                </c:pt>
                <c:pt idx="49">
                  <c:v>-137.8422608910108</c:v>
                </c:pt>
                <c:pt idx="50">
                  <c:v>-140.83349493534064</c:v>
                </c:pt>
                <c:pt idx="51">
                  <c:v>-143.5489678635216</c:v>
                </c:pt>
                <c:pt idx="52">
                  <c:v>-146.49200432288379</c:v>
                </c:pt>
                <c:pt idx="53">
                  <c:v>-149.58803379477334</c:v>
                </c:pt>
                <c:pt idx="54">
                  <c:v>-152.4344835056776</c:v>
                </c:pt>
                <c:pt idx="55">
                  <c:v>-155.52748669447706</c:v>
                </c:pt>
                <c:pt idx="56">
                  <c:v>-158.36458729628939</c:v>
                </c:pt>
                <c:pt idx="57">
                  <c:v>-161.30669251599821</c:v>
                </c:pt>
                <c:pt idx="58">
                  <c:v>-164.64715655199944</c:v>
                </c:pt>
                <c:pt idx="59">
                  <c:v>-168.0477798175709</c:v>
                </c:pt>
                <c:pt idx="60">
                  <c:v>-171.69888740294314</c:v>
                </c:pt>
                <c:pt idx="61">
                  <c:v>-174.9838641561505</c:v>
                </c:pt>
                <c:pt idx="62">
                  <c:v>-178.13795908040856</c:v>
                </c:pt>
                <c:pt idx="63">
                  <c:v>-181.52834234352554</c:v>
                </c:pt>
                <c:pt idx="64">
                  <c:v>-185.82310055022535</c:v>
                </c:pt>
                <c:pt idx="65">
                  <c:v>-189.15786705639604</c:v>
                </c:pt>
                <c:pt idx="66">
                  <c:v>-193.24885511322142</c:v>
                </c:pt>
                <c:pt idx="67">
                  <c:v>-197.24245093538897</c:v>
                </c:pt>
                <c:pt idx="68">
                  <c:v>-200.99255394351087</c:v>
                </c:pt>
                <c:pt idx="69">
                  <c:v>-204.98611649323576</c:v>
                </c:pt>
                <c:pt idx="70">
                  <c:v>-209.15824776097034</c:v>
                </c:pt>
                <c:pt idx="71">
                  <c:v>-213.48073174097422</c:v>
                </c:pt>
                <c:pt idx="72">
                  <c:v>-217.98884028118763</c:v>
                </c:pt>
                <c:pt idx="73">
                  <c:v>-222.83867597361271</c:v>
                </c:pt>
                <c:pt idx="74">
                  <c:v>-227.03920865515659</c:v>
                </c:pt>
                <c:pt idx="75">
                  <c:v>-231.96071892868167</c:v>
                </c:pt>
                <c:pt idx="76">
                  <c:v>-236.76817138158881</c:v>
                </c:pt>
                <c:pt idx="77">
                  <c:v>-241.86824935550226</c:v>
                </c:pt>
                <c:pt idx="78">
                  <c:v>-248.70466038006884</c:v>
                </c:pt>
                <c:pt idx="79">
                  <c:v>-254.18696401937544</c:v>
                </c:pt>
                <c:pt idx="80">
                  <c:v>-260.40706579679522</c:v>
                </c:pt>
                <c:pt idx="81">
                  <c:v>-265.93574219336153</c:v>
                </c:pt>
                <c:pt idx="82">
                  <c:v>-272.24475587961058</c:v>
                </c:pt>
                <c:pt idx="83">
                  <c:v>-278.6612507197022</c:v>
                </c:pt>
                <c:pt idx="84">
                  <c:v>-286.31313067390994</c:v>
                </c:pt>
                <c:pt idx="85">
                  <c:v>-293.92997799368936</c:v>
                </c:pt>
                <c:pt idx="86">
                  <c:v>-301.61238976110826</c:v>
                </c:pt>
                <c:pt idx="87">
                  <c:v>-310.1879551898561</c:v>
                </c:pt>
                <c:pt idx="88">
                  <c:v>-320.15874255032435</c:v>
                </c:pt>
                <c:pt idx="89">
                  <c:v>-329.80854090896565</c:v>
                </c:pt>
                <c:pt idx="90">
                  <c:v>-342.01757548236765</c:v>
                </c:pt>
                <c:pt idx="91">
                  <c:v>-355.6754637110912</c:v>
                </c:pt>
                <c:pt idx="92">
                  <c:v>-372.48017996960408</c:v>
                </c:pt>
                <c:pt idx="93">
                  <c:v>-392.12713387394206</c:v>
                </c:pt>
                <c:pt idx="94">
                  <c:v>-407.86275278118472</c:v>
                </c:pt>
                <c:pt idx="95">
                  <c:v>-430.4634488346839</c:v>
                </c:pt>
                <c:pt idx="96">
                  <c:v>-463.80048309355965</c:v>
                </c:pt>
                <c:pt idx="97">
                  <c:v>-497.1334636026877</c:v>
                </c:pt>
                <c:pt idx="98">
                  <c:v>-546.40445895302844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6AC4-4851-B1C7-D248BA940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6195840"/>
        <c:axId val="286196400"/>
      </c:scatterChart>
      <c:valAx>
        <c:axId val="2861958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DS(nsec</a:t>
                </a:r>
              </a:p>
            </c:rich>
          </c:tx>
          <c:layout>
            <c:manualLayout>
              <c:xMode val="edge"/>
              <c:yMode val="edge"/>
              <c:x val="0.35903902012248468"/>
              <c:y val="0.9079295970356646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86196400"/>
        <c:crossesAt val="-120"/>
        <c:crossBetween val="midCat"/>
      </c:valAx>
      <c:valAx>
        <c:axId val="286196400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 (nsec)</a:t>
                </a:r>
              </a:p>
            </c:rich>
          </c:tx>
          <c:layout>
            <c:manualLayout>
              <c:xMode val="edge"/>
              <c:yMode val="edge"/>
              <c:x val="6.3211790833838334E-3"/>
              <c:y val="0.3529414337913642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86195840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53889225385364"/>
          <c:y val="3.4313725490196081E-2"/>
          <c:w val="9.2820566659936765E-2"/>
          <c:h val="0.946080747259533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1199" r="0.75000000000001199" t="1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3089" name="DtsShapeName" descr="D8C8E@E@DG555108843D202DB@87CG15085;&gt;]85&lt;=?X11038822!!!BIHO@]x11038822!@7G001E110D819DB220110D819DB220!!!!!!!!!!!!!!!!!!!!!!!!!!!!!!!!!!!!!!!!!!!!!!!!!!!!85&lt;=@85&lt;?\V11029981!!!BIHO@]v11029981!!!!!!!111D15B811406HUT!udru!dowhsnoldour!b`mhcs`uhno^it`vdh/ymr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1!1" hidden="1"/>
        <xdr:cNvSpPr>
          <a:spLocks noChangeArrowheads="1"/>
        </xdr:cNvSpPr>
      </xdr:nvSpPr>
      <xdr:spPr bwMode="auto">
        <a:xfrm>
          <a:off x="0" y="0"/>
          <a:ext cx="9525" cy="952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5037 w 21600"/>
            <a:gd name="T13" fmla="*/ 2277 h 21600"/>
            <a:gd name="T14" fmla="*/ 16557 w 21600"/>
            <a:gd name="T15" fmla="*/ 13677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0860" y="2187"/>
              </a:moveTo>
              <a:cubicBezTo>
                <a:pt x="10451" y="1746"/>
                <a:pt x="9529" y="1018"/>
                <a:pt x="9015" y="730"/>
              </a:cubicBezTo>
              <a:cubicBezTo>
                <a:pt x="7865" y="152"/>
                <a:pt x="6685" y="0"/>
                <a:pt x="5415" y="0"/>
              </a:cubicBezTo>
              <a:cubicBezTo>
                <a:pt x="4175" y="152"/>
                <a:pt x="2995" y="575"/>
                <a:pt x="1967" y="1305"/>
              </a:cubicBezTo>
              <a:cubicBezTo>
                <a:pt x="1150" y="2187"/>
                <a:pt x="575" y="3222"/>
                <a:pt x="242" y="4220"/>
              </a:cubicBezTo>
              <a:cubicBezTo>
                <a:pt x="0" y="5410"/>
                <a:pt x="242" y="6560"/>
                <a:pt x="575" y="7597"/>
              </a:cubicBezTo>
              <a:lnTo>
                <a:pt x="10860" y="21600"/>
              </a:lnTo>
              <a:lnTo>
                <a:pt x="20995" y="7597"/>
              </a:lnTo>
              <a:cubicBezTo>
                <a:pt x="21480" y="6560"/>
                <a:pt x="21600" y="5410"/>
                <a:pt x="21480" y="4220"/>
              </a:cubicBezTo>
              <a:cubicBezTo>
                <a:pt x="21115" y="3222"/>
                <a:pt x="20420" y="2187"/>
                <a:pt x="19632" y="1305"/>
              </a:cubicBezTo>
              <a:cubicBezTo>
                <a:pt x="18575" y="575"/>
                <a:pt x="17425" y="152"/>
                <a:pt x="16275" y="0"/>
              </a:cubicBezTo>
              <a:cubicBezTo>
                <a:pt x="15005" y="0"/>
                <a:pt x="13735" y="152"/>
                <a:pt x="12705" y="730"/>
              </a:cubicBezTo>
              <a:cubicBezTo>
                <a:pt x="12176" y="1018"/>
                <a:pt x="11254" y="1746"/>
                <a:pt x="10860" y="2187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31</xdr:col>
      <xdr:colOff>0</xdr:colOff>
      <xdr:row>24</xdr:row>
      <xdr:rowOff>0</xdr:rowOff>
    </xdr:to>
    <xdr:graphicFrame macro="">
      <xdr:nvGraphicFramePr>
        <xdr:cNvPr id="309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0</xdr:colOff>
      <xdr:row>0</xdr:row>
      <xdr:rowOff>0</xdr:rowOff>
    </xdr:from>
    <xdr:to>
      <xdr:col>62</xdr:col>
      <xdr:colOff>0</xdr:colOff>
      <xdr:row>24</xdr:row>
      <xdr:rowOff>0</xdr:rowOff>
    </xdr:to>
    <xdr:graphicFrame macro="">
      <xdr:nvGraphicFramePr>
        <xdr:cNvPr id="309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63</xdr:col>
      <xdr:colOff>0</xdr:colOff>
      <xdr:row>0</xdr:row>
      <xdr:rowOff>0</xdr:rowOff>
    </xdr:from>
    <xdr:to>
      <xdr:col>93</xdr:col>
      <xdr:colOff>0</xdr:colOff>
      <xdr:row>24</xdr:row>
      <xdr:rowOff>0</xdr:rowOff>
    </xdr:to>
    <xdr:graphicFrame macro="">
      <xdr:nvGraphicFramePr>
        <xdr:cNvPr id="309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130</xdr:row>
      <xdr:rowOff>0</xdr:rowOff>
    </xdr:from>
    <xdr:to>
      <xdr:col>31</xdr:col>
      <xdr:colOff>0</xdr:colOff>
      <xdr:row>154</xdr:row>
      <xdr:rowOff>0</xdr:rowOff>
    </xdr:to>
    <xdr:graphicFrame macro="">
      <xdr:nvGraphicFramePr>
        <xdr:cNvPr id="309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0</xdr:colOff>
      <xdr:row>130</xdr:row>
      <xdr:rowOff>0</xdr:rowOff>
    </xdr:from>
    <xdr:to>
      <xdr:col>62</xdr:col>
      <xdr:colOff>0</xdr:colOff>
      <xdr:row>154</xdr:row>
      <xdr:rowOff>0</xdr:rowOff>
    </xdr:to>
    <xdr:graphicFrame macro="">
      <xdr:nvGraphicFramePr>
        <xdr:cNvPr id="309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63</xdr:col>
      <xdr:colOff>0</xdr:colOff>
      <xdr:row>130</xdr:row>
      <xdr:rowOff>0</xdr:rowOff>
    </xdr:from>
    <xdr:to>
      <xdr:col>93</xdr:col>
      <xdr:colOff>0</xdr:colOff>
      <xdr:row>154</xdr:row>
      <xdr:rowOff>0</xdr:rowOff>
    </xdr:to>
    <xdr:graphicFrame macro="">
      <xdr:nvGraphicFramePr>
        <xdr:cNvPr id="309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4:E59"/>
  <sheetViews>
    <sheetView workbookViewId="0">
      <selection activeCell="F11" sqref="F11"/>
    </sheetView>
  </sheetViews>
  <sheetFormatPr defaultColWidth="9.109375" defaultRowHeight="13.2"/>
  <cols>
    <col min="2" max="2" width="13.6640625" customWidth="1"/>
  </cols>
  <sheetData>
    <row r="4" spans="2:5">
      <c r="B4" t="s">
        <v>4</v>
      </c>
      <c r="C4" t="s">
        <v>5</v>
      </c>
      <c r="D4" t="s">
        <v>6</v>
      </c>
      <c r="E4" t="s">
        <v>7</v>
      </c>
    </row>
    <row r="5" spans="2:5">
      <c r="B5" s="20">
        <v>42543</v>
      </c>
      <c r="C5" t="s">
        <v>8</v>
      </c>
      <c r="D5" t="s">
        <v>9</v>
      </c>
      <c r="E5" t="s">
        <v>3</v>
      </c>
    </row>
    <row r="6" spans="2:5">
      <c r="B6" s="20">
        <v>42576</v>
      </c>
      <c r="C6" t="s">
        <v>15</v>
      </c>
      <c r="D6" t="s">
        <v>13</v>
      </c>
      <c r="E6" t="s">
        <v>14</v>
      </c>
    </row>
    <row r="7" spans="2:5">
      <c r="B7" s="20">
        <v>42643</v>
      </c>
      <c r="C7" t="s">
        <v>16</v>
      </c>
      <c r="D7" t="s">
        <v>17</v>
      </c>
      <c r="E7" t="s">
        <v>18</v>
      </c>
    </row>
    <row r="8" spans="2:5">
      <c r="B8" s="20">
        <v>42643</v>
      </c>
      <c r="C8" t="s">
        <v>19</v>
      </c>
      <c r="D8" t="s">
        <v>9</v>
      </c>
      <c r="E8" t="s">
        <v>18</v>
      </c>
    </row>
    <row r="9" spans="2:5">
      <c r="B9" s="20">
        <v>42643</v>
      </c>
      <c r="C9" t="s">
        <v>21</v>
      </c>
      <c r="D9" t="s">
        <v>22</v>
      </c>
      <c r="E9" t="s">
        <v>18</v>
      </c>
    </row>
    <row r="10" spans="2:5">
      <c r="B10" s="20">
        <v>42643</v>
      </c>
      <c r="C10" t="s">
        <v>24</v>
      </c>
      <c r="D10" t="s">
        <v>23</v>
      </c>
      <c r="E10" t="s">
        <v>18</v>
      </c>
    </row>
    <row r="11" spans="2:5">
      <c r="B11" s="20">
        <v>42644</v>
      </c>
      <c r="C11" t="s">
        <v>25</v>
      </c>
      <c r="D11" t="s">
        <v>26</v>
      </c>
      <c r="E11" t="s">
        <v>18</v>
      </c>
    </row>
    <row r="12" spans="2:5">
      <c r="B12" s="20"/>
    </row>
    <row r="13" spans="2:5">
      <c r="B13" s="20"/>
    </row>
    <row r="14" spans="2:5">
      <c r="B14" s="20"/>
    </row>
    <row r="15" spans="2:5">
      <c r="B15" s="20"/>
    </row>
    <row r="16" spans="2:5">
      <c r="B16" s="20"/>
    </row>
    <row r="17" spans="2:2">
      <c r="B17" s="20"/>
    </row>
    <row r="18" spans="2:2">
      <c r="B18" s="20"/>
    </row>
    <row r="19" spans="2:2">
      <c r="B19" s="20"/>
    </row>
    <row r="20" spans="2:2">
      <c r="B20" s="20"/>
    </row>
    <row r="21" spans="2:2">
      <c r="B21" s="20"/>
    </row>
    <row r="22" spans="2:2">
      <c r="B22" s="20"/>
    </row>
    <row r="23" spans="2:2">
      <c r="B23" s="20"/>
    </row>
    <row r="24" spans="2:2">
      <c r="B24" s="20"/>
    </row>
    <row r="25" spans="2:2">
      <c r="B25" s="20"/>
    </row>
    <row r="26" spans="2:2">
      <c r="B26" s="20"/>
    </row>
    <row r="27" spans="2:2">
      <c r="B27" s="20"/>
    </row>
    <row r="28" spans="2:2">
      <c r="B28" s="20"/>
    </row>
    <row r="29" spans="2:2">
      <c r="B29" s="20"/>
    </row>
    <row r="30" spans="2:2">
      <c r="B30" s="20"/>
    </row>
    <row r="31" spans="2:2">
      <c r="B31" s="20"/>
    </row>
    <row r="32" spans="2:2">
      <c r="B32" s="20"/>
    </row>
    <row r="33" spans="2:2">
      <c r="B33" s="20"/>
    </row>
    <row r="34" spans="2:2">
      <c r="B34" s="20"/>
    </row>
    <row r="35" spans="2:2">
      <c r="B35" s="20"/>
    </row>
    <row r="36" spans="2:2">
      <c r="B36" s="20"/>
    </row>
    <row r="37" spans="2:2">
      <c r="B37" s="20"/>
    </row>
    <row r="38" spans="2:2">
      <c r="B38" s="20"/>
    </row>
    <row r="39" spans="2:2">
      <c r="B39" s="20"/>
    </row>
    <row r="40" spans="2:2">
      <c r="B40" s="20"/>
    </row>
    <row r="41" spans="2:2">
      <c r="B41" s="20"/>
    </row>
    <row r="42" spans="2:2">
      <c r="B42" s="20"/>
    </row>
    <row r="43" spans="2:2">
      <c r="B43" s="20"/>
    </row>
    <row r="44" spans="2:2">
      <c r="B44" s="20"/>
    </row>
    <row r="45" spans="2:2">
      <c r="B45" s="20"/>
    </row>
    <row r="46" spans="2:2">
      <c r="B46" s="20"/>
    </row>
    <row r="47" spans="2:2">
      <c r="B47" s="20"/>
    </row>
    <row r="48" spans="2:2">
      <c r="B48" s="20"/>
    </row>
    <row r="49" spans="2:2">
      <c r="B49" s="20"/>
    </row>
    <row r="50" spans="2:2">
      <c r="B50" s="20"/>
    </row>
    <row r="51" spans="2:2">
      <c r="B51" s="20"/>
    </row>
    <row r="52" spans="2:2">
      <c r="B52" s="20"/>
    </row>
    <row r="53" spans="2:2">
      <c r="B53" s="20"/>
    </row>
    <row r="54" spans="2:2">
      <c r="B54" s="20"/>
    </row>
    <row r="55" spans="2:2">
      <c r="B55" s="20"/>
    </row>
    <row r="56" spans="2:2">
      <c r="B56" s="20"/>
    </row>
    <row r="57" spans="2:2">
      <c r="B57" s="20"/>
    </row>
    <row r="58" spans="2:2">
      <c r="B58" s="20"/>
    </row>
    <row r="59" spans="2:2">
      <c r="B59" s="20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43"/>
    <pageSetUpPr fitToPage="1"/>
  </sheetPr>
  <dimension ref="A1:CO254"/>
  <sheetViews>
    <sheetView tabSelected="1" topLeftCell="BI139" zoomScale="85" zoomScaleNormal="85" zoomScalePageLayoutView="70" workbookViewId="0">
      <selection activeCell="BS35" sqref="BS35"/>
    </sheetView>
  </sheetViews>
  <sheetFormatPr defaultColWidth="9.109375" defaultRowHeight="13.2"/>
  <cols>
    <col min="1" max="8" width="9.33203125" customWidth="1"/>
    <col min="9" max="9" width="9.109375" style="21" customWidth="1"/>
    <col min="10" max="93" width="9.33203125" customWidth="1"/>
  </cols>
  <sheetData>
    <row r="1" spans="1:1">
      <c r="A1" s="13"/>
    </row>
    <row r="2" spans="1:1">
      <c r="A2" s="13"/>
    </row>
    <row r="3" spans="1:1">
      <c r="A3" s="13"/>
    </row>
    <row r="4" spans="1:1">
      <c r="A4" s="13"/>
    </row>
    <row r="5" spans="1:1">
      <c r="A5" s="13"/>
    </row>
    <row r="6" spans="1:1">
      <c r="A6" s="13"/>
    </row>
    <row r="25" spans="1:93">
      <c r="A25" t="s">
        <v>0</v>
      </c>
      <c r="B25" s="10" t="s">
        <v>13</v>
      </c>
      <c r="C25" s="10" t="s">
        <v>17</v>
      </c>
      <c r="D25" s="10" t="s">
        <v>9</v>
      </c>
      <c r="E25" s="10" t="s">
        <v>20</v>
      </c>
      <c r="F25" s="11" t="s">
        <v>23</v>
      </c>
      <c r="G25" s="11" t="s">
        <v>27</v>
      </c>
      <c r="H25" s="11"/>
      <c r="I25" s="12"/>
      <c r="J25" s="10"/>
      <c r="K25" s="10"/>
      <c r="L25" s="10"/>
      <c r="M25" s="10"/>
      <c r="N25" s="10"/>
      <c r="O25" s="10"/>
      <c r="P25" s="10"/>
      <c r="Q25" s="10"/>
      <c r="R25" s="12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9" t="s">
        <v>1</v>
      </c>
      <c r="AG25" t="str">
        <f>B25</f>
        <v>Huawei</v>
      </c>
      <c r="AH25" t="str">
        <f t="shared" ref="AH25:BJ25" si="0">C25</f>
        <v>IDCC</v>
      </c>
      <c r="AI25" t="str">
        <f t="shared" si="0"/>
        <v>Samsung</v>
      </c>
      <c r="AJ25" t="str">
        <f>E25</f>
        <v>ZTE</v>
      </c>
      <c r="AK25" t="str">
        <f t="shared" si="0"/>
        <v>NTT DOCOMO</v>
      </c>
      <c r="AL25" t="str">
        <f t="shared" si="0"/>
        <v>ETRI</v>
      </c>
      <c r="AM25">
        <f t="shared" si="0"/>
        <v>0</v>
      </c>
      <c r="AN25">
        <f t="shared" si="0"/>
        <v>0</v>
      </c>
      <c r="AO25">
        <f t="shared" si="0"/>
        <v>0</v>
      </c>
      <c r="AP25">
        <f t="shared" si="0"/>
        <v>0</v>
      </c>
      <c r="AQ25">
        <f t="shared" si="0"/>
        <v>0</v>
      </c>
      <c r="AR25">
        <f t="shared" si="0"/>
        <v>0</v>
      </c>
      <c r="AS25">
        <f t="shared" si="0"/>
        <v>0</v>
      </c>
      <c r="AT25">
        <f t="shared" si="0"/>
        <v>0</v>
      </c>
      <c r="AU25">
        <f t="shared" si="0"/>
        <v>0</v>
      </c>
      <c r="AV25">
        <f t="shared" si="0"/>
        <v>0</v>
      </c>
      <c r="AW25">
        <f t="shared" si="0"/>
        <v>0</v>
      </c>
      <c r="AX25">
        <f t="shared" si="0"/>
        <v>0</v>
      </c>
      <c r="AY25">
        <f t="shared" si="0"/>
        <v>0</v>
      </c>
      <c r="AZ25">
        <f t="shared" si="0"/>
        <v>0</v>
      </c>
      <c r="BA25">
        <f t="shared" si="0"/>
        <v>0</v>
      </c>
      <c r="BB25">
        <f t="shared" si="0"/>
        <v>0</v>
      </c>
      <c r="BC25">
        <f t="shared" si="0"/>
        <v>0</v>
      </c>
      <c r="BD25">
        <f t="shared" si="0"/>
        <v>0</v>
      </c>
      <c r="BE25">
        <f t="shared" si="0"/>
        <v>0</v>
      </c>
      <c r="BF25">
        <f t="shared" si="0"/>
        <v>0</v>
      </c>
      <c r="BG25">
        <f t="shared" si="0"/>
        <v>0</v>
      </c>
      <c r="BH25">
        <f t="shared" si="0"/>
        <v>0</v>
      </c>
      <c r="BI25">
        <f t="shared" si="0"/>
        <v>0</v>
      </c>
      <c r="BJ25" s="9" t="str">
        <f t="shared" si="0"/>
        <v>Mean</v>
      </c>
      <c r="BL25" t="str">
        <f>B25</f>
        <v>Huawei</v>
      </c>
      <c r="BM25" t="str">
        <f t="shared" ref="BM25:CO25" si="1">C25</f>
        <v>IDCC</v>
      </c>
      <c r="BN25" t="str">
        <f t="shared" si="1"/>
        <v>Samsung</v>
      </c>
      <c r="BO25" t="str">
        <f t="shared" si="1"/>
        <v>ZTE</v>
      </c>
      <c r="BP25" t="str">
        <f t="shared" si="1"/>
        <v>NTT DOCOMO</v>
      </c>
      <c r="BQ25" t="str">
        <f t="shared" si="1"/>
        <v>ETRI</v>
      </c>
      <c r="BR25">
        <f t="shared" si="1"/>
        <v>0</v>
      </c>
      <c r="BS25">
        <f t="shared" si="1"/>
        <v>0</v>
      </c>
      <c r="BT25">
        <f t="shared" si="1"/>
        <v>0</v>
      </c>
      <c r="BU25">
        <f t="shared" si="1"/>
        <v>0</v>
      </c>
      <c r="BV25">
        <f t="shared" si="1"/>
        <v>0</v>
      </c>
      <c r="BW25">
        <f t="shared" si="1"/>
        <v>0</v>
      </c>
      <c r="BX25">
        <f t="shared" si="1"/>
        <v>0</v>
      </c>
      <c r="BY25">
        <f t="shared" si="1"/>
        <v>0</v>
      </c>
      <c r="BZ25">
        <f t="shared" si="1"/>
        <v>0</v>
      </c>
      <c r="CA25">
        <f t="shared" si="1"/>
        <v>0</v>
      </c>
      <c r="CB25">
        <f>R25</f>
        <v>0</v>
      </c>
      <c r="CC25">
        <f t="shared" si="1"/>
        <v>0</v>
      </c>
      <c r="CD25">
        <f t="shared" si="1"/>
        <v>0</v>
      </c>
      <c r="CE25">
        <f t="shared" si="1"/>
        <v>0</v>
      </c>
      <c r="CF25">
        <f t="shared" si="1"/>
        <v>0</v>
      </c>
      <c r="CG25">
        <f t="shared" si="1"/>
        <v>0</v>
      </c>
      <c r="CH25">
        <f t="shared" si="1"/>
        <v>0</v>
      </c>
      <c r="CI25">
        <f t="shared" si="1"/>
        <v>0</v>
      </c>
      <c r="CJ25">
        <f t="shared" si="1"/>
        <v>0</v>
      </c>
      <c r="CK25">
        <f t="shared" si="1"/>
        <v>0</v>
      </c>
      <c r="CL25">
        <f t="shared" si="1"/>
        <v>0</v>
      </c>
      <c r="CM25">
        <f t="shared" si="1"/>
        <v>0</v>
      </c>
      <c r="CN25">
        <f t="shared" si="1"/>
        <v>0</v>
      </c>
      <c r="CO25" s="9" t="str">
        <f t="shared" si="1"/>
        <v>Mean</v>
      </c>
    </row>
    <row r="26" spans="1:93">
      <c r="A26" s="1"/>
      <c r="B26" s="14"/>
      <c r="C26" s="14"/>
      <c r="D26" s="14"/>
      <c r="E26" s="14"/>
      <c r="F26" s="14"/>
      <c r="G26" s="14"/>
      <c r="H26" s="14"/>
      <c r="I26" s="22"/>
      <c r="J26" s="14"/>
      <c r="K26" s="14"/>
      <c r="L26" s="14"/>
      <c r="M26" s="14"/>
      <c r="N26" s="14"/>
      <c r="O26" s="14"/>
      <c r="P26" s="14"/>
      <c r="Q26" s="14"/>
      <c r="R26" s="15"/>
      <c r="S26" s="14"/>
      <c r="T26" s="16"/>
      <c r="U26" s="14"/>
      <c r="V26" s="14"/>
      <c r="W26" s="15"/>
      <c r="X26" s="14"/>
      <c r="Y26" s="14"/>
      <c r="Z26" s="14"/>
      <c r="AA26" s="14"/>
      <c r="AB26" s="14"/>
      <c r="AC26" s="14"/>
      <c r="AD26" s="14"/>
      <c r="AE26" s="14"/>
      <c r="BJ26" s="9"/>
      <c r="CO26" s="9"/>
    </row>
    <row r="27" spans="1:93">
      <c r="A27" s="1"/>
      <c r="B27" s="14"/>
      <c r="C27" s="14"/>
      <c r="D27" s="14"/>
      <c r="E27" s="14"/>
      <c r="F27" s="14"/>
      <c r="G27" s="14"/>
      <c r="H27" s="14"/>
      <c r="I27" s="22"/>
      <c r="J27" s="14"/>
      <c r="K27" s="14"/>
      <c r="L27" s="14"/>
      <c r="M27" s="14"/>
      <c r="N27" s="14"/>
      <c r="O27" s="14"/>
      <c r="P27" s="14"/>
      <c r="Q27" s="14"/>
      <c r="R27" s="15"/>
      <c r="S27" s="14"/>
      <c r="T27" s="16"/>
      <c r="U27" s="14"/>
      <c r="V27" s="14"/>
      <c r="W27" s="15"/>
      <c r="X27" s="14"/>
      <c r="Y27" s="14"/>
      <c r="Z27" s="14"/>
      <c r="AA27" s="14"/>
      <c r="AB27" s="14"/>
      <c r="AC27" s="14"/>
      <c r="AD27" s="14"/>
      <c r="AE27" s="14"/>
      <c r="BJ27" s="9"/>
      <c r="CO27" s="9"/>
    </row>
    <row r="28" spans="1:93">
      <c r="A28" s="1" t="s">
        <v>10</v>
      </c>
      <c r="B28" s="1"/>
      <c r="C28" s="1"/>
      <c r="D28" s="1"/>
      <c r="E28" s="1"/>
      <c r="F28" s="1"/>
      <c r="G28" s="1"/>
      <c r="H28" s="1"/>
      <c r="I28" s="23"/>
      <c r="J28" s="1"/>
      <c r="K28" s="1"/>
      <c r="L28" s="1"/>
      <c r="M28" s="1"/>
      <c r="N28" s="1"/>
      <c r="O28" s="1"/>
      <c r="P28" s="1"/>
      <c r="Q28" s="1"/>
      <c r="R28" s="1"/>
      <c r="S28" s="4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7"/>
      <c r="AF28" s="1"/>
      <c r="AG28" s="1" t="s">
        <v>12</v>
      </c>
      <c r="AH28" s="1"/>
      <c r="AI28" s="1"/>
      <c r="AM28" s="1"/>
      <c r="AN28" s="1"/>
      <c r="AO28" s="1" t="s">
        <v>2</v>
      </c>
      <c r="AS28" s="1"/>
      <c r="AX28" s="1"/>
      <c r="BJ28" s="9"/>
      <c r="BK28" s="1"/>
      <c r="BL28" s="1" t="s">
        <v>11</v>
      </c>
      <c r="BM28" s="1"/>
      <c r="BN28" s="1"/>
      <c r="BR28" s="1"/>
      <c r="BS28" s="1"/>
      <c r="BT28" s="1"/>
      <c r="BX28" s="1"/>
      <c r="CC28" s="1"/>
      <c r="CO28" s="9"/>
    </row>
    <row r="29" spans="1:93">
      <c r="A29">
        <v>0</v>
      </c>
      <c r="B29" s="3">
        <v>-193.147569</v>
      </c>
      <c r="C29" s="3">
        <v>-195.44097759264901</v>
      </c>
      <c r="D29" s="3">
        <v>-187.91904090889179</v>
      </c>
      <c r="E29" s="3">
        <v>-201.34899999999999</v>
      </c>
      <c r="F29" s="3">
        <v>-207.785767988</v>
      </c>
      <c r="G29" s="3">
        <v>-190.30096534785199</v>
      </c>
      <c r="H29" s="24"/>
      <c r="I29" s="24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8">
        <f>AVERAGE(B29:AD29)</f>
        <v>-195.9905534728988</v>
      </c>
      <c r="AF29" s="2"/>
      <c r="AG29" s="18">
        <v>-72.689994999999996</v>
      </c>
      <c r="AH29" s="18">
        <v>-75.465794982686106</v>
      </c>
      <c r="AI29" s="18">
        <v>-67.484238700081448</v>
      </c>
      <c r="AJ29" s="18">
        <v>-80.89143</v>
      </c>
      <c r="AK29" s="18">
        <v>-87.328193092999996</v>
      </c>
      <c r="AL29" s="18">
        <v>-71.240142365500873</v>
      </c>
      <c r="AM29" s="18"/>
      <c r="AN29" s="18"/>
      <c r="AO29" s="26"/>
      <c r="AP29" s="18"/>
      <c r="AQ29" s="18"/>
      <c r="AR29" s="18"/>
      <c r="AS29" s="18"/>
      <c r="AT29" s="18"/>
      <c r="AU29" s="18"/>
      <c r="AV29" s="18"/>
      <c r="AW29" s="18"/>
      <c r="AX29" s="27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8">
        <f>AVERAGE(AG29:BI29)</f>
        <v>-75.849965690211391</v>
      </c>
      <c r="BK29" s="2"/>
      <c r="BL29" s="19">
        <v>4.972067</v>
      </c>
      <c r="BM29" s="19">
        <v>1.85</v>
      </c>
      <c r="BN29" s="19">
        <v>2.5074003496256703</v>
      </c>
      <c r="BO29" s="19">
        <v>0.284391</v>
      </c>
      <c r="BP29" s="19">
        <v>0.2271</v>
      </c>
      <c r="BQ29" s="19">
        <v>6.85</v>
      </c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8">
        <f>AVERAGE(BL29:CN29)</f>
        <v>2.781826391604278</v>
      </c>
    </row>
    <row r="30" spans="1:93">
      <c r="A30">
        <v>1</v>
      </c>
      <c r="B30" s="3">
        <v>-182.96096800000001</v>
      </c>
      <c r="C30" s="3">
        <v>-184.56394075949399</v>
      </c>
      <c r="D30" s="3">
        <v>-178.52419608158726</v>
      </c>
      <c r="E30" s="3">
        <v>-182.76</v>
      </c>
      <c r="F30" s="3">
        <v>-183.340654976</v>
      </c>
      <c r="G30" s="3">
        <v>-179.63819784172506</v>
      </c>
      <c r="H30" s="24"/>
      <c r="I30" s="24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8">
        <f t="shared" ref="AE30:AE93" si="2">AVERAGE(B30:AD30)</f>
        <v>-181.96465960980106</v>
      </c>
      <c r="AF30" s="2"/>
      <c r="AG30" s="18">
        <v>-62.503394999999998</v>
      </c>
      <c r="AH30" s="18">
        <v>-64.588758539639898</v>
      </c>
      <c r="AI30" s="18">
        <v>-58.089404245791521</v>
      </c>
      <c r="AJ30" s="18">
        <v>-62.30245</v>
      </c>
      <c r="AK30" s="18">
        <v>-62.883085825999999</v>
      </c>
      <c r="AL30" s="18">
        <v>-60.577444733402061</v>
      </c>
      <c r="AM30" s="18"/>
      <c r="AN30" s="18"/>
      <c r="AO30" s="26"/>
      <c r="AP30" s="18"/>
      <c r="AQ30" s="18"/>
      <c r="AR30" s="18"/>
      <c r="AS30" s="18"/>
      <c r="AT30" s="18"/>
      <c r="AU30" s="18"/>
      <c r="AV30" s="18"/>
      <c r="AW30" s="18"/>
      <c r="AX30" s="27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8">
        <f t="shared" ref="BJ30:BJ93" si="3">AVERAGE(AG30:BI30)</f>
        <v>-61.824089724138908</v>
      </c>
      <c r="BK30" s="2"/>
      <c r="BL30" s="19">
        <v>6.8423439999999998</v>
      </c>
      <c r="BM30" s="19">
        <v>6.69</v>
      </c>
      <c r="BN30" s="19">
        <v>6.1428576201477005</v>
      </c>
      <c r="BO30" s="19">
        <v>7.3332079999999999</v>
      </c>
      <c r="BP30" s="19">
        <v>4.1782000000000004</v>
      </c>
      <c r="BQ30" s="19">
        <v>9.07</v>
      </c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8">
        <f t="shared" ref="CO30:CO93" si="4">AVERAGE(BL30:CN30)</f>
        <v>6.7094349366912835</v>
      </c>
    </row>
    <row r="31" spans="1:93">
      <c r="A31">
        <v>2</v>
      </c>
      <c r="B31" s="3">
        <v>-179.51925800000001</v>
      </c>
      <c r="C31" s="3">
        <v>-181.46882214463</v>
      </c>
      <c r="D31" s="3">
        <v>-176.21431101926694</v>
      </c>
      <c r="E31" s="3">
        <v>-179.01249999999999</v>
      </c>
      <c r="F31" s="3">
        <v>-179.71272332199999</v>
      </c>
      <c r="G31" s="3">
        <v>-176.46844689891978</v>
      </c>
      <c r="H31" s="24"/>
      <c r="I31" s="24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8">
        <f t="shared" si="2"/>
        <v>-178.73267689746945</v>
      </c>
      <c r="AF31" s="2"/>
      <c r="AG31" s="18">
        <v>-59.061695</v>
      </c>
      <c r="AH31" s="18">
        <v>-61.4936430453414</v>
      </c>
      <c r="AI31" s="18">
        <v>-55.779514297159395</v>
      </c>
      <c r="AJ31" s="18">
        <v>-58.554969999999997</v>
      </c>
      <c r="AK31" s="18">
        <v>-59.255151546999997</v>
      </c>
      <c r="AL31" s="18">
        <v>-57.407648597447519</v>
      </c>
      <c r="AM31" s="18"/>
      <c r="AN31" s="18"/>
      <c r="AO31" s="26"/>
      <c r="AP31" s="18"/>
      <c r="AQ31" s="18"/>
      <c r="AR31" s="18"/>
      <c r="AS31" s="18"/>
      <c r="AT31" s="18"/>
      <c r="AU31" s="18"/>
      <c r="AV31" s="18"/>
      <c r="AW31" s="18"/>
      <c r="AX31" s="27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8">
        <f t="shared" si="3"/>
        <v>-58.592103747824716</v>
      </c>
      <c r="BK31" s="2"/>
      <c r="BL31" s="19">
        <v>9.9546410000000005</v>
      </c>
      <c r="BM31" s="19">
        <v>8.6</v>
      </c>
      <c r="BN31" s="19">
        <v>9.8580040598565866</v>
      </c>
      <c r="BO31" s="19">
        <v>8.6618429999999993</v>
      </c>
      <c r="BP31" s="19">
        <v>6.4730999999999996</v>
      </c>
      <c r="BQ31" s="19">
        <v>11.23</v>
      </c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8">
        <f t="shared" si="4"/>
        <v>9.1295980099760978</v>
      </c>
    </row>
    <row r="32" spans="1:93">
      <c r="A32">
        <v>3</v>
      </c>
      <c r="B32" s="3">
        <v>-177.70764299999999</v>
      </c>
      <c r="C32" s="3">
        <v>-177.92747874416699</v>
      </c>
      <c r="D32" s="3">
        <v>-174.63088636142433</v>
      </c>
      <c r="E32" s="3">
        <v>-176.7157</v>
      </c>
      <c r="F32" s="3">
        <v>-177.07428801200001</v>
      </c>
      <c r="G32" s="3">
        <v>-174.30137721462705</v>
      </c>
      <c r="H32" s="24"/>
      <c r="I32" s="24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8">
        <f t="shared" si="2"/>
        <v>-176.39289555536973</v>
      </c>
      <c r="AF32" s="2"/>
      <c r="AG32" s="18">
        <v>-57.250073999999998</v>
      </c>
      <c r="AH32" s="18">
        <v>-57.952304415853803</v>
      </c>
      <c r="AI32" s="18">
        <v>-54.196094840823321</v>
      </c>
      <c r="AJ32" s="18">
        <v>-56.258159999999997</v>
      </c>
      <c r="AK32" s="18">
        <v>-56.616726305</v>
      </c>
      <c r="AL32" s="18">
        <v>-55.240460501335427</v>
      </c>
      <c r="AM32" s="18"/>
      <c r="AN32" s="18"/>
      <c r="AO32" s="26"/>
      <c r="AP32" s="18"/>
      <c r="AQ32" s="18"/>
      <c r="AR32" s="18"/>
      <c r="AS32" s="18"/>
      <c r="AT32" s="18"/>
      <c r="AU32" s="18"/>
      <c r="AV32" s="18"/>
      <c r="AW32" s="18"/>
      <c r="AX32" s="27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8">
        <f t="shared" si="3"/>
        <v>-56.252303343835422</v>
      </c>
      <c r="BK32" s="2"/>
      <c r="BL32" s="19">
        <v>12.103141000000001</v>
      </c>
      <c r="BM32" s="19">
        <v>11.65</v>
      </c>
      <c r="BN32" s="19">
        <v>12.709509682065733</v>
      </c>
      <c r="BO32" s="19">
        <v>9.9466439999999992</v>
      </c>
      <c r="BP32" s="19">
        <v>9.4056999999999995</v>
      </c>
      <c r="BQ32" s="19">
        <v>13.67</v>
      </c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8">
        <f t="shared" si="4"/>
        <v>11.580832447010955</v>
      </c>
    </row>
    <row r="33" spans="1:93">
      <c r="A33">
        <v>4</v>
      </c>
      <c r="B33" s="3">
        <v>-176.049204</v>
      </c>
      <c r="C33" s="3">
        <v>-176.723026855726</v>
      </c>
      <c r="D33" s="3">
        <v>-172.63091902891912</v>
      </c>
      <c r="E33" s="3">
        <v>-174.60839999999999</v>
      </c>
      <c r="F33" s="3">
        <v>-175.42881155000001</v>
      </c>
      <c r="G33" s="3">
        <v>-172.56987142271842</v>
      </c>
      <c r="H33" s="24"/>
      <c r="I33" s="24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8">
        <f t="shared" si="2"/>
        <v>-174.6683721428939</v>
      </c>
      <c r="AF33" s="2"/>
      <c r="AG33" s="18">
        <v>-55.591653999999998</v>
      </c>
      <c r="AH33" s="18">
        <v>-56.7478623051094</v>
      </c>
      <c r="AI33" s="18">
        <v>-52.196138209982564</v>
      </c>
      <c r="AJ33" s="18">
        <v>-54.150860000000002</v>
      </c>
      <c r="AK33" s="18">
        <v>-54.971257506999997</v>
      </c>
      <c r="AL33" s="18">
        <v>-53.509156916176288</v>
      </c>
      <c r="AM33" s="18"/>
      <c r="AN33" s="18"/>
      <c r="AO33" s="26"/>
      <c r="AP33" s="18"/>
      <c r="AQ33" s="18"/>
      <c r="AR33" s="18"/>
      <c r="AS33" s="18"/>
      <c r="AT33" s="18"/>
      <c r="AU33" s="18"/>
      <c r="AV33" s="18"/>
      <c r="AW33" s="18"/>
      <c r="AX33" s="27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8">
        <f t="shared" si="3"/>
        <v>-54.527821489711364</v>
      </c>
      <c r="BK33" s="2"/>
      <c r="BL33" s="19">
        <v>14.580667</v>
      </c>
      <c r="BM33" s="19">
        <v>15.06</v>
      </c>
      <c r="BN33" s="19">
        <v>15.14623927280663</v>
      </c>
      <c r="BO33" s="19">
        <v>11.372540000000001</v>
      </c>
      <c r="BP33" s="19">
        <v>11.3506</v>
      </c>
      <c r="BQ33" s="19">
        <v>15.64</v>
      </c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8">
        <f t="shared" si="4"/>
        <v>13.858341045467773</v>
      </c>
    </row>
    <row r="34" spans="1:93">
      <c r="A34">
        <v>5</v>
      </c>
      <c r="B34" s="3">
        <v>-174.50365500000001</v>
      </c>
      <c r="C34" s="3">
        <v>-174.974827813671</v>
      </c>
      <c r="D34" s="3">
        <v>-171.54813960676432</v>
      </c>
      <c r="E34" s="3">
        <v>-173.26830000000001</v>
      </c>
      <c r="F34" s="3">
        <v>-173.98110937300001</v>
      </c>
      <c r="G34" s="3">
        <v>-171.17153841338526</v>
      </c>
      <c r="H34" s="24"/>
      <c r="I34" s="24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8">
        <f t="shared" si="2"/>
        <v>-173.24126170113675</v>
      </c>
      <c r="AF34" s="2"/>
      <c r="AG34" s="18">
        <v>-54.046107999999997</v>
      </c>
      <c r="AH34" s="18">
        <v>-54.999680735624501</v>
      </c>
      <c r="AI34" s="18">
        <v>-51.113366353686246</v>
      </c>
      <c r="AJ34" s="18">
        <v>-52.810760000000002</v>
      </c>
      <c r="AK34" s="18">
        <v>-53.523585496999999</v>
      </c>
      <c r="AL34" s="18">
        <v>-52.110711273125311</v>
      </c>
      <c r="AM34" s="18"/>
      <c r="AN34" s="18"/>
      <c r="AO34" s="26"/>
      <c r="AP34" s="18"/>
      <c r="AQ34" s="18"/>
      <c r="AR34" s="18"/>
      <c r="AS34" s="18"/>
      <c r="AT34" s="18"/>
      <c r="AU34" s="18"/>
      <c r="AV34" s="18"/>
      <c r="AW34" s="18"/>
      <c r="AX34" s="27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8">
        <f t="shared" si="3"/>
        <v>-53.10070197657268</v>
      </c>
      <c r="BK34" s="2"/>
      <c r="BL34" s="19">
        <v>16.495906999999999</v>
      </c>
      <c r="BM34" s="19">
        <v>17.559999999999999</v>
      </c>
      <c r="BN34" s="19">
        <v>17.69181153974808</v>
      </c>
      <c r="BO34" s="19">
        <v>12.854430000000001</v>
      </c>
      <c r="BP34" s="19">
        <v>13.1762</v>
      </c>
      <c r="BQ34" s="19">
        <v>17.98</v>
      </c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8">
        <f t="shared" si="4"/>
        <v>15.959724756624679</v>
      </c>
    </row>
    <row r="35" spans="1:93">
      <c r="A35">
        <v>6</v>
      </c>
      <c r="B35" s="3">
        <v>-173.007181</v>
      </c>
      <c r="C35" s="3">
        <v>-173.598039210043</v>
      </c>
      <c r="D35" s="3">
        <v>-170.24441263087749</v>
      </c>
      <c r="E35" s="3">
        <v>-171.94059999999999</v>
      </c>
      <c r="F35" s="3">
        <v>-172.792709976</v>
      </c>
      <c r="G35" s="3">
        <v>-169.90627584485071</v>
      </c>
      <c r="H35" s="24"/>
      <c r="I35" s="24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8">
        <f t="shared" si="2"/>
        <v>-171.91486977696186</v>
      </c>
      <c r="AF35" s="2"/>
      <c r="AG35" s="18">
        <v>-52.549608999999997</v>
      </c>
      <c r="AH35" s="18">
        <v>-53.622864903757197</v>
      </c>
      <c r="AI35" s="18">
        <v>-49.809663152471643</v>
      </c>
      <c r="AJ35" s="18">
        <v>-51.483020000000003</v>
      </c>
      <c r="AK35" s="18">
        <v>-52.335154993000003</v>
      </c>
      <c r="AL35" s="18">
        <v>-50.84545150861419</v>
      </c>
      <c r="AM35" s="18"/>
      <c r="AN35" s="18"/>
      <c r="AO35" s="26"/>
      <c r="AP35" s="18"/>
      <c r="AQ35" s="18"/>
      <c r="AR35" s="18"/>
      <c r="AS35" s="18"/>
      <c r="AT35" s="18"/>
      <c r="AU35" s="18"/>
      <c r="AV35" s="18"/>
      <c r="AW35" s="18"/>
      <c r="AX35" s="27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8">
        <f t="shared" si="3"/>
        <v>-51.774293926307173</v>
      </c>
      <c r="BK35" s="2"/>
      <c r="BL35" s="19">
        <v>18.790303999999999</v>
      </c>
      <c r="BM35" s="19">
        <v>20.02</v>
      </c>
      <c r="BN35" s="19">
        <v>19.760934140231527</v>
      </c>
      <c r="BO35" s="19">
        <v>15.14344</v>
      </c>
      <c r="BP35" s="19">
        <v>15.6233</v>
      </c>
      <c r="BQ35" s="19">
        <v>21.05</v>
      </c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8">
        <f t="shared" si="4"/>
        <v>18.397996356705253</v>
      </c>
    </row>
    <row r="36" spans="1:93">
      <c r="A36">
        <v>7</v>
      </c>
      <c r="B36" s="3">
        <v>-171.95293899999999</v>
      </c>
      <c r="C36" s="3">
        <v>-172.35796339598099</v>
      </c>
      <c r="D36" s="3">
        <v>-169.33194300760533</v>
      </c>
      <c r="E36" s="3">
        <v>-170.69810000000001</v>
      </c>
      <c r="F36" s="3">
        <v>-171.57982362499999</v>
      </c>
      <c r="G36" s="3">
        <v>-168.93273450650668</v>
      </c>
      <c r="H36" s="24"/>
      <c r="I36" s="24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8">
        <f t="shared" si="2"/>
        <v>-170.80891725584885</v>
      </c>
      <c r="AF36" s="2"/>
      <c r="AG36" s="18">
        <v>-51.495381000000002</v>
      </c>
      <c r="AH36" s="18">
        <v>-52.382806065324203</v>
      </c>
      <c r="AI36" s="18">
        <v>-48.897192958038062</v>
      </c>
      <c r="AJ36" s="18">
        <v>-50.240580000000001</v>
      </c>
      <c r="AK36" s="18">
        <v>-51.122273393</v>
      </c>
      <c r="AL36" s="18">
        <v>-49.871964312567187</v>
      </c>
      <c r="AM36" s="18"/>
      <c r="AN36" s="18"/>
      <c r="AO36" s="26"/>
      <c r="AP36" s="18"/>
      <c r="AQ36" s="18"/>
      <c r="AR36" s="18"/>
      <c r="AS36" s="18"/>
      <c r="AT36" s="18"/>
      <c r="AU36" s="18"/>
      <c r="AV36" s="18"/>
      <c r="AW36" s="18"/>
      <c r="AX36" s="27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8">
        <f t="shared" si="3"/>
        <v>-50.668366288154907</v>
      </c>
      <c r="BK36" s="2"/>
      <c r="BL36" s="19">
        <v>21.188075999999999</v>
      </c>
      <c r="BM36" s="19">
        <v>24.83</v>
      </c>
      <c r="BN36" s="19">
        <v>22.885192891012402</v>
      </c>
      <c r="BO36" s="19">
        <v>17.146830000000001</v>
      </c>
      <c r="BP36" s="19">
        <v>17.5883</v>
      </c>
      <c r="BQ36" s="19">
        <v>23.46</v>
      </c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8">
        <f t="shared" si="4"/>
        <v>21.1830664818354</v>
      </c>
    </row>
    <row r="37" spans="1:93">
      <c r="A37">
        <v>8</v>
      </c>
      <c r="B37" s="3">
        <v>-170.98207199999999</v>
      </c>
      <c r="C37" s="3">
        <v>-170.72913257090801</v>
      </c>
      <c r="D37" s="3">
        <v>-167.84741461588803</v>
      </c>
      <c r="E37" s="3">
        <v>-169.62</v>
      </c>
      <c r="F37" s="3">
        <v>-170.47039722599999</v>
      </c>
      <c r="G37" s="3">
        <v>-167.75359429542942</v>
      </c>
      <c r="H37" s="24"/>
      <c r="I37" s="24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8">
        <f t="shared" si="2"/>
        <v>-169.56710178470425</v>
      </c>
      <c r="AF37" s="2"/>
      <c r="AG37" s="18">
        <v>-50.524498000000001</v>
      </c>
      <c r="AH37" s="18">
        <v>-50.753965001908398</v>
      </c>
      <c r="AI37" s="18">
        <v>-47.412700047604218</v>
      </c>
      <c r="AJ37" s="18">
        <v>-49.162509999999997</v>
      </c>
      <c r="AK37" s="18">
        <v>-50.012863156999998</v>
      </c>
      <c r="AL37" s="18">
        <v>-48.692824544113044</v>
      </c>
      <c r="AM37" s="18"/>
      <c r="AN37" s="18"/>
      <c r="AO37" s="26"/>
      <c r="AP37" s="18"/>
      <c r="AQ37" s="18"/>
      <c r="AR37" s="18"/>
      <c r="AS37" s="18"/>
      <c r="AT37" s="18"/>
      <c r="AU37" s="18"/>
      <c r="AV37" s="18"/>
      <c r="AW37" s="18"/>
      <c r="AX37" s="27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8">
        <f t="shared" si="3"/>
        <v>-49.426560125104281</v>
      </c>
      <c r="BK37" s="2"/>
      <c r="BL37" s="19">
        <v>23.695758000000001</v>
      </c>
      <c r="BM37" s="19">
        <v>27.57</v>
      </c>
      <c r="BN37" s="19">
        <v>26.325225944472439</v>
      </c>
      <c r="BO37" s="19">
        <v>19.127759999999999</v>
      </c>
      <c r="BP37" s="19">
        <v>19.728899999999999</v>
      </c>
      <c r="BQ37" s="19">
        <v>26.01</v>
      </c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8">
        <f t="shared" si="4"/>
        <v>23.742940657412074</v>
      </c>
    </row>
    <row r="38" spans="1:93">
      <c r="A38">
        <v>9</v>
      </c>
      <c r="B38" s="3">
        <v>-170.07448600000001</v>
      </c>
      <c r="C38" s="3">
        <v>-169.82937749444301</v>
      </c>
      <c r="D38" s="3">
        <v>-166.86062813537623</v>
      </c>
      <c r="E38" s="3">
        <v>-168.43979999999999</v>
      </c>
      <c r="F38" s="3">
        <v>-169.642243321</v>
      </c>
      <c r="G38" s="3">
        <v>-166.89938932613927</v>
      </c>
      <c r="H38" s="24"/>
      <c r="I38" s="24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8">
        <f t="shared" si="2"/>
        <v>-168.62432071282643</v>
      </c>
      <c r="AF38" s="2"/>
      <c r="AG38" s="18">
        <v>-49.617004999999999</v>
      </c>
      <c r="AH38" s="18">
        <v>-49.8542249010668</v>
      </c>
      <c r="AI38" s="18">
        <v>-46.425987519626723</v>
      </c>
      <c r="AJ38" s="18">
        <v>-47.982349999999997</v>
      </c>
      <c r="AK38" s="18">
        <v>-49.184701644</v>
      </c>
      <c r="AL38" s="18">
        <v>-47.83855373940186</v>
      </c>
      <c r="AM38" s="18"/>
      <c r="AN38" s="18"/>
      <c r="AO38" s="26"/>
      <c r="AP38" s="18"/>
      <c r="AQ38" s="18"/>
      <c r="AR38" s="18"/>
      <c r="AS38" s="18"/>
      <c r="AT38" s="18"/>
      <c r="AU38" s="18"/>
      <c r="AV38" s="18"/>
      <c r="AW38" s="18"/>
      <c r="AX38" s="27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8">
        <f t="shared" si="3"/>
        <v>-48.483803800682558</v>
      </c>
      <c r="BK38" s="2"/>
      <c r="BL38" s="19">
        <v>26.269601999999999</v>
      </c>
      <c r="BM38" s="19">
        <v>30.86</v>
      </c>
      <c r="BN38" s="19">
        <v>29.21734200746933</v>
      </c>
      <c r="BO38" s="19">
        <v>20.913460000000001</v>
      </c>
      <c r="BP38" s="19">
        <v>22.0303</v>
      </c>
      <c r="BQ38" s="19">
        <v>28.43</v>
      </c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8">
        <f t="shared" si="4"/>
        <v>26.286784001244893</v>
      </c>
    </row>
    <row r="39" spans="1:93">
      <c r="A39">
        <v>10</v>
      </c>
      <c r="B39" s="3">
        <v>-169.21446499999999</v>
      </c>
      <c r="C39" s="3">
        <v>-169.01211448647501</v>
      </c>
      <c r="D39" s="3">
        <v>-165.78668996982242</v>
      </c>
      <c r="E39" s="3">
        <v>-167.501</v>
      </c>
      <c r="F39" s="3">
        <v>-168.75903388899999</v>
      </c>
      <c r="G39" s="3">
        <v>-166.04179306090867</v>
      </c>
      <c r="H39" s="24"/>
      <c r="I39" s="24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8">
        <f t="shared" si="2"/>
        <v>-167.71918273436768</v>
      </c>
      <c r="AF39" s="2"/>
      <c r="AG39" s="18">
        <v>-48.756906000000001</v>
      </c>
      <c r="AH39" s="18">
        <v>-49.036948682363203</v>
      </c>
      <c r="AI39" s="18">
        <v>-45.352113822528722</v>
      </c>
      <c r="AJ39" s="18">
        <v>-47.043430000000001</v>
      </c>
      <c r="AK39" s="18">
        <v>-48.301462061000002</v>
      </c>
      <c r="AL39" s="18">
        <v>-46.981023114136285</v>
      </c>
      <c r="AM39" s="18"/>
      <c r="AN39" s="18"/>
      <c r="AO39" s="26"/>
      <c r="AP39" s="18"/>
      <c r="AQ39" s="18"/>
      <c r="AR39" s="18"/>
      <c r="AS39" s="18"/>
      <c r="AT39" s="18"/>
      <c r="AU39" s="18"/>
      <c r="AV39" s="18"/>
      <c r="AW39" s="18"/>
      <c r="AX39" s="27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8">
        <f t="shared" si="3"/>
        <v>-47.578647280004702</v>
      </c>
      <c r="BK39" s="2"/>
      <c r="BL39" s="19">
        <v>28.570931000000002</v>
      </c>
      <c r="BM39" s="19">
        <v>33.67</v>
      </c>
      <c r="BN39" s="19">
        <v>31.929027963000888</v>
      </c>
      <c r="BO39" s="19">
        <v>23.04392</v>
      </c>
      <c r="BP39" s="19">
        <v>24.684000000000001</v>
      </c>
      <c r="BQ39" s="19">
        <v>30.97</v>
      </c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8">
        <f t="shared" si="4"/>
        <v>28.811313160500148</v>
      </c>
    </row>
    <row r="40" spans="1:93">
      <c r="A40">
        <v>11</v>
      </c>
      <c r="B40" s="3">
        <v>-168.30809400000001</v>
      </c>
      <c r="C40" s="3">
        <v>-168.02643999126499</v>
      </c>
      <c r="D40" s="3">
        <v>-164.95968069866944</v>
      </c>
      <c r="E40" s="3">
        <v>-166.6343</v>
      </c>
      <c r="F40" s="3">
        <v>-167.80897534299999</v>
      </c>
      <c r="G40" s="3">
        <v>-165.18161879886409</v>
      </c>
      <c r="H40" s="24"/>
      <c r="I40" s="24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8">
        <f t="shared" si="2"/>
        <v>-166.81985147196642</v>
      </c>
      <c r="AF40" s="2"/>
      <c r="AG40" s="18">
        <v>-47.850726999999999</v>
      </c>
      <c r="AH40" s="18">
        <v>-48.051277890287103</v>
      </c>
      <c r="AI40" s="18">
        <v>-44.524982663365897</v>
      </c>
      <c r="AJ40" s="18">
        <v>-46.176900000000003</v>
      </c>
      <c r="AK40" s="18">
        <v>-47.351427194999999</v>
      </c>
      <c r="AL40" s="18">
        <v>-46.12052471336218</v>
      </c>
      <c r="AM40" s="18"/>
      <c r="AN40" s="18"/>
      <c r="AO40" s="26"/>
      <c r="AP40" s="18"/>
      <c r="AQ40" s="18"/>
      <c r="AR40" s="18"/>
      <c r="AS40" s="18"/>
      <c r="AT40" s="18"/>
      <c r="AU40" s="18"/>
      <c r="AV40" s="18"/>
      <c r="AW40" s="18"/>
      <c r="AX40" s="27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8">
        <f t="shared" si="3"/>
        <v>-46.679306577002528</v>
      </c>
      <c r="BK40" s="2"/>
      <c r="BL40" s="19">
        <v>31.094593</v>
      </c>
      <c r="BM40" s="19">
        <v>36.340000000000003</v>
      </c>
      <c r="BN40" s="19">
        <v>34.917262039677269</v>
      </c>
      <c r="BO40" s="19">
        <v>25.462900000000001</v>
      </c>
      <c r="BP40" s="19">
        <v>27.338999999999999</v>
      </c>
      <c r="BQ40" s="19">
        <v>33.64</v>
      </c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8">
        <f t="shared" si="4"/>
        <v>31.46562583994621</v>
      </c>
    </row>
    <row r="41" spans="1:93">
      <c r="A41">
        <v>12</v>
      </c>
      <c r="B41" s="3">
        <v>-167.47696199999999</v>
      </c>
      <c r="C41" s="3">
        <v>-167.28514794191099</v>
      </c>
      <c r="D41" s="3">
        <v>-164.0719179802395</v>
      </c>
      <c r="E41" s="3">
        <v>-165.70050000000001</v>
      </c>
      <c r="F41" s="3">
        <v>-166.79256681999999</v>
      </c>
      <c r="G41" s="3">
        <v>-164.42400647302651</v>
      </c>
      <c r="H41" s="24"/>
      <c r="I41" s="24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8">
        <f t="shared" si="2"/>
        <v>-165.95851686919616</v>
      </c>
      <c r="AF41" s="2"/>
      <c r="AG41" s="18">
        <v>-47.019547000000003</v>
      </c>
      <c r="AH41" s="18">
        <v>-47.310006907829496</v>
      </c>
      <c r="AI41" s="18">
        <v>-43.637329535369055</v>
      </c>
      <c r="AJ41" s="18">
        <v>-45.242939999999997</v>
      </c>
      <c r="AK41" s="18">
        <v>-46.335022494999997</v>
      </c>
      <c r="AL41" s="18">
        <v>-45.363142717587074</v>
      </c>
      <c r="AM41" s="18"/>
      <c r="AN41" s="18"/>
      <c r="AO41" s="26"/>
      <c r="AP41" s="18"/>
      <c r="AQ41" s="18"/>
      <c r="AR41" s="18"/>
      <c r="AS41" s="18"/>
      <c r="AT41" s="18"/>
      <c r="AU41" s="18"/>
      <c r="AV41" s="18"/>
      <c r="AW41" s="18"/>
      <c r="AX41" s="27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8">
        <f t="shared" si="3"/>
        <v>-45.817998109297605</v>
      </c>
      <c r="BK41" s="2"/>
      <c r="BL41" s="19">
        <v>33.652486000000003</v>
      </c>
      <c r="BM41" s="19">
        <v>39.450000000000003</v>
      </c>
      <c r="BN41" s="19">
        <v>39.562283016240926</v>
      </c>
      <c r="BO41" s="19">
        <v>27.829689999999999</v>
      </c>
      <c r="BP41" s="19">
        <v>30.126300000000001</v>
      </c>
      <c r="BQ41" s="19">
        <v>37.18</v>
      </c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8">
        <f t="shared" si="4"/>
        <v>34.633459836040153</v>
      </c>
    </row>
    <row r="42" spans="1:93">
      <c r="A42">
        <v>13</v>
      </c>
      <c r="B42" s="3">
        <v>-166.66103699999999</v>
      </c>
      <c r="C42" s="3">
        <v>-166.57309787440499</v>
      </c>
      <c r="D42" s="3">
        <v>-163.67129398240192</v>
      </c>
      <c r="E42" s="3">
        <v>-165.1456</v>
      </c>
      <c r="F42" s="3">
        <v>-165.94076246099999</v>
      </c>
      <c r="G42" s="3">
        <v>-163.87405330030876</v>
      </c>
      <c r="H42" s="24"/>
      <c r="I42" s="24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8">
        <f t="shared" si="2"/>
        <v>-165.31097410301928</v>
      </c>
      <c r="AF42" s="2"/>
      <c r="AG42" s="18">
        <v>-46.203549000000002</v>
      </c>
      <c r="AH42" s="18">
        <v>-46.598005580757999</v>
      </c>
      <c r="AI42" s="18">
        <v>-43.236629909838484</v>
      </c>
      <c r="AJ42" s="18">
        <v>-44.688160000000003</v>
      </c>
      <c r="AK42" s="18">
        <v>-45.483190303999997</v>
      </c>
      <c r="AL42" s="18">
        <v>-44.81327083232982</v>
      </c>
      <c r="AM42" s="18"/>
      <c r="AN42" s="18"/>
      <c r="AO42" s="26"/>
      <c r="AP42" s="18"/>
      <c r="AQ42" s="18"/>
      <c r="AR42" s="18"/>
      <c r="AS42" s="18"/>
      <c r="AT42" s="18"/>
      <c r="AU42" s="18"/>
      <c r="AV42" s="18"/>
      <c r="AW42" s="18"/>
      <c r="AX42" s="27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8">
        <f t="shared" si="3"/>
        <v>-45.170467604487719</v>
      </c>
      <c r="BK42" s="2"/>
      <c r="BL42" s="19">
        <v>36.987087000000002</v>
      </c>
      <c r="BM42" s="19">
        <v>44.13</v>
      </c>
      <c r="BN42" s="19">
        <v>42.661042667075179</v>
      </c>
      <c r="BO42" s="19">
        <v>30.411799999999999</v>
      </c>
      <c r="BP42" s="19">
        <v>32.207900000000002</v>
      </c>
      <c r="BQ42" s="19">
        <v>39.72</v>
      </c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8">
        <f t="shared" si="4"/>
        <v>37.686304944512528</v>
      </c>
    </row>
    <row r="43" spans="1:93">
      <c r="A43">
        <v>14</v>
      </c>
      <c r="B43" s="3">
        <v>-165.89742899999999</v>
      </c>
      <c r="C43" s="3">
        <v>-165.39722553470301</v>
      </c>
      <c r="D43" s="3">
        <v>-162.95511686341081</v>
      </c>
      <c r="E43" s="3">
        <v>-164.3604</v>
      </c>
      <c r="F43" s="3">
        <v>-165.06394261299999</v>
      </c>
      <c r="G43" s="3">
        <v>-163.15697284190355</v>
      </c>
      <c r="H43" s="24"/>
      <c r="I43" s="24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8">
        <f t="shared" si="2"/>
        <v>-164.47184780883623</v>
      </c>
      <c r="AF43" s="2"/>
      <c r="AG43" s="18">
        <v>-45.439872000000001</v>
      </c>
      <c r="AH43" s="18">
        <v>-45.422045511389001</v>
      </c>
      <c r="AI43" s="18">
        <v>-42.520354299717354</v>
      </c>
      <c r="AJ43" s="18">
        <v>-43.902929999999998</v>
      </c>
      <c r="AK43" s="18">
        <v>-44.606445454999999</v>
      </c>
      <c r="AL43" s="18">
        <v>-44.096363054326531</v>
      </c>
      <c r="AM43" s="18"/>
      <c r="AN43" s="18"/>
      <c r="AO43" s="26"/>
      <c r="AP43" s="18"/>
      <c r="AQ43" s="18"/>
      <c r="AR43" s="18"/>
      <c r="AS43" s="18"/>
      <c r="AT43" s="18"/>
      <c r="AU43" s="18"/>
      <c r="AV43" s="18"/>
      <c r="AW43" s="18"/>
      <c r="AX43" s="27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8">
        <f t="shared" si="3"/>
        <v>-44.331335053405475</v>
      </c>
      <c r="BK43" s="2"/>
      <c r="BL43" s="19">
        <v>39.990183000000002</v>
      </c>
      <c r="BM43" s="19">
        <v>46.04</v>
      </c>
      <c r="BN43" s="19">
        <v>46.699045797669143</v>
      </c>
      <c r="BO43" s="19">
        <v>33.140479999999997</v>
      </c>
      <c r="BP43" s="19">
        <v>35.361400000000003</v>
      </c>
      <c r="BQ43" s="19">
        <v>42.63</v>
      </c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8">
        <f t="shared" si="4"/>
        <v>40.643518132944855</v>
      </c>
    </row>
    <row r="44" spans="1:93">
      <c r="A44">
        <v>15</v>
      </c>
      <c r="B44" s="3">
        <v>-165.141288</v>
      </c>
      <c r="C44" s="3">
        <v>-164.421660900614</v>
      </c>
      <c r="D44" s="3">
        <v>-162.07792884390926</v>
      </c>
      <c r="E44" s="3">
        <v>-163.55260000000001</v>
      </c>
      <c r="F44" s="3">
        <v>-164.353491443</v>
      </c>
      <c r="G44" s="3">
        <v>-162.37199627048366</v>
      </c>
      <c r="H44" s="24"/>
      <c r="I44" s="24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8">
        <f t="shared" si="2"/>
        <v>-163.65316090966783</v>
      </c>
      <c r="AF44" s="2"/>
      <c r="AG44" s="18">
        <v>-44.683714999999999</v>
      </c>
      <c r="AH44" s="18">
        <v>-44.446509970310203</v>
      </c>
      <c r="AI44" s="18">
        <v>-41.643304998422551</v>
      </c>
      <c r="AJ44" s="18">
        <v>-43.095010000000002</v>
      </c>
      <c r="AK44" s="18">
        <v>-43.895935201999997</v>
      </c>
      <c r="AL44" s="18">
        <v>-43.311159627957075</v>
      </c>
      <c r="AM44" s="18"/>
      <c r="AN44" s="18"/>
      <c r="AO44" s="26"/>
      <c r="AP44" s="18"/>
      <c r="AQ44" s="18"/>
      <c r="AR44" s="18"/>
      <c r="AS44" s="18"/>
      <c r="AT44" s="18"/>
      <c r="AU44" s="18"/>
      <c r="AV44" s="18"/>
      <c r="AW44" s="18"/>
      <c r="AX44" s="27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8">
        <f t="shared" si="3"/>
        <v>-43.512605799781646</v>
      </c>
      <c r="BK44" s="2"/>
      <c r="BL44" s="19">
        <v>43.504652</v>
      </c>
      <c r="BM44" s="19">
        <v>49.06</v>
      </c>
      <c r="BN44" s="19">
        <v>49.750957561253145</v>
      </c>
      <c r="BO44" s="19">
        <v>35.323309999999999</v>
      </c>
      <c r="BP44" s="19">
        <v>38.113900000000001</v>
      </c>
      <c r="BQ44" s="19">
        <v>45.77</v>
      </c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8">
        <f t="shared" si="4"/>
        <v>43.587136593542191</v>
      </c>
    </row>
    <row r="45" spans="1:93">
      <c r="A45">
        <v>16</v>
      </c>
      <c r="B45" s="3">
        <v>-164.109488</v>
      </c>
      <c r="C45" s="3">
        <v>-163.69563436008599</v>
      </c>
      <c r="D45" s="3">
        <v>-161.18595094275321</v>
      </c>
      <c r="E45" s="3">
        <v>-162.63749999999999</v>
      </c>
      <c r="F45" s="3">
        <v>-163.63815929699999</v>
      </c>
      <c r="G45" s="3">
        <v>-161.53668480741004</v>
      </c>
      <c r="H45" s="24"/>
      <c r="I45" s="24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8">
        <f t="shared" si="2"/>
        <v>-162.80056956787487</v>
      </c>
      <c r="AF45" s="2"/>
      <c r="AG45" s="18">
        <v>-43.652036000000003</v>
      </c>
      <c r="AH45" s="18">
        <v>-43.720758091188003</v>
      </c>
      <c r="AI45" s="18">
        <v>-40.751387962618608</v>
      </c>
      <c r="AJ45" s="18">
        <v>-42.18045</v>
      </c>
      <c r="AK45" s="18">
        <v>-43.180682597000001</v>
      </c>
      <c r="AL45" s="18">
        <v>-42.476192523919231</v>
      </c>
      <c r="AM45" s="18"/>
      <c r="AN45" s="18"/>
      <c r="AO45" s="26"/>
      <c r="AP45" s="18"/>
      <c r="AQ45" s="18"/>
      <c r="AR45" s="18"/>
      <c r="AS45" s="18"/>
      <c r="AT45" s="18"/>
      <c r="AU45" s="18"/>
      <c r="AV45" s="18"/>
      <c r="AW45" s="18"/>
      <c r="AX45" s="27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8">
        <f t="shared" si="3"/>
        <v>-42.660251195787644</v>
      </c>
      <c r="BK45" s="2"/>
      <c r="BL45" s="19">
        <v>45.982953999999999</v>
      </c>
      <c r="BM45" s="19">
        <v>52.85</v>
      </c>
      <c r="BN45" s="19">
        <v>55.622741860524066</v>
      </c>
      <c r="BO45" s="19">
        <v>38.482140000000001</v>
      </c>
      <c r="BP45" s="19">
        <v>40.883200000000002</v>
      </c>
      <c r="BQ45" s="19">
        <v>48.45</v>
      </c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8">
        <f t="shared" si="4"/>
        <v>47.045172643420671</v>
      </c>
    </row>
    <row r="46" spans="1:93">
      <c r="A46">
        <v>17</v>
      </c>
      <c r="B46" s="3">
        <v>-163.41950399999999</v>
      </c>
      <c r="C46" s="3">
        <v>-162.90380223986301</v>
      </c>
      <c r="D46" s="3">
        <v>-160.90487650608242</v>
      </c>
      <c r="E46" s="3">
        <v>-161.8937</v>
      </c>
      <c r="F46" s="3">
        <v>-162.855014684</v>
      </c>
      <c r="G46" s="3">
        <v>-161.00248176550488</v>
      </c>
      <c r="H46" s="24"/>
      <c r="I46" s="24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8">
        <f t="shared" si="2"/>
        <v>-162.16322986590839</v>
      </c>
      <c r="AF46" s="2"/>
      <c r="AG46" s="18">
        <v>-42.961930000000002</v>
      </c>
      <c r="AH46" s="18">
        <v>-42.928628627066097</v>
      </c>
      <c r="AI46" s="18">
        <v>-40.470258471624668</v>
      </c>
      <c r="AJ46" s="18">
        <v>-41.436140000000002</v>
      </c>
      <c r="AK46" s="18">
        <v>-42.397766306999998</v>
      </c>
      <c r="AL46" s="18">
        <v>-41.941795901317093</v>
      </c>
      <c r="AM46" s="18"/>
      <c r="AN46" s="18"/>
      <c r="AO46" s="26"/>
      <c r="AP46" s="18"/>
      <c r="AQ46" s="18"/>
      <c r="AR46" s="18"/>
      <c r="AS46" s="18"/>
      <c r="AT46" s="18"/>
      <c r="AU46" s="18"/>
      <c r="AV46" s="18"/>
      <c r="AW46" s="18"/>
      <c r="AX46" s="27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8">
        <f t="shared" si="3"/>
        <v>-42.022753217834641</v>
      </c>
      <c r="BK46" s="2"/>
      <c r="BL46" s="19">
        <v>48.984690000000001</v>
      </c>
      <c r="BM46" s="19">
        <v>55.5</v>
      </c>
      <c r="BN46" s="19">
        <v>59.513155191574668</v>
      </c>
      <c r="BO46" s="19">
        <v>40.864429999999999</v>
      </c>
      <c r="BP46" s="19">
        <v>43.273299999999999</v>
      </c>
      <c r="BQ46" s="19">
        <v>51.8</v>
      </c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8">
        <f t="shared" si="4"/>
        <v>49.989262531929114</v>
      </c>
    </row>
    <row r="47" spans="1:93">
      <c r="A47">
        <v>18</v>
      </c>
      <c r="B47" s="3">
        <v>-162.81626700000001</v>
      </c>
      <c r="C47" s="3">
        <v>-162.00988430771</v>
      </c>
      <c r="D47" s="3">
        <v>-159.95902676905217</v>
      </c>
      <c r="E47" s="3">
        <v>-161.2715</v>
      </c>
      <c r="F47" s="3">
        <v>-161.970976167</v>
      </c>
      <c r="G47" s="3">
        <v>-160.27654370921204</v>
      </c>
      <c r="H47" s="24"/>
      <c r="I47" s="24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8">
        <f t="shared" si="2"/>
        <v>-161.38403299216236</v>
      </c>
      <c r="AF47" s="2"/>
      <c r="AG47" s="18">
        <v>-42.358735000000003</v>
      </c>
      <c r="AH47" s="18">
        <v>-42.0355959211129</v>
      </c>
      <c r="AI47" s="18">
        <v>-39.524612587353509</v>
      </c>
      <c r="AJ47" s="18">
        <v>-40.814570000000003</v>
      </c>
      <c r="AK47" s="18">
        <v>-41.513516578000001</v>
      </c>
      <c r="AL47" s="18">
        <v>-41.216182667482762</v>
      </c>
      <c r="AM47" s="18"/>
      <c r="AN47" s="18"/>
      <c r="AO47" s="26"/>
      <c r="AP47" s="18"/>
      <c r="AQ47" s="18"/>
      <c r="AR47" s="18"/>
      <c r="AS47" s="18"/>
      <c r="AT47" s="18"/>
      <c r="AU47" s="18"/>
      <c r="AV47" s="18"/>
      <c r="AW47" s="18"/>
      <c r="AX47" s="27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8">
        <f t="shared" si="3"/>
        <v>-41.243868792324868</v>
      </c>
      <c r="BK47" s="2"/>
      <c r="BL47" s="19">
        <v>52.245545</v>
      </c>
      <c r="BM47" s="19">
        <v>58.69</v>
      </c>
      <c r="BN47" s="19">
        <v>63.603427184174379</v>
      </c>
      <c r="BO47" s="19">
        <v>44.449979999999996</v>
      </c>
      <c r="BP47" s="19">
        <v>45.504199999999997</v>
      </c>
      <c r="BQ47" s="19">
        <v>54.62</v>
      </c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8">
        <f t="shared" si="4"/>
        <v>53.185525364029068</v>
      </c>
    </row>
    <row r="48" spans="1:93">
      <c r="A48">
        <v>19</v>
      </c>
      <c r="B48" s="3">
        <v>-161.98816099999999</v>
      </c>
      <c r="C48" s="3">
        <v>-161.12937228508099</v>
      </c>
      <c r="D48" s="3">
        <v>-159.39133819752152</v>
      </c>
      <c r="E48" s="3">
        <v>-160.56010000000001</v>
      </c>
      <c r="F48" s="3">
        <v>-161.31010218700001</v>
      </c>
      <c r="G48" s="3">
        <v>-159.51954661634508</v>
      </c>
      <c r="H48" s="24"/>
      <c r="I48" s="24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8">
        <f t="shared" si="2"/>
        <v>-160.64977004765794</v>
      </c>
      <c r="AF48" s="2"/>
      <c r="AG48" s="18">
        <v>-41.531145000000002</v>
      </c>
      <c r="AH48" s="18">
        <v>-41.154670933086102</v>
      </c>
      <c r="AI48" s="18">
        <v>-38.956561147949927</v>
      </c>
      <c r="AJ48" s="18">
        <v>-40.102719999999998</v>
      </c>
      <c r="AK48" s="18">
        <v>-40.852988805000003</v>
      </c>
      <c r="AL48" s="18">
        <v>-40.458971097786147</v>
      </c>
      <c r="AM48" s="18"/>
      <c r="AN48" s="18"/>
      <c r="AO48" s="26"/>
      <c r="AP48" s="18"/>
      <c r="AQ48" s="18"/>
      <c r="AR48" s="18"/>
      <c r="AS48" s="18"/>
      <c r="AT48" s="18"/>
      <c r="AU48" s="18"/>
      <c r="AV48" s="18"/>
      <c r="AW48" s="18"/>
      <c r="AX48" s="27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8">
        <f t="shared" si="3"/>
        <v>-40.509509497303696</v>
      </c>
      <c r="BK48" s="2"/>
      <c r="BL48" s="19">
        <v>55.598911999999999</v>
      </c>
      <c r="BM48" s="19">
        <v>60.71</v>
      </c>
      <c r="BN48" s="19">
        <v>68.181501871799995</v>
      </c>
      <c r="BO48" s="19">
        <v>47.542650000000002</v>
      </c>
      <c r="BP48" s="19">
        <v>48.476300000000002</v>
      </c>
      <c r="BQ48" s="19">
        <v>57.41</v>
      </c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8">
        <f t="shared" si="4"/>
        <v>56.319893978633331</v>
      </c>
    </row>
    <row r="49" spans="1:93">
      <c r="A49">
        <v>20</v>
      </c>
      <c r="B49" s="3">
        <v>-161.30296000000001</v>
      </c>
      <c r="C49" s="3">
        <v>-160.308467278721</v>
      </c>
      <c r="D49" s="3">
        <v>-158.74292217460047</v>
      </c>
      <c r="E49" s="3">
        <v>-159.89269999999999</v>
      </c>
      <c r="F49" s="3">
        <v>-160.51578190000001</v>
      </c>
      <c r="G49" s="3">
        <v>-158.88152042171689</v>
      </c>
      <c r="H49" s="24"/>
      <c r="I49" s="24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8">
        <f t="shared" si="2"/>
        <v>-159.94072529583971</v>
      </c>
      <c r="AF49" s="2"/>
      <c r="AG49" s="18">
        <v>-40.845385999999998</v>
      </c>
      <c r="AH49" s="18">
        <v>-40.333494441404397</v>
      </c>
      <c r="AI49" s="18">
        <v>-38.30837351100714</v>
      </c>
      <c r="AJ49" s="18">
        <v>-39.435229999999997</v>
      </c>
      <c r="AK49" s="18">
        <v>-40.058739666999998</v>
      </c>
      <c r="AL49" s="18">
        <v>-39.820659172061248</v>
      </c>
      <c r="AM49" s="18"/>
      <c r="AN49" s="18"/>
      <c r="AO49" s="26"/>
      <c r="AP49" s="18"/>
      <c r="AQ49" s="18"/>
      <c r="AR49" s="18"/>
      <c r="AS49" s="18"/>
      <c r="AT49" s="18"/>
      <c r="AU49" s="18"/>
      <c r="AV49" s="18"/>
      <c r="AW49" s="18"/>
      <c r="AX49" s="27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8">
        <f t="shared" si="3"/>
        <v>-39.800313798578799</v>
      </c>
      <c r="BK49" s="2"/>
      <c r="BL49" s="19">
        <v>58.732280000000003</v>
      </c>
      <c r="BM49" s="19">
        <v>63.2</v>
      </c>
      <c r="BN49" s="19">
        <v>73.241066043009695</v>
      </c>
      <c r="BO49" s="19">
        <v>50.308039999999998</v>
      </c>
      <c r="BP49" s="19">
        <v>50.8735</v>
      </c>
      <c r="BQ49" s="19">
        <v>60.09</v>
      </c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8">
        <f t="shared" si="4"/>
        <v>59.407481007168279</v>
      </c>
    </row>
    <row r="50" spans="1:93">
      <c r="A50">
        <v>21</v>
      </c>
      <c r="B50" s="3">
        <v>-160.628198</v>
      </c>
      <c r="C50" s="3">
        <v>-159.41776978319999</v>
      </c>
      <c r="D50" s="3">
        <v>-158.36932646659122</v>
      </c>
      <c r="E50" s="3">
        <v>-159.0872</v>
      </c>
      <c r="F50" s="3">
        <v>-159.80418244500001</v>
      </c>
      <c r="G50" s="3">
        <v>-158.21971225855464</v>
      </c>
      <c r="H50" s="24"/>
      <c r="I50" s="24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8">
        <f t="shared" si="2"/>
        <v>-159.25439815889098</v>
      </c>
      <c r="AF50" s="2"/>
      <c r="AG50" s="18">
        <v>-40.170628000000001</v>
      </c>
      <c r="AH50" s="18">
        <v>-39.442612570994697</v>
      </c>
      <c r="AI50" s="18">
        <v>-37.935032112865592</v>
      </c>
      <c r="AJ50" s="18">
        <v>-38.630870000000002</v>
      </c>
      <c r="AK50" s="18">
        <v>-39.346612569000001</v>
      </c>
      <c r="AL50" s="18">
        <v>-39.159066402561535</v>
      </c>
      <c r="AM50" s="18"/>
      <c r="AN50" s="18"/>
      <c r="AO50" s="26"/>
      <c r="AP50" s="18"/>
      <c r="AQ50" s="18"/>
      <c r="AR50" s="18"/>
      <c r="AS50" s="18"/>
      <c r="AT50" s="18"/>
      <c r="AU50" s="18"/>
      <c r="AV50" s="18"/>
      <c r="AW50" s="18"/>
      <c r="AX50" s="27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8">
        <f t="shared" si="3"/>
        <v>-39.114136942570305</v>
      </c>
      <c r="BK50" s="2"/>
      <c r="BL50" s="19">
        <v>61.799131000000003</v>
      </c>
      <c r="BM50" s="19">
        <v>65.959999999999994</v>
      </c>
      <c r="BN50" s="19">
        <v>77.645470683342111</v>
      </c>
      <c r="BO50" s="19">
        <v>52.497399999999999</v>
      </c>
      <c r="BP50" s="19">
        <v>53.1873</v>
      </c>
      <c r="BQ50" s="19">
        <v>62.6</v>
      </c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8">
        <f t="shared" si="4"/>
        <v>62.281550280557013</v>
      </c>
    </row>
    <row r="51" spans="1:93">
      <c r="A51">
        <v>22</v>
      </c>
      <c r="B51" s="3">
        <v>-160.00883200000001</v>
      </c>
      <c r="C51" s="3">
        <v>-158.661741148846</v>
      </c>
      <c r="D51" s="3">
        <v>-157.8286101093376</v>
      </c>
      <c r="E51" s="3">
        <v>-158.4076</v>
      </c>
      <c r="F51" s="3">
        <v>-159.22688970999999</v>
      </c>
      <c r="G51" s="3">
        <v>-157.60136665882973</v>
      </c>
      <c r="H51" s="24"/>
      <c r="I51" s="24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8">
        <f t="shared" si="2"/>
        <v>-158.62250660450223</v>
      </c>
      <c r="AF51" s="2"/>
      <c r="AG51" s="18">
        <v>-39.551670000000001</v>
      </c>
      <c r="AH51" s="18">
        <v>-38.686864422341202</v>
      </c>
      <c r="AI51" s="18">
        <v>-37.39405598831658</v>
      </c>
      <c r="AJ51" s="18">
        <v>-37.950240000000001</v>
      </c>
      <c r="AK51" s="18">
        <v>-38.769318431000002</v>
      </c>
      <c r="AL51" s="18">
        <v>-38.540920311078914</v>
      </c>
      <c r="AM51" s="18"/>
      <c r="AN51" s="18"/>
      <c r="AO51" s="26"/>
      <c r="AP51" s="18"/>
      <c r="AQ51" s="18"/>
      <c r="AR51" s="18"/>
      <c r="AS51" s="18"/>
      <c r="AT51" s="18"/>
      <c r="AU51" s="18"/>
      <c r="AV51" s="18"/>
      <c r="AW51" s="18"/>
      <c r="AX51" s="27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8">
        <f t="shared" si="3"/>
        <v>-38.482178192122781</v>
      </c>
      <c r="BK51" s="2"/>
      <c r="BL51" s="19">
        <v>64.559681999999995</v>
      </c>
      <c r="BM51" s="19">
        <v>68.459999999999994</v>
      </c>
      <c r="BN51" s="19">
        <v>79.910535604652267</v>
      </c>
      <c r="BO51" s="19">
        <v>54.786290000000001</v>
      </c>
      <c r="BP51" s="19">
        <v>55.639000000000003</v>
      </c>
      <c r="BQ51" s="19">
        <v>64.88</v>
      </c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8">
        <f t="shared" si="4"/>
        <v>64.705917934108712</v>
      </c>
    </row>
    <row r="52" spans="1:93">
      <c r="A52">
        <v>23</v>
      </c>
      <c r="B52" s="3">
        <v>-159.38545300000001</v>
      </c>
      <c r="C52" s="3">
        <v>-157.87808844791201</v>
      </c>
      <c r="D52" s="3">
        <v>-157.13087475209423</v>
      </c>
      <c r="E52" s="3">
        <v>-157.73990000000001</v>
      </c>
      <c r="F52" s="3">
        <v>-158.48414778599999</v>
      </c>
      <c r="G52" s="3">
        <v>-156.89198204684345</v>
      </c>
      <c r="H52" s="24"/>
      <c r="I52" s="24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8">
        <f t="shared" si="2"/>
        <v>-157.91840767214163</v>
      </c>
      <c r="AF52" s="2"/>
      <c r="AG52" s="18">
        <v>-38.928870000000003</v>
      </c>
      <c r="AH52" s="18">
        <v>-37.904009452379299</v>
      </c>
      <c r="AI52" s="18">
        <v>-36.696551875690446</v>
      </c>
      <c r="AJ52" s="18">
        <v>-37.282629999999997</v>
      </c>
      <c r="AK52" s="18">
        <v>-38.027023446000001</v>
      </c>
      <c r="AL52" s="18">
        <v>-37.831719341929727</v>
      </c>
      <c r="AM52" s="18"/>
      <c r="AN52" s="18"/>
      <c r="AO52" s="26"/>
      <c r="AP52" s="18"/>
      <c r="AQ52" s="18"/>
      <c r="AR52" s="18"/>
      <c r="AS52" s="18"/>
      <c r="AT52" s="18"/>
      <c r="AU52" s="18"/>
      <c r="AV52" s="18"/>
      <c r="AW52" s="18"/>
      <c r="AX52" s="27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8">
        <f t="shared" si="3"/>
        <v>-37.778467352666581</v>
      </c>
      <c r="BK52" s="2"/>
      <c r="BL52" s="19">
        <v>67.023662000000002</v>
      </c>
      <c r="BM52" s="19">
        <v>70.41</v>
      </c>
      <c r="BN52" s="19">
        <v>82.004562517134246</v>
      </c>
      <c r="BO52" s="19">
        <v>57.210070000000002</v>
      </c>
      <c r="BP52" s="19">
        <v>58.715899999999998</v>
      </c>
      <c r="BQ52" s="19">
        <v>67.63</v>
      </c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8">
        <f t="shared" si="4"/>
        <v>67.165699086189036</v>
      </c>
    </row>
    <row r="53" spans="1:93">
      <c r="A53">
        <v>24</v>
      </c>
      <c r="B53" s="3">
        <v>-158.79404299999999</v>
      </c>
      <c r="C53" s="3">
        <v>-157.234801289053</v>
      </c>
      <c r="D53" s="3">
        <v>-156.45607087099228</v>
      </c>
      <c r="E53" s="3">
        <v>-157.06</v>
      </c>
      <c r="F53" s="3">
        <v>-157.66307458</v>
      </c>
      <c r="G53" s="3">
        <v>-156.29254812235985</v>
      </c>
      <c r="H53" s="24"/>
      <c r="I53" s="24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8">
        <f t="shared" si="2"/>
        <v>-157.25008964373421</v>
      </c>
      <c r="AF53" s="2"/>
      <c r="AG53" s="18">
        <v>-38.336483000000001</v>
      </c>
      <c r="AH53" s="18">
        <v>-37.259658863291598</v>
      </c>
      <c r="AI53" s="18">
        <v>-36.022442961194649</v>
      </c>
      <c r="AJ53" s="18">
        <v>-36.602420000000002</v>
      </c>
      <c r="AK53" s="18">
        <v>-37.206402634</v>
      </c>
      <c r="AL53" s="18">
        <v>-37.231951446476188</v>
      </c>
      <c r="AM53" s="18"/>
      <c r="AN53" s="18"/>
      <c r="AO53" s="26"/>
      <c r="AP53" s="18"/>
      <c r="AQ53" s="18"/>
      <c r="AR53" s="18"/>
      <c r="AS53" s="18"/>
      <c r="AT53" s="18"/>
      <c r="AU53" s="18"/>
      <c r="AV53" s="18"/>
      <c r="AW53" s="18"/>
      <c r="AX53" s="27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8">
        <f t="shared" si="3"/>
        <v>-37.10989315082707</v>
      </c>
      <c r="BK53" s="2"/>
      <c r="BL53" s="19">
        <v>70.078773999999996</v>
      </c>
      <c r="BM53" s="19">
        <v>72.91</v>
      </c>
      <c r="BN53" s="19">
        <v>85.138543729687882</v>
      </c>
      <c r="BO53" s="19">
        <v>59.915129999999998</v>
      </c>
      <c r="BP53" s="19">
        <v>62.025700000000001</v>
      </c>
      <c r="BQ53" s="19">
        <v>70.400000000000006</v>
      </c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8">
        <f t="shared" si="4"/>
        <v>70.078024621614645</v>
      </c>
    </row>
    <row r="54" spans="1:93">
      <c r="A54">
        <v>25</v>
      </c>
      <c r="B54" s="3">
        <v>-158.17461900000001</v>
      </c>
      <c r="C54" s="3">
        <v>-156.463253917847</v>
      </c>
      <c r="D54" s="3">
        <v>-155.9463550772611</v>
      </c>
      <c r="E54" s="3">
        <v>-156.3905</v>
      </c>
      <c r="F54" s="3">
        <v>-157.07726478699999</v>
      </c>
      <c r="G54" s="3">
        <v>-155.67565562902161</v>
      </c>
      <c r="H54" s="24"/>
      <c r="I54" s="24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8">
        <f t="shared" si="2"/>
        <v>-156.62127473518828</v>
      </c>
      <c r="AF54" s="2"/>
      <c r="AG54" s="18">
        <v>-37.717390000000002</v>
      </c>
      <c r="AH54" s="18">
        <v>-36.488083555160799</v>
      </c>
      <c r="AI54" s="18">
        <v>-35.513914711170457</v>
      </c>
      <c r="AJ54" s="18">
        <v>-35.934460000000001</v>
      </c>
      <c r="AK54" s="18">
        <v>-36.620269018000002</v>
      </c>
      <c r="AL54" s="18">
        <v>-36.615752850634678</v>
      </c>
      <c r="AM54" s="18"/>
      <c r="AN54" s="18"/>
      <c r="AO54" s="26"/>
      <c r="AP54" s="18"/>
      <c r="AQ54" s="18"/>
      <c r="AR54" s="18"/>
      <c r="AS54" s="18"/>
      <c r="AT54" s="18"/>
      <c r="AU54" s="18"/>
      <c r="AV54" s="18"/>
      <c r="AW54" s="18"/>
      <c r="AX54" s="27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8">
        <f t="shared" si="3"/>
        <v>-36.481645022494327</v>
      </c>
      <c r="BK54" s="2"/>
      <c r="BL54" s="19">
        <v>73.610462999999996</v>
      </c>
      <c r="BM54" s="19">
        <v>75.430000000000007</v>
      </c>
      <c r="BN54" s="19">
        <v>87.623495955492828</v>
      </c>
      <c r="BO54" s="19">
        <v>62.171590000000002</v>
      </c>
      <c r="BP54" s="19">
        <v>64.464399999999998</v>
      </c>
      <c r="BQ54" s="19">
        <v>73.06</v>
      </c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8">
        <f t="shared" si="4"/>
        <v>72.7266581592488</v>
      </c>
    </row>
    <row r="55" spans="1:93">
      <c r="A55">
        <v>26</v>
      </c>
      <c r="B55" s="3">
        <v>-157.52766299999999</v>
      </c>
      <c r="C55" s="3">
        <v>-155.74465384251801</v>
      </c>
      <c r="D55" s="3">
        <v>-155.32504163776622</v>
      </c>
      <c r="E55" s="3">
        <v>-155.7465</v>
      </c>
      <c r="F55" s="3">
        <v>-156.376676702</v>
      </c>
      <c r="G55" s="3">
        <v>-155.10961778254804</v>
      </c>
      <c r="H55" s="24"/>
      <c r="I55" s="24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8">
        <f t="shared" si="2"/>
        <v>-155.97169216080539</v>
      </c>
      <c r="AF55" s="2"/>
      <c r="AG55" s="18">
        <v>-37.070228999999998</v>
      </c>
      <c r="AH55" s="18">
        <v>-35.769530650383899</v>
      </c>
      <c r="AI55" s="18">
        <v>-34.891020563729249</v>
      </c>
      <c r="AJ55" s="18">
        <v>-35.289760000000001</v>
      </c>
      <c r="AK55" s="18">
        <v>-35.919739972000002</v>
      </c>
      <c r="AL55" s="18">
        <v>-36.049358540191051</v>
      </c>
      <c r="AM55" s="18"/>
      <c r="AN55" s="18"/>
      <c r="AO55" s="26"/>
      <c r="AP55" s="18"/>
      <c r="AQ55" s="18"/>
      <c r="AR55" s="18"/>
      <c r="AS55" s="18"/>
      <c r="AT55" s="18"/>
      <c r="AU55" s="18"/>
      <c r="AV55" s="18"/>
      <c r="AW55" s="18"/>
      <c r="AX55" s="27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8">
        <f t="shared" si="3"/>
        <v>-35.83160645438403</v>
      </c>
      <c r="BK55" s="2"/>
      <c r="BL55" s="19">
        <v>76.876830999999996</v>
      </c>
      <c r="BM55" s="19">
        <v>77.7</v>
      </c>
      <c r="BN55" s="19">
        <v>91.000030373418824</v>
      </c>
      <c r="BO55" s="19">
        <v>64.615979999999993</v>
      </c>
      <c r="BP55" s="19">
        <v>66.9876</v>
      </c>
      <c r="BQ55" s="19">
        <v>75.959999999999994</v>
      </c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8">
        <f t="shared" si="4"/>
        <v>75.523406895569792</v>
      </c>
    </row>
    <row r="56" spans="1:93">
      <c r="A56">
        <v>27</v>
      </c>
      <c r="B56" s="3">
        <v>-156.75879900000001</v>
      </c>
      <c r="C56" s="3">
        <v>-155.03523103978699</v>
      </c>
      <c r="D56" s="3">
        <v>-154.93349902628032</v>
      </c>
      <c r="E56" s="3">
        <v>-154.88650000000001</v>
      </c>
      <c r="F56" s="3">
        <v>-155.73432231499999</v>
      </c>
      <c r="G56" s="3">
        <v>-154.45288491163447</v>
      </c>
      <c r="H56" s="24"/>
      <c r="I56" s="24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8">
        <f t="shared" si="2"/>
        <v>-155.30020604878362</v>
      </c>
      <c r="AF56" s="2"/>
      <c r="AG56" s="18">
        <v>-36.303427999999997</v>
      </c>
      <c r="AH56" s="18">
        <v>-35.0602133556417</v>
      </c>
      <c r="AI56" s="18">
        <v>-34.500245301066002</v>
      </c>
      <c r="AJ56" s="18">
        <v>-34.429049999999997</v>
      </c>
      <c r="AK56" s="18">
        <v>-35.278160343000003</v>
      </c>
      <c r="AL56" s="18">
        <v>-35.393004507657324</v>
      </c>
      <c r="AM56" s="18"/>
      <c r="AN56" s="18"/>
      <c r="AO56" s="26"/>
      <c r="AP56" s="18"/>
      <c r="AQ56" s="18"/>
      <c r="AR56" s="18"/>
      <c r="AS56" s="18"/>
      <c r="AT56" s="18"/>
      <c r="AU56" s="18"/>
      <c r="AV56" s="18"/>
      <c r="AW56" s="18"/>
      <c r="AX56" s="27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8">
        <f t="shared" si="3"/>
        <v>-35.160683584560836</v>
      </c>
      <c r="BK56" s="2"/>
      <c r="BL56" s="19">
        <v>79.731014999999999</v>
      </c>
      <c r="BM56" s="19">
        <v>80.84</v>
      </c>
      <c r="BN56" s="19">
        <v>94.475763381190589</v>
      </c>
      <c r="BO56" s="19">
        <v>67.29401</v>
      </c>
      <c r="BP56" s="19">
        <v>69.677999999999997</v>
      </c>
      <c r="BQ56" s="19">
        <v>78.39</v>
      </c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8">
        <f t="shared" si="4"/>
        <v>78.401464730198427</v>
      </c>
    </row>
    <row r="57" spans="1:93">
      <c r="A57">
        <v>28</v>
      </c>
      <c r="B57" s="3">
        <v>-156.135062</v>
      </c>
      <c r="C57" s="3">
        <v>-154.30073712512399</v>
      </c>
      <c r="D57" s="3">
        <v>-154.26181814441918</v>
      </c>
      <c r="E57" s="3">
        <v>-154.22329999999999</v>
      </c>
      <c r="F57" s="3">
        <v>-154.92993832799999</v>
      </c>
      <c r="G57" s="3">
        <v>-153.83788201934723</v>
      </c>
      <c r="H57" s="24"/>
      <c r="I57" s="24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8">
        <f t="shared" si="2"/>
        <v>-154.61478960281508</v>
      </c>
      <c r="AF57" s="2"/>
      <c r="AG57" s="18">
        <v>-35.677491000000003</v>
      </c>
      <c r="AH57" s="18">
        <v>-34.328259614717403</v>
      </c>
      <c r="AI57" s="18">
        <v>-33.828084480275137</v>
      </c>
      <c r="AJ57" s="18">
        <v>-33.76755</v>
      </c>
      <c r="AK57" s="18">
        <v>-34.475477310000002</v>
      </c>
      <c r="AL57" s="18">
        <v>-34.777917474261677</v>
      </c>
      <c r="AM57" s="18"/>
      <c r="AN57" s="18"/>
      <c r="AO57" s="26"/>
      <c r="AP57" s="18"/>
      <c r="AQ57" s="18"/>
      <c r="AR57" s="18"/>
      <c r="AS57" s="18"/>
      <c r="AT57" s="18"/>
      <c r="AU57" s="18"/>
      <c r="AV57" s="18"/>
      <c r="AW57" s="18"/>
      <c r="AX57" s="27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8">
        <f t="shared" si="3"/>
        <v>-34.475796646542371</v>
      </c>
      <c r="BK57" s="2"/>
      <c r="BL57" s="19">
        <v>82.721102000000002</v>
      </c>
      <c r="BM57" s="19">
        <v>83.17</v>
      </c>
      <c r="BN57" s="19">
        <v>98.229706911925931</v>
      </c>
      <c r="BO57" s="19">
        <v>69.291839999999993</v>
      </c>
      <c r="BP57" s="19">
        <v>71.923699999999997</v>
      </c>
      <c r="BQ57" s="19">
        <v>80.77</v>
      </c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8">
        <f t="shared" si="4"/>
        <v>81.017724818654315</v>
      </c>
    </row>
    <row r="58" spans="1:93">
      <c r="A58">
        <v>29</v>
      </c>
      <c r="B58" s="3">
        <v>-155.45782700000001</v>
      </c>
      <c r="C58" s="3">
        <v>-153.66813838130301</v>
      </c>
      <c r="D58" s="3">
        <v>-153.09169580317425</v>
      </c>
      <c r="E58" s="3">
        <v>-153.6387</v>
      </c>
      <c r="F58" s="3">
        <v>-154.06835288900001</v>
      </c>
      <c r="G58" s="3">
        <v>-153.11511672900065</v>
      </c>
      <c r="H58" s="24"/>
      <c r="I58" s="24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8">
        <f t="shared" si="2"/>
        <v>-153.839971800413</v>
      </c>
      <c r="AF58" s="2"/>
      <c r="AG58" s="18">
        <v>-35.000324999999997</v>
      </c>
      <c r="AH58" s="18">
        <v>-33.695440096690497</v>
      </c>
      <c r="AI58" s="18">
        <v>-32.661127866454621</v>
      </c>
      <c r="AJ58" s="18">
        <v>-33.182949999999998</v>
      </c>
      <c r="AK58" s="18">
        <v>-33.612697906000001</v>
      </c>
      <c r="AL58" s="18">
        <v>-34.056269437365856</v>
      </c>
      <c r="AM58" s="18"/>
      <c r="AN58" s="18"/>
      <c r="AO58" s="26"/>
      <c r="AP58" s="18"/>
      <c r="AQ58" s="18"/>
      <c r="AR58" s="18"/>
      <c r="AS58" s="18"/>
      <c r="AT58" s="18"/>
      <c r="AU58" s="18"/>
      <c r="AV58" s="18"/>
      <c r="AW58" s="18"/>
      <c r="AX58" s="27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8">
        <f t="shared" si="3"/>
        <v>-33.70146838441849</v>
      </c>
      <c r="BK58" s="2"/>
      <c r="BL58" s="19">
        <v>85.837643</v>
      </c>
      <c r="BM58" s="19">
        <v>85.08</v>
      </c>
      <c r="BN58" s="19">
        <v>102.41655566055866</v>
      </c>
      <c r="BO58" s="19">
        <v>71.380480000000006</v>
      </c>
      <c r="BP58" s="19">
        <v>74.335899999999995</v>
      </c>
      <c r="BQ58" s="19">
        <v>83.54</v>
      </c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8">
        <f t="shared" si="4"/>
        <v>83.765096443426444</v>
      </c>
    </row>
    <row r="59" spans="1:93">
      <c r="A59">
        <v>30</v>
      </c>
      <c r="B59" s="3">
        <v>-155.07396600000001</v>
      </c>
      <c r="C59" s="3">
        <v>-153.21240907460299</v>
      </c>
      <c r="D59" s="3">
        <v>-152.46960447173967</v>
      </c>
      <c r="E59" s="3">
        <v>-152.9171</v>
      </c>
      <c r="F59" s="3">
        <v>-153.518516869</v>
      </c>
      <c r="G59" s="3">
        <v>-152.60938318628615</v>
      </c>
      <c r="H59" s="24"/>
      <c r="I59" s="24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8">
        <f t="shared" si="2"/>
        <v>-153.30016326693814</v>
      </c>
      <c r="AF59" s="2"/>
      <c r="AG59" s="18">
        <v>-34.61665</v>
      </c>
      <c r="AH59" s="18">
        <v>-33.237280607320301</v>
      </c>
      <c r="AI59" s="18">
        <v>-32.035730172468547</v>
      </c>
      <c r="AJ59" s="18">
        <v>-32.45993</v>
      </c>
      <c r="AK59" s="18">
        <v>-33.062809588999997</v>
      </c>
      <c r="AL59" s="18">
        <v>-33.54891083227357</v>
      </c>
      <c r="AM59" s="18"/>
      <c r="AN59" s="18"/>
      <c r="AO59" s="26"/>
      <c r="AP59" s="18"/>
      <c r="AQ59" s="18"/>
      <c r="AR59" s="18"/>
      <c r="AS59" s="18"/>
      <c r="AT59" s="18"/>
      <c r="AU59" s="18"/>
      <c r="AV59" s="18"/>
      <c r="AW59" s="18"/>
      <c r="AX59" s="27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8">
        <f t="shared" si="3"/>
        <v>-33.160218533510402</v>
      </c>
      <c r="BK59" s="2"/>
      <c r="BL59" s="19">
        <v>88.804106000000004</v>
      </c>
      <c r="BM59" s="19">
        <v>87.75</v>
      </c>
      <c r="BN59" s="19">
        <v>105.69184936698635</v>
      </c>
      <c r="BO59" s="19">
        <v>74.056529999999995</v>
      </c>
      <c r="BP59" s="19">
        <v>76.358999999999895</v>
      </c>
      <c r="BQ59" s="19">
        <v>86.04</v>
      </c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8">
        <f t="shared" si="4"/>
        <v>86.45024756116436</v>
      </c>
    </row>
    <row r="60" spans="1:93">
      <c r="A60">
        <v>31</v>
      </c>
      <c r="B60" s="3">
        <v>-154.492491</v>
      </c>
      <c r="C60" s="3">
        <v>-152.38016815618101</v>
      </c>
      <c r="D60" s="3">
        <v>-151.82996131087697</v>
      </c>
      <c r="E60" s="3">
        <v>-152.43709999999999</v>
      </c>
      <c r="F60" s="3">
        <v>-152.88839502799999</v>
      </c>
      <c r="G60" s="3">
        <v>-151.93169200972739</v>
      </c>
      <c r="H60" s="24"/>
      <c r="I60" s="24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8">
        <f t="shared" si="2"/>
        <v>-152.65996791746423</v>
      </c>
      <c r="AF60" s="2"/>
      <c r="AG60" s="18">
        <v>-34.034958000000003</v>
      </c>
      <c r="AH60" s="18">
        <v>-32.407682334134002</v>
      </c>
      <c r="AI60" s="18">
        <v>-31.397826535205862</v>
      </c>
      <c r="AJ60" s="18">
        <v>-31.97974</v>
      </c>
      <c r="AK60" s="18">
        <v>-32.432836148</v>
      </c>
      <c r="AL60" s="18">
        <v>-32.871854823867977</v>
      </c>
      <c r="AM60" s="18"/>
      <c r="AN60" s="18"/>
      <c r="AO60" s="26"/>
      <c r="AP60" s="18"/>
      <c r="AQ60" s="18"/>
      <c r="AR60" s="18"/>
      <c r="AS60" s="18"/>
      <c r="AT60" s="18"/>
      <c r="AU60" s="18"/>
      <c r="AV60" s="18"/>
      <c r="AW60" s="18"/>
      <c r="AX60" s="27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8">
        <f t="shared" si="3"/>
        <v>-32.520816306867978</v>
      </c>
      <c r="BK60" s="2"/>
      <c r="BL60" s="19">
        <v>91.092583000000005</v>
      </c>
      <c r="BM60" s="19">
        <v>90.6</v>
      </c>
      <c r="BN60" s="19">
        <v>109.25458412952152</v>
      </c>
      <c r="BO60" s="19">
        <v>76.438739999999996</v>
      </c>
      <c r="BP60" s="19">
        <v>79.362499999999997</v>
      </c>
      <c r="BQ60" s="19">
        <v>88.81</v>
      </c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8">
        <f t="shared" si="4"/>
        <v>89.259734521586935</v>
      </c>
    </row>
    <row r="61" spans="1:93">
      <c r="A61">
        <v>32</v>
      </c>
      <c r="B61" s="3">
        <v>-153.96859900000001</v>
      </c>
      <c r="C61" s="3">
        <v>-151.86497871414099</v>
      </c>
      <c r="D61" s="3">
        <v>-151.08759456247157</v>
      </c>
      <c r="E61" s="3">
        <v>-151.88040000000001</v>
      </c>
      <c r="F61" s="3">
        <v>-152.25160801999999</v>
      </c>
      <c r="G61" s="3">
        <v>-151.35116524918212</v>
      </c>
      <c r="H61" s="24"/>
      <c r="I61" s="24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8">
        <f t="shared" si="2"/>
        <v>-152.06739092429913</v>
      </c>
      <c r="AF61" s="2"/>
      <c r="AG61" s="18">
        <v>-33.512089000000003</v>
      </c>
      <c r="AH61" s="18">
        <v>-31.890028511725401</v>
      </c>
      <c r="AI61" s="18">
        <v>-30.65806518758988</v>
      </c>
      <c r="AJ61" s="18">
        <v>-31.42793</v>
      </c>
      <c r="AK61" s="18">
        <v>-31.797896041000001</v>
      </c>
      <c r="AL61" s="18">
        <v>-32.292511474073578</v>
      </c>
      <c r="AM61" s="18"/>
      <c r="AN61" s="18"/>
      <c r="AO61" s="26"/>
      <c r="AP61" s="18"/>
      <c r="AQ61" s="18"/>
      <c r="AR61" s="18"/>
      <c r="AS61" s="18"/>
      <c r="AT61" s="18"/>
      <c r="AU61" s="18"/>
      <c r="AV61" s="18"/>
      <c r="AW61" s="18"/>
      <c r="AX61" s="27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8">
        <f t="shared" si="3"/>
        <v>-31.929753369064816</v>
      </c>
      <c r="BK61" s="2"/>
      <c r="BL61" s="19">
        <v>93.741584000000003</v>
      </c>
      <c r="BM61" s="19">
        <v>93.65</v>
      </c>
      <c r="BN61" s="19">
        <v>113.1922734044231</v>
      </c>
      <c r="BO61" s="19">
        <v>79.033879999999996</v>
      </c>
      <c r="BP61" s="19">
        <v>81.992999999999896</v>
      </c>
      <c r="BQ61" s="19">
        <v>91.18</v>
      </c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8">
        <f t="shared" si="4"/>
        <v>92.131789567403828</v>
      </c>
    </row>
    <row r="62" spans="1:93">
      <c r="A62">
        <v>33</v>
      </c>
      <c r="B62" s="3">
        <v>-153.48717400000001</v>
      </c>
      <c r="C62" s="3">
        <v>-151.271787054073</v>
      </c>
      <c r="D62" s="3">
        <v>-150.1590309751501</v>
      </c>
      <c r="E62" s="3">
        <v>-151.2809</v>
      </c>
      <c r="F62" s="3">
        <v>-151.560215304</v>
      </c>
      <c r="G62" s="3">
        <v>-150.76885530251121</v>
      </c>
      <c r="H62" s="24"/>
      <c r="I62" s="24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8">
        <f t="shared" si="2"/>
        <v>-151.4213271059557</v>
      </c>
      <c r="AF62" s="2"/>
      <c r="AG62" s="18">
        <v>-33.029712000000004</v>
      </c>
      <c r="AH62" s="18">
        <v>-31.301211745642799</v>
      </c>
      <c r="AI62" s="18">
        <v>-29.724723953078303</v>
      </c>
      <c r="AJ62" s="18">
        <v>-30.824629999999999</v>
      </c>
      <c r="AK62" s="18">
        <v>-31.110095063999999</v>
      </c>
      <c r="AL62" s="18">
        <v>-31.709403600270541</v>
      </c>
      <c r="AM62" s="18"/>
      <c r="AN62" s="18"/>
      <c r="AO62" s="26"/>
      <c r="AP62" s="18"/>
      <c r="AQ62" s="18"/>
      <c r="AR62" s="18"/>
      <c r="AS62" s="18"/>
      <c r="AT62" s="18"/>
      <c r="AU62" s="18"/>
      <c r="AV62" s="18"/>
      <c r="AW62" s="18"/>
      <c r="AX62" s="27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8">
        <f t="shared" si="3"/>
        <v>-31.283296060498611</v>
      </c>
      <c r="BK62" s="2"/>
      <c r="BL62" s="19">
        <v>95.679055000000005</v>
      </c>
      <c r="BM62" s="19">
        <v>95.86</v>
      </c>
      <c r="BN62" s="19">
        <v>115.99274051875537</v>
      </c>
      <c r="BO62" s="19">
        <v>81.986630000000005</v>
      </c>
      <c r="BP62" s="19">
        <v>83.950100000000006</v>
      </c>
      <c r="BQ62" s="19">
        <v>93.67</v>
      </c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8">
        <f t="shared" si="4"/>
        <v>94.523087586459226</v>
      </c>
    </row>
    <row r="63" spans="1:93">
      <c r="A63">
        <v>34</v>
      </c>
      <c r="B63" s="3">
        <v>-152.873773</v>
      </c>
      <c r="C63" s="3">
        <v>-150.60525215591301</v>
      </c>
      <c r="D63" s="3">
        <v>-149.48782492920347</v>
      </c>
      <c r="E63" s="3">
        <v>-150.82589999999999</v>
      </c>
      <c r="F63" s="3">
        <v>-151.03906150899999</v>
      </c>
      <c r="G63" s="3">
        <v>-150.25689211754971</v>
      </c>
      <c r="H63" s="24"/>
      <c r="I63" s="24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8">
        <f t="shared" si="2"/>
        <v>-150.84811728527771</v>
      </c>
      <c r="AF63" s="2"/>
      <c r="AG63" s="18">
        <v>-32.416327000000003</v>
      </c>
      <c r="AH63" s="18">
        <v>-30.630866114031601</v>
      </c>
      <c r="AI63" s="18">
        <v>-29.058487669784377</v>
      </c>
      <c r="AJ63" s="18">
        <v>-30.370950000000001</v>
      </c>
      <c r="AK63" s="18">
        <v>-30.581704829</v>
      </c>
      <c r="AL63" s="18">
        <v>-31.197605038342136</v>
      </c>
      <c r="AM63" s="18"/>
      <c r="AN63" s="18"/>
      <c r="AO63" s="26"/>
      <c r="AP63" s="18"/>
      <c r="AQ63" s="18"/>
      <c r="AR63" s="18"/>
      <c r="AS63" s="18"/>
      <c r="AT63" s="18"/>
      <c r="AU63" s="18"/>
      <c r="AV63" s="18"/>
      <c r="AW63" s="18"/>
      <c r="AX63" s="27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8">
        <f t="shared" si="3"/>
        <v>-30.709323441859684</v>
      </c>
      <c r="BK63" s="2"/>
      <c r="BL63" s="19">
        <v>98.815759999999997</v>
      </c>
      <c r="BM63" s="19">
        <v>97.94</v>
      </c>
      <c r="BN63" s="19">
        <v>118.82954794672352</v>
      </c>
      <c r="BO63" s="19">
        <v>84.268360000000001</v>
      </c>
      <c r="BP63" s="19">
        <v>86.192899999999895</v>
      </c>
      <c r="BQ63" s="19">
        <v>96.37</v>
      </c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8">
        <f t="shared" si="4"/>
        <v>97.069427991120577</v>
      </c>
    </row>
    <row r="64" spans="1:93">
      <c r="A64">
        <v>35</v>
      </c>
      <c r="B64" s="3">
        <v>-152.30771300000001</v>
      </c>
      <c r="C64" s="3">
        <v>-150.123603295659</v>
      </c>
      <c r="D64" s="3">
        <v>-149.13824871109892</v>
      </c>
      <c r="E64" s="3">
        <v>-150.29040000000001</v>
      </c>
      <c r="F64" s="3">
        <v>-150.33600544000001</v>
      </c>
      <c r="G64" s="3">
        <v>-149.83290559766741</v>
      </c>
      <c r="H64" s="24"/>
      <c r="I64" s="24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8">
        <f t="shared" si="2"/>
        <v>-150.33814600740422</v>
      </c>
      <c r="AF64" s="2"/>
      <c r="AG64" s="18">
        <v>-31.862162999999999</v>
      </c>
      <c r="AH64" s="18">
        <v>-30.155863536801899</v>
      </c>
      <c r="AI64" s="18">
        <v>-28.705184160308423</v>
      </c>
      <c r="AJ64" s="18">
        <v>-29.833839999999999</v>
      </c>
      <c r="AK64" s="18">
        <v>-29.878769857999998</v>
      </c>
      <c r="AL64" s="18">
        <v>-30.776346257843123</v>
      </c>
      <c r="AM64" s="18"/>
      <c r="AN64" s="18"/>
      <c r="AO64" s="26"/>
      <c r="AP64" s="18"/>
      <c r="AQ64" s="18"/>
      <c r="AR64" s="18"/>
      <c r="AS64" s="18"/>
      <c r="AT64" s="18"/>
      <c r="AU64" s="18"/>
      <c r="AV64" s="18"/>
      <c r="AW64" s="18"/>
      <c r="AX64" s="27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8">
        <f t="shared" si="3"/>
        <v>-30.202027802158906</v>
      </c>
      <c r="BK64" s="2"/>
      <c r="BL64" s="19">
        <v>101.39732100000001</v>
      </c>
      <c r="BM64" s="19">
        <v>100.76</v>
      </c>
      <c r="BN64" s="19">
        <v>122.56948056173265</v>
      </c>
      <c r="BO64" s="19">
        <v>86.962630000000004</v>
      </c>
      <c r="BP64" s="19">
        <v>88.432100000000005</v>
      </c>
      <c r="BQ64" s="19">
        <v>98.99</v>
      </c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8">
        <f t="shared" si="4"/>
        <v>99.851921926955427</v>
      </c>
    </row>
    <row r="65" spans="1:93">
      <c r="A65">
        <v>36</v>
      </c>
      <c r="B65" s="3">
        <v>-151.57271800000001</v>
      </c>
      <c r="C65" s="3">
        <v>-149.664221426252</v>
      </c>
      <c r="D65" s="3">
        <v>-148.48412954386032</v>
      </c>
      <c r="E65" s="3">
        <v>-149.7619</v>
      </c>
      <c r="F65" s="3">
        <v>-149.73779980500001</v>
      </c>
      <c r="G65" s="3">
        <v>-149.26499769700484</v>
      </c>
      <c r="H65" s="24"/>
      <c r="I65" s="24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8">
        <f t="shared" si="2"/>
        <v>-149.74762774535284</v>
      </c>
      <c r="AF65" s="2"/>
      <c r="AG65" s="18">
        <v>-31.115288</v>
      </c>
      <c r="AH65" s="18">
        <v>-29.692961261276299</v>
      </c>
      <c r="AI65" s="18">
        <v>-28.049972840235217</v>
      </c>
      <c r="AJ65" s="18">
        <v>-29.30687</v>
      </c>
      <c r="AK65" s="18">
        <v>-29.284831204</v>
      </c>
      <c r="AL65" s="18">
        <v>-30.205941970302302</v>
      </c>
      <c r="AM65" s="18"/>
      <c r="AN65" s="18"/>
      <c r="AO65" s="26"/>
      <c r="AP65" s="18"/>
      <c r="AQ65" s="18"/>
      <c r="AR65" s="18"/>
      <c r="AS65" s="18"/>
      <c r="AT65" s="18"/>
      <c r="AU65" s="18"/>
      <c r="AV65" s="18"/>
      <c r="AW65" s="18"/>
      <c r="AX65" s="27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8">
        <f t="shared" si="3"/>
        <v>-29.609310879302299</v>
      </c>
      <c r="BK65" s="2"/>
      <c r="BL65" s="19">
        <v>103.824544</v>
      </c>
      <c r="BM65" s="19">
        <v>103.64</v>
      </c>
      <c r="BN65" s="19">
        <v>126.86683096463643</v>
      </c>
      <c r="BO65" s="19">
        <v>89.498050000000006</v>
      </c>
      <c r="BP65" s="19">
        <v>90.444500000000005</v>
      </c>
      <c r="BQ65" s="19">
        <v>101.35</v>
      </c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8">
        <f t="shared" si="4"/>
        <v>102.60398749410609</v>
      </c>
    </row>
    <row r="66" spans="1:93">
      <c r="A66">
        <v>37</v>
      </c>
      <c r="B66" s="3">
        <v>-151.15724900000001</v>
      </c>
      <c r="C66" s="3">
        <v>-149.13089225083201</v>
      </c>
      <c r="D66" s="3">
        <v>-147.9379086297867</v>
      </c>
      <c r="E66" s="3">
        <v>-149.21250000000001</v>
      </c>
      <c r="F66" s="3">
        <v>-149.12875619499999</v>
      </c>
      <c r="G66" s="3">
        <v>-148.81746715524656</v>
      </c>
      <c r="H66" s="24"/>
      <c r="I66" s="24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8">
        <f t="shared" si="2"/>
        <v>-149.23079553847754</v>
      </c>
      <c r="AF66" s="2"/>
      <c r="AG66" s="18">
        <v>-30.700923</v>
      </c>
      <c r="AH66" s="18">
        <v>-29.1643810950739</v>
      </c>
      <c r="AI66" s="18">
        <v>-27.503413672914057</v>
      </c>
      <c r="AJ66" s="18">
        <v>-28.756509999999999</v>
      </c>
      <c r="AK66" s="18">
        <v>-28.671325913</v>
      </c>
      <c r="AL66" s="18">
        <v>-29.759132629913392</v>
      </c>
      <c r="AM66" s="18"/>
      <c r="AN66" s="18"/>
      <c r="AO66" s="26"/>
      <c r="AP66" s="18"/>
      <c r="AQ66" s="18"/>
      <c r="AR66" s="18"/>
      <c r="AS66" s="18"/>
      <c r="AT66" s="18"/>
      <c r="AU66" s="18"/>
      <c r="AV66" s="18"/>
      <c r="AW66" s="18"/>
      <c r="AX66" s="27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8">
        <f t="shared" si="3"/>
        <v>-29.092614385150224</v>
      </c>
      <c r="BK66" s="2"/>
      <c r="BL66" s="19">
        <v>106.51144600000001</v>
      </c>
      <c r="BM66" s="19">
        <v>105.47</v>
      </c>
      <c r="BN66" s="19">
        <v>131.09726130606765</v>
      </c>
      <c r="BO66" s="19">
        <v>92.068920000000006</v>
      </c>
      <c r="BP66" s="19">
        <v>92.7941</v>
      </c>
      <c r="BQ66" s="19">
        <v>103.62</v>
      </c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8">
        <f t="shared" si="4"/>
        <v>105.26028788434461</v>
      </c>
    </row>
    <row r="67" spans="1:93">
      <c r="A67">
        <v>38</v>
      </c>
      <c r="B67" s="3">
        <v>-150.41638900000001</v>
      </c>
      <c r="C67" s="3">
        <v>-148.383717776021</v>
      </c>
      <c r="D67" s="3">
        <v>-147.29250525700226</v>
      </c>
      <c r="E67" s="3">
        <v>-148.578</v>
      </c>
      <c r="F67" s="3">
        <v>-148.52762612399999</v>
      </c>
      <c r="G67" s="3">
        <v>-148.22218981274506</v>
      </c>
      <c r="H67" s="24"/>
      <c r="I67" s="24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8">
        <f t="shared" si="2"/>
        <v>-148.57007132829472</v>
      </c>
      <c r="AF67" s="2"/>
      <c r="AG67" s="18">
        <v>-29.959334999999999</v>
      </c>
      <c r="AH67" s="18">
        <v>-28.410934230754599</v>
      </c>
      <c r="AI67" s="18">
        <v>-26.866855679180944</v>
      </c>
      <c r="AJ67" s="18">
        <v>-28.12238</v>
      </c>
      <c r="AK67" s="18">
        <v>-28.071876020000001</v>
      </c>
      <c r="AL67" s="18">
        <v>-29.16476164777659</v>
      </c>
      <c r="AM67" s="18"/>
      <c r="AN67" s="18"/>
      <c r="AO67" s="26"/>
      <c r="AP67" s="18"/>
      <c r="AQ67" s="18"/>
      <c r="AR67" s="18"/>
      <c r="AS67" s="18"/>
      <c r="AT67" s="18"/>
      <c r="AU67" s="18"/>
      <c r="AV67" s="18"/>
      <c r="AW67" s="18"/>
      <c r="AX67" s="27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8">
        <f t="shared" si="3"/>
        <v>-28.432690429618688</v>
      </c>
      <c r="BK67" s="2"/>
      <c r="BL67" s="19">
        <v>108.857212</v>
      </c>
      <c r="BM67" s="19">
        <v>107.43</v>
      </c>
      <c r="BN67" s="19">
        <v>134.29222678199102</v>
      </c>
      <c r="BO67" s="19">
        <v>94.566640000000007</v>
      </c>
      <c r="BP67" s="19">
        <v>94.918499999999895</v>
      </c>
      <c r="BQ67" s="19">
        <v>106.32</v>
      </c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8">
        <f t="shared" si="4"/>
        <v>107.73076313033182</v>
      </c>
    </row>
    <row r="68" spans="1:93">
      <c r="A68">
        <v>39</v>
      </c>
      <c r="B68" s="3">
        <v>-149.97063800000001</v>
      </c>
      <c r="C68" s="3">
        <v>-147.89481048806101</v>
      </c>
      <c r="D68" s="3">
        <v>-146.74247895501395</v>
      </c>
      <c r="E68" s="3">
        <v>-148.02449999999999</v>
      </c>
      <c r="F68" s="3">
        <v>-148.046130584</v>
      </c>
      <c r="G68" s="3">
        <v>-147.70895909019399</v>
      </c>
      <c r="H68" s="24"/>
      <c r="I68" s="24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8">
        <f t="shared" si="2"/>
        <v>-148.06458618621147</v>
      </c>
      <c r="AF68" s="2"/>
      <c r="AG68" s="18">
        <v>-29.514524000000002</v>
      </c>
      <c r="AH68" s="18">
        <v>-27.9196388830639</v>
      </c>
      <c r="AI68" s="18">
        <v>-26.309726125922129</v>
      </c>
      <c r="AJ68" s="18">
        <v>-27.569459999999999</v>
      </c>
      <c r="AK68" s="18">
        <v>-27.588630101</v>
      </c>
      <c r="AL68" s="18">
        <v>-28.649178278112988</v>
      </c>
      <c r="AM68" s="18"/>
      <c r="AN68" s="18"/>
      <c r="AO68" s="26"/>
      <c r="AP68" s="18"/>
      <c r="AQ68" s="18"/>
      <c r="AR68" s="18"/>
      <c r="AS68" s="18"/>
      <c r="AT68" s="18"/>
      <c r="AU68" s="18"/>
      <c r="AV68" s="18"/>
      <c r="AW68" s="18"/>
      <c r="AX68" s="27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8">
        <f t="shared" si="3"/>
        <v>-27.925192898016505</v>
      </c>
      <c r="BK68" s="2"/>
      <c r="BL68" s="19">
        <v>111.436545</v>
      </c>
      <c r="BM68" s="19">
        <v>110.03</v>
      </c>
      <c r="BN68" s="19">
        <v>138.46004324114875</v>
      </c>
      <c r="BO68" s="19">
        <v>97.483639999999994</v>
      </c>
      <c r="BP68" s="19">
        <v>97.470299999999895</v>
      </c>
      <c r="BQ68" s="19">
        <v>108.44</v>
      </c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8">
        <f t="shared" si="4"/>
        <v>110.55342137352477</v>
      </c>
    </row>
    <row r="69" spans="1:93">
      <c r="A69">
        <v>40</v>
      </c>
      <c r="B69" s="3">
        <v>-149.330454</v>
      </c>
      <c r="C69" s="3">
        <v>-147.49509067761099</v>
      </c>
      <c r="D69" s="3">
        <v>-146.09525445014788</v>
      </c>
      <c r="E69" s="3">
        <v>-147.28039999999999</v>
      </c>
      <c r="F69" s="3">
        <v>-147.460341277</v>
      </c>
      <c r="G69" s="3">
        <v>-147.11894545204296</v>
      </c>
      <c r="H69" s="24"/>
      <c r="I69" s="24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8">
        <f t="shared" si="2"/>
        <v>-147.46341430946697</v>
      </c>
      <c r="AF69" s="2"/>
      <c r="AG69" s="18">
        <v>-28.874068000000001</v>
      </c>
      <c r="AH69" s="18">
        <v>-27.5199711490882</v>
      </c>
      <c r="AI69" s="18">
        <v>-25.672607057909715</v>
      </c>
      <c r="AJ69" s="18">
        <v>-26.833950000000002</v>
      </c>
      <c r="AK69" s="18">
        <v>-27.011795771999999</v>
      </c>
      <c r="AL69" s="18">
        <v>-28.063561691399581</v>
      </c>
      <c r="AM69" s="18"/>
      <c r="AN69" s="18"/>
      <c r="AO69" s="26"/>
      <c r="AP69" s="18"/>
      <c r="AQ69" s="18"/>
      <c r="AR69" s="18"/>
      <c r="AS69" s="18"/>
      <c r="AT69" s="18"/>
      <c r="AU69" s="18"/>
      <c r="AV69" s="18"/>
      <c r="AW69" s="18"/>
      <c r="AX69" s="27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8">
        <f t="shared" si="3"/>
        <v>-27.329325611732912</v>
      </c>
      <c r="BK69" s="2"/>
      <c r="BL69" s="19">
        <v>114.234842</v>
      </c>
      <c r="BM69" s="19">
        <v>111.65</v>
      </c>
      <c r="BN69" s="19">
        <v>141.89680144692491</v>
      </c>
      <c r="BO69" s="19">
        <v>99.446449999999999</v>
      </c>
      <c r="BP69" s="19">
        <v>99.829400000000007</v>
      </c>
      <c r="BQ69" s="19">
        <v>111.23</v>
      </c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8">
        <f t="shared" si="4"/>
        <v>113.04791557448749</v>
      </c>
    </row>
    <row r="70" spans="1:93">
      <c r="A70">
        <v>41</v>
      </c>
      <c r="B70" s="3">
        <v>-148.55885699999999</v>
      </c>
      <c r="C70" s="3">
        <v>-146.804619624552</v>
      </c>
      <c r="D70" s="3">
        <v>-145.53590040617763</v>
      </c>
      <c r="E70" s="3">
        <v>-146.559</v>
      </c>
      <c r="F70" s="3">
        <v>-146.88993453099999</v>
      </c>
      <c r="G70" s="3">
        <v>-146.51012866000551</v>
      </c>
      <c r="H70" s="24"/>
      <c r="I70" s="24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8">
        <f t="shared" si="2"/>
        <v>-146.80974003695584</v>
      </c>
      <c r="AF70" s="2"/>
      <c r="AG70" s="18">
        <v>-28.106573999999998</v>
      </c>
      <c r="AH70" s="18">
        <v>-26.831923571993599</v>
      </c>
      <c r="AI70" s="18">
        <v>-25.125967648661764</v>
      </c>
      <c r="AJ70" s="18">
        <v>-26.10859</v>
      </c>
      <c r="AK70" s="18">
        <v>-26.438827660000001</v>
      </c>
      <c r="AL70" s="18">
        <v>-27.45740884676265</v>
      </c>
      <c r="AM70" s="18"/>
      <c r="AN70" s="18"/>
      <c r="AO70" s="26"/>
      <c r="AP70" s="18"/>
      <c r="AQ70" s="18"/>
      <c r="AR70" s="18"/>
      <c r="AS70" s="18"/>
      <c r="AT70" s="18"/>
      <c r="AU70" s="18"/>
      <c r="AV70" s="18"/>
      <c r="AW70" s="18"/>
      <c r="AX70" s="27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8">
        <f t="shared" si="3"/>
        <v>-26.678215287903001</v>
      </c>
      <c r="BK70" s="2"/>
      <c r="BL70" s="19">
        <v>117.29161999999999</v>
      </c>
      <c r="BM70" s="19">
        <v>114.21</v>
      </c>
      <c r="BN70" s="19">
        <v>146.52121099260765</v>
      </c>
      <c r="BO70" s="19">
        <v>102.1833</v>
      </c>
      <c r="BP70" s="19">
        <v>102.0359</v>
      </c>
      <c r="BQ70" s="19">
        <v>113.71</v>
      </c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8">
        <f t="shared" si="4"/>
        <v>115.99200516543461</v>
      </c>
    </row>
    <row r="71" spans="1:93">
      <c r="A71">
        <v>42</v>
      </c>
      <c r="B71" s="3">
        <v>-147.966251</v>
      </c>
      <c r="C71" s="3">
        <v>-146.049714599558</v>
      </c>
      <c r="D71" s="3">
        <v>-144.78154356023836</v>
      </c>
      <c r="E71" s="3">
        <v>-145.9211</v>
      </c>
      <c r="F71" s="3">
        <v>-146.45763263500001</v>
      </c>
      <c r="G71" s="3">
        <v>-145.88153428406449</v>
      </c>
      <c r="H71" s="24"/>
      <c r="I71" s="24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8">
        <f t="shared" si="2"/>
        <v>-146.17629601314349</v>
      </c>
      <c r="AF71" s="2"/>
      <c r="AG71" s="18">
        <v>-27.508680999999999</v>
      </c>
      <c r="AH71" s="18">
        <v>-26.083943178231401</v>
      </c>
      <c r="AI71" s="18">
        <v>-24.371261841609211</v>
      </c>
      <c r="AJ71" s="18">
        <v>-25.475660000000001</v>
      </c>
      <c r="AK71" s="18">
        <v>-26.009415090000001</v>
      </c>
      <c r="AL71" s="18">
        <v>-26.830046638178647</v>
      </c>
      <c r="AM71" s="18"/>
      <c r="AN71" s="18"/>
      <c r="AO71" s="26"/>
      <c r="AP71" s="18"/>
      <c r="AQ71" s="18"/>
      <c r="AR71" s="18"/>
      <c r="AS71" s="18"/>
      <c r="AT71" s="18"/>
      <c r="AU71" s="18"/>
      <c r="AV71" s="18"/>
      <c r="AW71" s="18"/>
      <c r="AX71" s="27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8">
        <f t="shared" si="3"/>
        <v>-26.046501291336543</v>
      </c>
      <c r="BK71" s="2"/>
      <c r="BL71" s="19">
        <v>120.215661</v>
      </c>
      <c r="BM71" s="19">
        <v>116.4</v>
      </c>
      <c r="BN71" s="19">
        <v>149.62319208919118</v>
      </c>
      <c r="BO71" s="19">
        <v>104.5244</v>
      </c>
      <c r="BP71" s="19">
        <v>104.3455</v>
      </c>
      <c r="BQ71" s="19">
        <v>116.27</v>
      </c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8">
        <f t="shared" si="4"/>
        <v>118.56312551486519</v>
      </c>
    </row>
    <row r="72" spans="1:93">
      <c r="A72">
        <v>43</v>
      </c>
      <c r="B72" s="3">
        <v>-147.34483700000001</v>
      </c>
      <c r="C72" s="3">
        <v>-145.350571583207</v>
      </c>
      <c r="D72" s="3">
        <v>-143.88162432274402</v>
      </c>
      <c r="E72" s="3">
        <v>-145.3673</v>
      </c>
      <c r="F72" s="3">
        <v>-145.824732987</v>
      </c>
      <c r="G72" s="3">
        <v>-145.23812630382182</v>
      </c>
      <c r="H72" s="24"/>
      <c r="I72" s="24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8">
        <f t="shared" si="2"/>
        <v>-145.50119869946215</v>
      </c>
      <c r="AF72" s="2"/>
      <c r="AG72" s="18">
        <v>-26.887668999999999</v>
      </c>
      <c r="AH72" s="18">
        <v>-25.3881902700304</v>
      </c>
      <c r="AI72" s="18">
        <v>-23.451051555315228</v>
      </c>
      <c r="AJ72" s="18">
        <v>-24.913779999999999</v>
      </c>
      <c r="AK72" s="18">
        <v>-25.380291800999998</v>
      </c>
      <c r="AL72" s="18">
        <v>-26.182445420332282</v>
      </c>
      <c r="AM72" s="18"/>
      <c r="AN72" s="18"/>
      <c r="AO72" s="26"/>
      <c r="AP72" s="18"/>
      <c r="AQ72" s="18"/>
      <c r="AR72" s="18"/>
      <c r="AS72" s="18"/>
      <c r="AT72" s="18"/>
      <c r="AU72" s="18"/>
      <c r="AV72" s="18"/>
      <c r="AW72" s="18"/>
      <c r="AX72" s="27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8">
        <f t="shared" si="3"/>
        <v>-25.367238007779651</v>
      </c>
      <c r="BK72" s="2"/>
      <c r="BL72" s="19">
        <v>122.388434</v>
      </c>
      <c r="BM72" s="19">
        <v>118.81</v>
      </c>
      <c r="BN72" s="19">
        <v>154.16803481184346</v>
      </c>
      <c r="BO72" s="19">
        <v>107.6065</v>
      </c>
      <c r="BP72" s="19">
        <v>106.5506</v>
      </c>
      <c r="BQ72" s="19">
        <v>119.01</v>
      </c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8">
        <f t="shared" si="4"/>
        <v>121.42226146864057</v>
      </c>
    </row>
    <row r="73" spans="1:93">
      <c r="A73">
        <v>44</v>
      </c>
      <c r="B73" s="3">
        <v>-146.84265099999999</v>
      </c>
      <c r="C73" s="3">
        <v>-144.63320353802399</v>
      </c>
      <c r="D73" s="3">
        <v>-143.18074863463636</v>
      </c>
      <c r="E73" s="3">
        <v>-144.7636</v>
      </c>
      <c r="F73" s="3">
        <v>-145.31090383700001</v>
      </c>
      <c r="G73" s="3">
        <v>-144.66848341084787</v>
      </c>
      <c r="H73" s="24"/>
      <c r="I73" s="24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8">
        <f t="shared" si="2"/>
        <v>-144.8999317367514</v>
      </c>
      <c r="AF73" s="2"/>
      <c r="AG73" s="18">
        <v>-26.385111999999999</v>
      </c>
      <c r="AH73" s="18">
        <v>-24.6604638916296</v>
      </c>
      <c r="AI73" s="18">
        <v>-22.764914849352238</v>
      </c>
      <c r="AJ73" s="18">
        <v>-24.309930000000001</v>
      </c>
      <c r="AK73" s="18">
        <v>-24.856494685000001</v>
      </c>
      <c r="AL73" s="18">
        <v>-25.612668140301629</v>
      </c>
      <c r="AM73" s="18"/>
      <c r="AN73" s="18"/>
      <c r="AO73" s="26"/>
      <c r="AP73" s="18"/>
      <c r="AQ73" s="18"/>
      <c r="AR73" s="18"/>
      <c r="AS73" s="18"/>
      <c r="AT73" s="18"/>
      <c r="AU73" s="18"/>
      <c r="AV73" s="18"/>
      <c r="AW73" s="18"/>
      <c r="AX73" s="27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8">
        <f t="shared" si="3"/>
        <v>-24.764930594380576</v>
      </c>
      <c r="BK73" s="2"/>
      <c r="BL73" s="19">
        <v>125.288467</v>
      </c>
      <c r="BM73" s="19">
        <v>121.35</v>
      </c>
      <c r="BN73" s="19">
        <v>157.56930291860218</v>
      </c>
      <c r="BO73" s="19">
        <v>110.39830000000001</v>
      </c>
      <c r="BP73" s="19">
        <v>108.70310000000001</v>
      </c>
      <c r="BQ73" s="19">
        <v>121.47</v>
      </c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8">
        <f t="shared" si="4"/>
        <v>124.12986165310035</v>
      </c>
    </row>
    <row r="74" spans="1:93">
      <c r="A74">
        <v>45</v>
      </c>
      <c r="B74" s="3">
        <v>-146.17022299999999</v>
      </c>
      <c r="C74" s="3">
        <v>-144.23912765971599</v>
      </c>
      <c r="D74" s="3">
        <v>-142.26901438870573</v>
      </c>
      <c r="E74" s="3">
        <v>-144.1172</v>
      </c>
      <c r="F74" s="3">
        <v>-144.83326315900001</v>
      </c>
      <c r="G74" s="3">
        <v>-144.03309310284214</v>
      </c>
      <c r="H74" s="24"/>
      <c r="I74" s="24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8">
        <f t="shared" si="2"/>
        <v>-144.27698688504398</v>
      </c>
      <c r="AF74" s="2"/>
      <c r="AG74" s="18">
        <v>-25.714797999999998</v>
      </c>
      <c r="AH74" s="18">
        <v>-24.2674775049639</v>
      </c>
      <c r="AI74" s="18">
        <v>-21.848439172369829</v>
      </c>
      <c r="AJ74" s="18">
        <v>-23.680679999999999</v>
      </c>
      <c r="AK74" s="18">
        <v>-24.383080189000001</v>
      </c>
      <c r="AL74" s="18">
        <v>-24.980328348624646</v>
      </c>
      <c r="AM74" s="18"/>
      <c r="AN74" s="18"/>
      <c r="AO74" s="26"/>
      <c r="AP74" s="18"/>
      <c r="AQ74" s="18"/>
      <c r="AR74" s="18"/>
      <c r="AS74" s="18"/>
      <c r="AT74" s="18"/>
      <c r="AU74" s="18"/>
      <c r="AV74" s="18"/>
      <c r="AW74" s="18"/>
      <c r="AX74" s="27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8">
        <f t="shared" si="3"/>
        <v>-24.145800535826396</v>
      </c>
      <c r="BK74" s="2"/>
      <c r="BL74" s="19">
        <v>128.343097</v>
      </c>
      <c r="BM74" s="19">
        <v>123.66</v>
      </c>
      <c r="BN74" s="19">
        <v>161.87848267459984</v>
      </c>
      <c r="BO74" s="19">
        <v>112.4076</v>
      </c>
      <c r="BP74" s="19">
        <v>110.6944</v>
      </c>
      <c r="BQ74" s="19">
        <v>124</v>
      </c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8">
        <f t="shared" si="4"/>
        <v>126.8305966124333</v>
      </c>
    </row>
    <row r="75" spans="1:93">
      <c r="A75">
        <v>46</v>
      </c>
      <c r="B75" s="3">
        <v>-145.513184</v>
      </c>
      <c r="C75" s="3">
        <v>-143.65184459448901</v>
      </c>
      <c r="D75" s="3">
        <v>-141.78680577137607</v>
      </c>
      <c r="E75" s="3">
        <v>-143.619</v>
      </c>
      <c r="F75" s="3">
        <v>-144.25501798100001</v>
      </c>
      <c r="G75" s="3">
        <v>-143.47890150282223</v>
      </c>
      <c r="H75" s="24"/>
      <c r="I75" s="24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8">
        <f t="shared" si="2"/>
        <v>-143.7174589749479</v>
      </c>
      <c r="AF75" s="2"/>
      <c r="AG75" s="18">
        <v>-25.068937999999999</v>
      </c>
      <c r="AH75" s="18">
        <v>-23.6945826345349</v>
      </c>
      <c r="AI75" s="18">
        <v>-21.376973756163395</v>
      </c>
      <c r="AJ75" s="18">
        <v>-23.176570000000002</v>
      </c>
      <c r="AK75" s="18">
        <v>-23.807460525</v>
      </c>
      <c r="AL75" s="18">
        <v>-24.433018907087018</v>
      </c>
      <c r="AM75" s="18"/>
      <c r="AN75" s="18"/>
      <c r="AO75" s="26"/>
      <c r="AP75" s="18"/>
      <c r="AQ75" s="18"/>
      <c r="AR75" s="18"/>
      <c r="AS75" s="18"/>
      <c r="AT75" s="18"/>
      <c r="AU75" s="18"/>
      <c r="AV75" s="18"/>
      <c r="AW75" s="18"/>
      <c r="AX75" s="27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8">
        <f t="shared" si="3"/>
        <v>-23.592923970464216</v>
      </c>
      <c r="BK75" s="2"/>
      <c r="BL75" s="19">
        <v>130.80175399999999</v>
      </c>
      <c r="BM75" s="19">
        <v>126.09</v>
      </c>
      <c r="BN75" s="19">
        <v>166.30491953838694</v>
      </c>
      <c r="BO75" s="19">
        <v>115.119</v>
      </c>
      <c r="BP75" s="19">
        <v>112.7238</v>
      </c>
      <c r="BQ75" s="19">
        <v>126.99</v>
      </c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8">
        <f t="shared" si="4"/>
        <v>129.67157892306449</v>
      </c>
    </row>
    <row r="76" spans="1:93">
      <c r="A76">
        <v>47</v>
      </c>
      <c r="B76" s="3">
        <v>-144.931974</v>
      </c>
      <c r="C76" s="3">
        <v>-143.07372988353899</v>
      </c>
      <c r="D76" s="3">
        <v>-141.24733307910387</v>
      </c>
      <c r="E76" s="3">
        <v>-142.94319999999999</v>
      </c>
      <c r="F76" s="3">
        <v>-143.657751585</v>
      </c>
      <c r="G76" s="3">
        <v>-142.97142139656358</v>
      </c>
      <c r="H76" s="24"/>
      <c r="I76" s="24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8">
        <f t="shared" si="2"/>
        <v>-143.13756832403442</v>
      </c>
      <c r="AF76" s="2"/>
      <c r="AG76" s="18">
        <v>-24.479796</v>
      </c>
      <c r="AH76" s="18">
        <v>-23.104562839346801</v>
      </c>
      <c r="AI76" s="18">
        <v>-20.817089347867871</v>
      </c>
      <c r="AJ76" s="18">
        <v>-22.49738</v>
      </c>
      <c r="AK76" s="18">
        <v>-23.202180988999999</v>
      </c>
      <c r="AL76" s="18">
        <v>-23.916211292706091</v>
      </c>
      <c r="AM76" s="18"/>
      <c r="AN76" s="18"/>
      <c r="AO76" s="26"/>
      <c r="AP76" s="18"/>
      <c r="AQ76" s="18"/>
      <c r="AR76" s="18"/>
      <c r="AS76" s="18"/>
      <c r="AT76" s="18"/>
      <c r="AU76" s="18"/>
      <c r="AV76" s="18"/>
      <c r="AW76" s="18"/>
      <c r="AX76" s="27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8">
        <f t="shared" si="3"/>
        <v>-23.00287007815346</v>
      </c>
      <c r="BK76" s="2"/>
      <c r="BL76" s="19">
        <v>133.620993</v>
      </c>
      <c r="BM76" s="19">
        <v>128.61000000000001</v>
      </c>
      <c r="BN76" s="19">
        <v>168.08844513244009</v>
      </c>
      <c r="BO76" s="19">
        <v>118.7449</v>
      </c>
      <c r="BP76" s="19">
        <v>114.87479999999999</v>
      </c>
      <c r="BQ76" s="19">
        <v>129.27000000000001</v>
      </c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8">
        <f t="shared" si="4"/>
        <v>132.20152302207336</v>
      </c>
    </row>
    <row r="77" spans="1:93">
      <c r="A77">
        <v>48</v>
      </c>
      <c r="B77" s="3">
        <v>-144.25336200000001</v>
      </c>
      <c r="C77" s="3">
        <v>-142.374908224509</v>
      </c>
      <c r="D77" s="3">
        <v>-140.72760397335634</v>
      </c>
      <c r="E77" s="3">
        <v>-142.3913</v>
      </c>
      <c r="F77" s="3">
        <v>-143.032724487</v>
      </c>
      <c r="G77" s="3">
        <v>-142.34710607238009</v>
      </c>
      <c r="H77" s="24"/>
      <c r="I77" s="24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8">
        <f t="shared" si="2"/>
        <v>-142.52116745954092</v>
      </c>
      <c r="AF77" s="2"/>
      <c r="AG77" s="18">
        <v>-23.814821999999999</v>
      </c>
      <c r="AH77" s="18">
        <v>-22.429671016261899</v>
      </c>
      <c r="AI77" s="18">
        <v>-20.327543630443273</v>
      </c>
      <c r="AJ77" s="18">
        <v>-21.961559999999999</v>
      </c>
      <c r="AK77" s="18">
        <v>-22.585255142000001</v>
      </c>
      <c r="AL77" s="18">
        <v>-23.308432295130515</v>
      </c>
      <c r="AM77" s="18"/>
      <c r="AN77" s="18"/>
      <c r="AO77" s="26"/>
      <c r="AP77" s="18"/>
      <c r="AQ77" s="18"/>
      <c r="AR77" s="18"/>
      <c r="AS77" s="18"/>
      <c r="AT77" s="18"/>
      <c r="AU77" s="18"/>
      <c r="AV77" s="18"/>
      <c r="AW77" s="18"/>
      <c r="AX77" s="27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8">
        <f t="shared" si="3"/>
        <v>-22.404547347305947</v>
      </c>
      <c r="BK77" s="2"/>
      <c r="BL77" s="19">
        <v>135.837323</v>
      </c>
      <c r="BM77" s="19">
        <v>130.68</v>
      </c>
      <c r="BN77" s="19">
        <v>172.87401397409047</v>
      </c>
      <c r="BO77" s="19">
        <v>121.2907</v>
      </c>
      <c r="BP77" s="19">
        <v>117.76090000000001</v>
      </c>
      <c r="BQ77" s="19">
        <v>131.77000000000001</v>
      </c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8">
        <f t="shared" si="4"/>
        <v>135.03548949568173</v>
      </c>
    </row>
    <row r="78" spans="1:93">
      <c r="A78">
        <v>49</v>
      </c>
      <c r="B78" s="3">
        <v>-143.63933399999999</v>
      </c>
      <c r="C78" s="3">
        <v>-141.936684283462</v>
      </c>
      <c r="D78" s="3">
        <v>-139.95109264375736</v>
      </c>
      <c r="E78" s="3">
        <v>-141.83320000000001</v>
      </c>
      <c r="F78" s="3">
        <v>-142.476970548</v>
      </c>
      <c r="G78" s="3">
        <v>-141.77996346912806</v>
      </c>
      <c r="H78" s="24"/>
      <c r="I78" s="24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8">
        <f t="shared" si="2"/>
        <v>-141.93620749072454</v>
      </c>
      <c r="AF78" s="2"/>
      <c r="AG78" s="18">
        <v>-23.188922999999999</v>
      </c>
      <c r="AH78" s="18">
        <v>-21.982822576015899</v>
      </c>
      <c r="AI78" s="18">
        <v>-19.524819923522259</v>
      </c>
      <c r="AJ78" s="18">
        <v>-21.38523</v>
      </c>
      <c r="AK78" s="18">
        <v>-22.031886217</v>
      </c>
      <c r="AL78" s="18">
        <v>-22.728449434118151</v>
      </c>
      <c r="AM78" s="18"/>
      <c r="AN78" s="18"/>
      <c r="AO78" s="26"/>
      <c r="AP78" s="18"/>
      <c r="AQ78" s="18"/>
      <c r="AR78" s="18"/>
      <c r="AS78" s="18"/>
      <c r="AT78" s="18"/>
      <c r="AU78" s="18"/>
      <c r="AV78" s="18"/>
      <c r="AW78" s="18"/>
      <c r="AX78" s="27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8">
        <f t="shared" si="3"/>
        <v>-21.807021858442713</v>
      </c>
      <c r="BK78" s="2"/>
      <c r="BL78" s="19">
        <v>138.832435</v>
      </c>
      <c r="BM78" s="19">
        <v>132.74</v>
      </c>
      <c r="BN78" s="19">
        <v>176.86083034606469</v>
      </c>
      <c r="BO78" s="19">
        <v>123.7383</v>
      </c>
      <c r="BP78" s="19">
        <v>120.11199999999999</v>
      </c>
      <c r="BQ78" s="19">
        <v>134.77000000000001</v>
      </c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8">
        <f t="shared" si="4"/>
        <v>137.8422608910108</v>
      </c>
    </row>
    <row r="79" spans="1:93">
      <c r="A79">
        <v>50</v>
      </c>
      <c r="B79" s="3">
        <v>-143.02889400000001</v>
      </c>
      <c r="C79" s="3">
        <v>-141.35874509080699</v>
      </c>
      <c r="D79" s="3">
        <v>-139.40289203298227</v>
      </c>
      <c r="E79" s="3">
        <v>-141.2278</v>
      </c>
      <c r="F79" s="3">
        <v>-141.97546794499999</v>
      </c>
      <c r="G79" s="3">
        <v>-141.28600589581046</v>
      </c>
      <c r="H79" s="24"/>
      <c r="I79" s="24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8">
        <f t="shared" si="2"/>
        <v>-141.37996749409996</v>
      </c>
      <c r="AF79" s="2"/>
      <c r="AG79" s="18">
        <v>-22.579215000000001</v>
      </c>
      <c r="AH79" s="18">
        <v>-21.387274894811799</v>
      </c>
      <c r="AI79" s="18">
        <v>-18.997497740918831</v>
      </c>
      <c r="AJ79" s="18">
        <v>-20.798570000000002</v>
      </c>
      <c r="AK79" s="18">
        <v>-21.531744686</v>
      </c>
      <c r="AL79" s="18">
        <v>-22.238910040304027</v>
      </c>
      <c r="AM79" s="18"/>
      <c r="AN79" s="18"/>
      <c r="AO79" s="26"/>
      <c r="AP79" s="18"/>
      <c r="AQ79" s="18"/>
      <c r="AR79" s="18"/>
      <c r="AS79" s="18"/>
      <c r="AT79" s="18"/>
      <c r="AU79" s="18"/>
      <c r="AV79" s="18"/>
      <c r="AW79" s="18"/>
      <c r="AX79" s="27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8">
        <f t="shared" si="3"/>
        <v>-21.255535393672442</v>
      </c>
      <c r="BK79" s="2"/>
      <c r="BL79" s="19">
        <v>141.639231</v>
      </c>
      <c r="BM79" s="19">
        <v>136.41</v>
      </c>
      <c r="BN79" s="19">
        <v>180.40083861204391</v>
      </c>
      <c r="BO79" s="19">
        <v>126.27</v>
      </c>
      <c r="BP79" s="19">
        <v>122.9109</v>
      </c>
      <c r="BQ79" s="19">
        <v>137.37</v>
      </c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8">
        <f t="shared" si="4"/>
        <v>140.83349493534064</v>
      </c>
    </row>
    <row r="80" spans="1:93">
      <c r="A80">
        <v>51</v>
      </c>
      <c r="B80" s="3">
        <v>-142.472229</v>
      </c>
      <c r="C80" s="3">
        <v>-140.87224124402101</v>
      </c>
      <c r="D80" s="3">
        <v>-138.70587752689795</v>
      </c>
      <c r="E80" s="3">
        <v>-140.70570000000001</v>
      </c>
      <c r="F80" s="3">
        <v>-141.363680794</v>
      </c>
      <c r="G80" s="3">
        <v>-140.7389103975172</v>
      </c>
      <c r="H80" s="24"/>
      <c r="I80" s="24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8">
        <f t="shared" si="2"/>
        <v>-140.80977316040602</v>
      </c>
      <c r="AF80" s="2"/>
      <c r="AG80" s="18">
        <v>-22.041602999999999</v>
      </c>
      <c r="AH80" s="18">
        <v>-20.9182408651351</v>
      </c>
      <c r="AI80" s="18">
        <v>-18.271971508807425</v>
      </c>
      <c r="AJ80" s="18">
        <v>-20.269279999999998</v>
      </c>
      <c r="AK80" s="18">
        <v>-20.943888739999998</v>
      </c>
      <c r="AL80" s="18">
        <v>-21.695501245841143</v>
      </c>
      <c r="AM80" s="18"/>
      <c r="AN80" s="18"/>
      <c r="AO80" s="26"/>
      <c r="AP80" s="18"/>
      <c r="AQ80" s="18"/>
      <c r="AR80" s="18"/>
      <c r="AS80" s="18"/>
      <c r="AT80" s="18"/>
      <c r="AU80" s="18"/>
      <c r="AV80" s="18"/>
      <c r="AW80" s="18"/>
      <c r="AX80" s="27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8">
        <f t="shared" si="3"/>
        <v>-20.690080893297278</v>
      </c>
      <c r="BK80" s="2"/>
      <c r="BL80" s="19">
        <v>144.38550799999999</v>
      </c>
      <c r="BM80" s="19">
        <v>138.84</v>
      </c>
      <c r="BN80" s="19">
        <v>184.39239918112952</v>
      </c>
      <c r="BO80" s="19">
        <v>128.8819</v>
      </c>
      <c r="BP80" s="19">
        <v>125.004</v>
      </c>
      <c r="BQ80" s="19">
        <v>139.79</v>
      </c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8">
        <f t="shared" si="4"/>
        <v>143.5489678635216</v>
      </c>
    </row>
    <row r="81" spans="1:93">
      <c r="A81">
        <v>52</v>
      </c>
      <c r="B81" s="3">
        <v>-141.949646</v>
      </c>
      <c r="C81" s="3">
        <v>-140.115474012569</v>
      </c>
      <c r="D81" s="3">
        <v>-138.00198622770594</v>
      </c>
      <c r="E81" s="3">
        <v>-140.1524</v>
      </c>
      <c r="F81" s="3">
        <v>-140.734796125</v>
      </c>
      <c r="G81" s="3">
        <v>-140.07944963524801</v>
      </c>
      <c r="H81" s="24"/>
      <c r="I81" s="24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8">
        <f t="shared" si="2"/>
        <v>-140.17229200008717</v>
      </c>
      <c r="AF81" s="2"/>
      <c r="AG81" s="18">
        <v>-21.523441999999999</v>
      </c>
      <c r="AH81" s="18">
        <v>-20.150249569075498</v>
      </c>
      <c r="AI81" s="18">
        <v>-17.61979959337263</v>
      </c>
      <c r="AJ81" s="18">
        <v>-19.717009999999998</v>
      </c>
      <c r="AK81" s="18">
        <v>-20.304859066999999</v>
      </c>
      <c r="AL81" s="18">
        <v>-21.041737766700145</v>
      </c>
      <c r="AM81" s="18"/>
      <c r="AN81" s="18"/>
      <c r="AO81" s="26"/>
      <c r="AP81" s="18"/>
      <c r="AQ81" s="18"/>
      <c r="AR81" s="18"/>
      <c r="AS81" s="18"/>
      <c r="AT81" s="18"/>
      <c r="AU81" s="18"/>
      <c r="AV81" s="18"/>
      <c r="AW81" s="18"/>
      <c r="AX81" s="27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8">
        <f t="shared" si="3"/>
        <v>-20.059516332691377</v>
      </c>
      <c r="BK81" s="2"/>
      <c r="BL81" s="19">
        <v>147.14425600000001</v>
      </c>
      <c r="BM81" s="19">
        <v>140.51</v>
      </c>
      <c r="BN81" s="19">
        <v>189.01586993730254</v>
      </c>
      <c r="BO81" s="19">
        <v>131.7072</v>
      </c>
      <c r="BP81" s="19">
        <v>128.0847</v>
      </c>
      <c r="BQ81" s="19">
        <v>142.49</v>
      </c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8">
        <f t="shared" si="4"/>
        <v>146.49200432288379</v>
      </c>
    </row>
    <row r="82" spans="1:93">
      <c r="A82">
        <v>53</v>
      </c>
      <c r="B82" s="3">
        <v>-141.44092800000001</v>
      </c>
      <c r="C82" s="3">
        <v>-139.29967761495399</v>
      </c>
      <c r="D82" s="3">
        <v>-137.60853020439038</v>
      </c>
      <c r="E82" s="3">
        <v>-139.62639999999999</v>
      </c>
      <c r="F82" s="3">
        <v>-140.21226987399999</v>
      </c>
      <c r="G82" s="3">
        <v>-139.56918595878108</v>
      </c>
      <c r="H82" s="24"/>
      <c r="I82" s="24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8">
        <f t="shared" si="2"/>
        <v>-139.62616527535423</v>
      </c>
      <c r="AF82" s="2"/>
      <c r="AG82" s="18">
        <v>-21.011023999999999</v>
      </c>
      <c r="AH82" s="18">
        <v>-19.355673460601199</v>
      </c>
      <c r="AI82" s="18">
        <v>-17.202179885498083</v>
      </c>
      <c r="AJ82" s="18">
        <v>-19.198049999999999</v>
      </c>
      <c r="AK82" s="18">
        <v>-19.786353624</v>
      </c>
      <c r="AL82" s="18">
        <v>-20.531780871851435</v>
      </c>
      <c r="AM82" s="18"/>
      <c r="AN82" s="18"/>
      <c r="AO82" s="26"/>
      <c r="AP82" s="18"/>
      <c r="AQ82" s="18"/>
      <c r="AR82" s="18"/>
      <c r="AS82" s="18"/>
      <c r="AT82" s="18"/>
      <c r="AU82" s="18"/>
      <c r="AV82" s="18"/>
      <c r="AW82" s="18"/>
      <c r="AX82" s="27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8">
        <f t="shared" si="3"/>
        <v>-19.514176973658454</v>
      </c>
      <c r="BK82" s="2"/>
      <c r="BL82" s="19">
        <v>149.56794099999999</v>
      </c>
      <c r="BM82" s="19">
        <v>143.65</v>
      </c>
      <c r="BN82" s="19">
        <v>194.23346176864021</v>
      </c>
      <c r="BO82" s="19">
        <v>134.2662</v>
      </c>
      <c r="BP82" s="19">
        <v>130.9906</v>
      </c>
      <c r="BQ82" s="19">
        <v>144.82</v>
      </c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8">
        <f t="shared" si="4"/>
        <v>149.58803379477334</v>
      </c>
    </row>
    <row r="83" spans="1:93">
      <c r="A83">
        <v>54</v>
      </c>
      <c r="B83" s="3">
        <v>-140.80905999999999</v>
      </c>
      <c r="C83" s="3">
        <v>-138.95328616655701</v>
      </c>
      <c r="D83" s="3">
        <v>-137.05805057403833</v>
      </c>
      <c r="E83" s="3">
        <v>-138.96600000000001</v>
      </c>
      <c r="F83" s="3">
        <v>-139.71641937999999</v>
      </c>
      <c r="G83" s="3">
        <v>-139.05193456092607</v>
      </c>
      <c r="H83" s="24"/>
      <c r="I83" s="24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8">
        <f t="shared" si="2"/>
        <v>-139.09245844692023</v>
      </c>
      <c r="AF83" s="2"/>
      <c r="AG83" s="18">
        <v>-20.367165</v>
      </c>
      <c r="AH83" s="18">
        <v>-18.980558873072201</v>
      </c>
      <c r="AI83" s="18">
        <v>-16.739544815596986</v>
      </c>
      <c r="AJ83" s="18">
        <v>-18.558209999999999</v>
      </c>
      <c r="AK83" s="18">
        <v>-19.280939077999999</v>
      </c>
      <c r="AL83" s="18">
        <v>-20.028025740365415</v>
      </c>
      <c r="AM83" s="18"/>
      <c r="AN83" s="18"/>
      <c r="AO83" s="26"/>
      <c r="AP83" s="18"/>
      <c r="AQ83" s="18"/>
      <c r="AR83" s="18"/>
      <c r="AS83" s="18"/>
      <c r="AT83" s="18"/>
      <c r="AU83" s="18"/>
      <c r="AV83" s="18"/>
      <c r="AW83" s="18"/>
      <c r="AX83" s="27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8">
        <f t="shared" si="3"/>
        <v>-18.992407251172434</v>
      </c>
      <c r="BK83" s="2"/>
      <c r="BL83" s="19">
        <v>152.52925999999999</v>
      </c>
      <c r="BM83" s="19">
        <v>145.72999999999999</v>
      </c>
      <c r="BN83" s="19">
        <v>198.50284103406563</v>
      </c>
      <c r="BO83" s="19">
        <v>136.2045</v>
      </c>
      <c r="BP83" s="19">
        <v>133.7303</v>
      </c>
      <c r="BQ83" s="19">
        <v>147.91</v>
      </c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8">
        <f t="shared" si="4"/>
        <v>152.4344835056776</v>
      </c>
    </row>
    <row r="84" spans="1:93">
      <c r="A84">
        <v>55</v>
      </c>
      <c r="B84" s="3">
        <v>-140.22115600000001</v>
      </c>
      <c r="C84" s="3">
        <v>-138.295301096949</v>
      </c>
      <c r="D84" s="3">
        <v>-136.65437772645447</v>
      </c>
      <c r="E84" s="3">
        <v>-138.37270000000001</v>
      </c>
      <c r="F84" s="3">
        <v>-138.926151301</v>
      </c>
      <c r="G84" s="3">
        <v>-138.54006675573328</v>
      </c>
      <c r="H84" s="24"/>
      <c r="I84" s="24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8">
        <f t="shared" si="2"/>
        <v>-138.5016254800228</v>
      </c>
      <c r="AF84" s="2"/>
      <c r="AG84" s="18">
        <v>-19.812037</v>
      </c>
      <c r="AH84" s="18">
        <v>-18.327111663585001</v>
      </c>
      <c r="AI84" s="18">
        <v>-16.303328236613837</v>
      </c>
      <c r="AJ84" s="18">
        <v>-17.957139999999999</v>
      </c>
      <c r="AK84" s="18">
        <v>-18.491686691000002</v>
      </c>
      <c r="AL84" s="18">
        <v>-19.515520056355548</v>
      </c>
      <c r="AM84" s="18"/>
      <c r="AN84" s="18"/>
      <c r="AO84" s="26"/>
      <c r="AP84" s="18"/>
      <c r="AQ84" s="18"/>
      <c r="AR84" s="18"/>
      <c r="AS84" s="18"/>
      <c r="AT84" s="18"/>
      <c r="AU84" s="18"/>
      <c r="AV84" s="18"/>
      <c r="AW84" s="18"/>
      <c r="AX84" s="27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8">
        <f t="shared" si="3"/>
        <v>-18.401137274592397</v>
      </c>
      <c r="BK84" s="2"/>
      <c r="BL84" s="19">
        <v>155.30536499999999</v>
      </c>
      <c r="BM84" s="19">
        <v>149.36000000000001</v>
      </c>
      <c r="BN84" s="19">
        <v>201.99505516686224</v>
      </c>
      <c r="BO84" s="19">
        <v>139.0641</v>
      </c>
      <c r="BP84" s="19">
        <v>136.60040000000001</v>
      </c>
      <c r="BQ84" s="19">
        <v>150.84</v>
      </c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8">
        <f t="shared" si="4"/>
        <v>155.52748669447706</v>
      </c>
    </row>
    <row r="85" spans="1:93">
      <c r="A85">
        <v>56</v>
      </c>
      <c r="B85" s="3">
        <v>-139.55601899999999</v>
      </c>
      <c r="C85" s="3">
        <v>-137.86331981194499</v>
      </c>
      <c r="D85" s="3">
        <v>-135.97796338873223</v>
      </c>
      <c r="E85" s="3">
        <v>-137.8091</v>
      </c>
      <c r="F85" s="3">
        <v>-138.28551446200001</v>
      </c>
      <c r="G85" s="3">
        <v>-137.97556696417044</v>
      </c>
      <c r="H85" s="24"/>
      <c r="I85" s="24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8">
        <f t="shared" si="2"/>
        <v>-137.91124727114126</v>
      </c>
      <c r="AF85" s="2"/>
      <c r="AG85" s="18">
        <v>-19.133372000000001</v>
      </c>
      <c r="AH85" s="18">
        <v>-17.899062219877401</v>
      </c>
      <c r="AI85" s="18">
        <v>-15.666013010199876</v>
      </c>
      <c r="AJ85" s="18">
        <v>-17.401109999999999</v>
      </c>
      <c r="AK85" s="18">
        <v>-17.860090813999999</v>
      </c>
      <c r="AL85" s="18">
        <v>-18.958416938120717</v>
      </c>
      <c r="AM85" s="18"/>
      <c r="AN85" s="18"/>
      <c r="AO85" s="26"/>
      <c r="AP85" s="18"/>
      <c r="AQ85" s="18"/>
      <c r="AR85" s="18"/>
      <c r="AS85" s="18"/>
      <c r="AT85" s="18"/>
      <c r="AU85" s="18"/>
      <c r="AV85" s="18"/>
      <c r="AW85" s="18"/>
      <c r="AX85" s="27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8">
        <f t="shared" si="3"/>
        <v>-17.819677497033002</v>
      </c>
      <c r="BK85" s="2"/>
      <c r="BL85" s="19">
        <v>158.574219</v>
      </c>
      <c r="BM85" s="19">
        <v>152.41</v>
      </c>
      <c r="BN85" s="19">
        <v>204.8096047777363</v>
      </c>
      <c r="BO85" s="19">
        <v>141.52090000000001</v>
      </c>
      <c r="BP85" s="19">
        <v>139.18279999999999</v>
      </c>
      <c r="BQ85" s="19">
        <v>153.69</v>
      </c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8">
        <f t="shared" si="4"/>
        <v>158.36458729628939</v>
      </c>
    </row>
    <row r="86" spans="1:93">
      <c r="A86">
        <v>57</v>
      </c>
      <c r="B86" s="3">
        <v>-138.92523399999999</v>
      </c>
      <c r="C86" s="3">
        <v>-137.29706703297899</v>
      </c>
      <c r="D86" s="3">
        <v>-135.15751679019453</v>
      </c>
      <c r="E86" s="3">
        <v>-137.15629999999999</v>
      </c>
      <c r="F86" s="3">
        <v>-137.624102792</v>
      </c>
      <c r="G86" s="3">
        <v>-137.35417457884529</v>
      </c>
      <c r="H86" s="24"/>
      <c r="I86" s="24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8">
        <f t="shared" si="2"/>
        <v>-137.25239919900312</v>
      </c>
      <c r="AF86" s="2"/>
      <c r="AG86" s="18">
        <v>-18.493344</v>
      </c>
      <c r="AH86" s="18">
        <v>-17.371244447551501</v>
      </c>
      <c r="AI86" s="18">
        <v>-14.830486821704604</v>
      </c>
      <c r="AJ86" s="18">
        <v>-16.754429999999999</v>
      </c>
      <c r="AK86" s="18">
        <v>-17.197704441999999</v>
      </c>
      <c r="AL86" s="18">
        <v>-18.341472593324898</v>
      </c>
      <c r="AM86" s="18"/>
      <c r="AN86" s="18"/>
      <c r="AO86" s="26"/>
      <c r="AP86" s="18"/>
      <c r="AQ86" s="18"/>
      <c r="AR86" s="18"/>
      <c r="AS86" s="18"/>
      <c r="AT86" s="18"/>
      <c r="AU86" s="18"/>
      <c r="AV86" s="18"/>
      <c r="AW86" s="18"/>
      <c r="AX86" s="27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8">
        <f t="shared" si="3"/>
        <v>-17.164780384096833</v>
      </c>
      <c r="BK86" s="2"/>
      <c r="BL86" s="19">
        <v>161.343762</v>
      </c>
      <c r="BM86" s="19">
        <v>155.94</v>
      </c>
      <c r="BN86" s="19">
        <v>207.95999309598915</v>
      </c>
      <c r="BO86" s="19">
        <v>143.77529999999999</v>
      </c>
      <c r="BP86" s="19">
        <v>142.36109999999999</v>
      </c>
      <c r="BQ86" s="19">
        <v>156.46</v>
      </c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8">
        <f t="shared" si="4"/>
        <v>161.30669251599821</v>
      </c>
    </row>
    <row r="87" spans="1:93">
      <c r="A87">
        <v>58</v>
      </c>
      <c r="B87" s="3">
        <v>-138.30049</v>
      </c>
      <c r="C87" s="3">
        <v>-136.437211015343</v>
      </c>
      <c r="D87" s="3">
        <v>-134.57181577038801</v>
      </c>
      <c r="E87" s="3">
        <v>-136.49279999999999</v>
      </c>
      <c r="F87" s="3">
        <v>-136.983342099</v>
      </c>
      <c r="G87" s="3">
        <v>-136.72890370398838</v>
      </c>
      <c r="H87" s="24"/>
      <c r="I87" s="24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8">
        <f t="shared" si="2"/>
        <v>-136.58576043145322</v>
      </c>
      <c r="AF87" s="2"/>
      <c r="AG87" s="18">
        <v>-17.875356</v>
      </c>
      <c r="AH87" s="18">
        <v>-16.558249404423702</v>
      </c>
      <c r="AI87" s="18">
        <v>-14.189702107204637</v>
      </c>
      <c r="AJ87" s="18">
        <v>-16.107140000000001</v>
      </c>
      <c r="AK87" s="18">
        <v>-16.555673313</v>
      </c>
      <c r="AL87" s="18">
        <v>-17.718793126009867</v>
      </c>
      <c r="AM87" s="18"/>
      <c r="AN87" s="18"/>
      <c r="AO87" s="26"/>
      <c r="AP87" s="18"/>
      <c r="AQ87" s="18"/>
      <c r="AR87" s="18"/>
      <c r="AS87" s="18"/>
      <c r="AT87" s="18"/>
      <c r="AU87" s="18"/>
      <c r="AV87" s="18"/>
      <c r="AW87" s="18"/>
      <c r="AX87" s="27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8">
        <f t="shared" si="3"/>
        <v>-16.500818991773034</v>
      </c>
      <c r="BK87" s="2"/>
      <c r="BL87" s="19">
        <v>163.69529800000001</v>
      </c>
      <c r="BM87" s="19">
        <v>158.91999999999999</v>
      </c>
      <c r="BN87" s="19">
        <v>213.34894131199673</v>
      </c>
      <c r="BO87" s="19">
        <v>146.76419999999999</v>
      </c>
      <c r="BP87" s="19">
        <v>145.39449999999999</v>
      </c>
      <c r="BQ87" s="19">
        <v>159.76</v>
      </c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8">
        <f t="shared" si="4"/>
        <v>164.64715655199944</v>
      </c>
    </row>
    <row r="88" spans="1:93">
      <c r="A88">
        <v>59</v>
      </c>
      <c r="B88" s="3">
        <v>-137.72301899999999</v>
      </c>
      <c r="C88" s="3">
        <v>-135.90979136133799</v>
      </c>
      <c r="D88" s="3">
        <v>-134.04623438486161</v>
      </c>
      <c r="E88" s="3">
        <v>-135.94130000000001</v>
      </c>
      <c r="F88" s="3">
        <v>-136.472704798</v>
      </c>
      <c r="G88" s="3">
        <v>-136.21856320239772</v>
      </c>
      <c r="H88" s="24"/>
      <c r="I88" s="24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8">
        <f t="shared" si="2"/>
        <v>-136.05193545776623</v>
      </c>
      <c r="AF88" s="2"/>
      <c r="AG88" s="18">
        <v>-17.311129000000001</v>
      </c>
      <c r="AH88" s="18">
        <v>-15.9593837230627</v>
      </c>
      <c r="AI88" s="18">
        <v>-13.693846325456436</v>
      </c>
      <c r="AJ88" s="18">
        <v>-15.52328</v>
      </c>
      <c r="AK88" s="18">
        <v>-16.059488979000001</v>
      </c>
      <c r="AL88" s="18">
        <v>-17.196143391282767</v>
      </c>
      <c r="AM88" s="18"/>
      <c r="AN88" s="18"/>
      <c r="AO88" s="26"/>
      <c r="AP88" s="18"/>
      <c r="AQ88" s="18"/>
      <c r="AR88" s="18"/>
      <c r="AS88" s="18"/>
      <c r="AT88" s="18"/>
      <c r="AU88" s="18"/>
      <c r="AV88" s="18"/>
      <c r="AW88" s="18"/>
      <c r="AX88" s="27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8">
        <f t="shared" si="3"/>
        <v>-15.957211903133649</v>
      </c>
      <c r="BK88" s="2"/>
      <c r="BL88" s="19">
        <v>166.51272499999999</v>
      </c>
      <c r="BM88" s="19">
        <v>162.32</v>
      </c>
      <c r="BN88" s="19">
        <v>217.66965390542558</v>
      </c>
      <c r="BO88" s="19">
        <v>150.43809999999999</v>
      </c>
      <c r="BP88" s="19">
        <v>148.21619999999999</v>
      </c>
      <c r="BQ88" s="19">
        <v>163.13</v>
      </c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8">
        <f t="shared" si="4"/>
        <v>168.0477798175709</v>
      </c>
    </row>
    <row r="89" spans="1:93">
      <c r="A89">
        <v>60</v>
      </c>
      <c r="B89" s="3">
        <v>-137.100382</v>
      </c>
      <c r="C89" s="3">
        <v>-135.33229565650299</v>
      </c>
      <c r="D89" s="3">
        <v>-133.52514038992473</v>
      </c>
      <c r="E89" s="3">
        <v>-135.33439999999999</v>
      </c>
      <c r="F89" s="3">
        <v>-135.856891889</v>
      </c>
      <c r="G89" s="3">
        <v>-135.68964244068914</v>
      </c>
      <c r="H89" s="24"/>
      <c r="I89" s="24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8">
        <f t="shared" si="2"/>
        <v>-135.47312539601947</v>
      </c>
      <c r="AF89" s="2"/>
      <c r="AG89" s="18">
        <v>-16.716483</v>
      </c>
      <c r="AH89" s="18">
        <v>-15.395572849597</v>
      </c>
      <c r="AI89" s="18">
        <v>-13.176620485713945</v>
      </c>
      <c r="AJ89" s="18">
        <v>-14.923260000000001</v>
      </c>
      <c r="AK89" s="18">
        <v>-15.422154602000001</v>
      </c>
      <c r="AL89" s="18">
        <v>-16.677968264430611</v>
      </c>
      <c r="AM89" s="18"/>
      <c r="AN89" s="18"/>
      <c r="AO89" s="26"/>
      <c r="AP89" s="18"/>
      <c r="AQ89" s="18"/>
      <c r="AR89" s="18"/>
      <c r="AS89" s="18"/>
      <c r="AT89" s="18"/>
      <c r="AU89" s="18"/>
      <c r="AV89" s="18"/>
      <c r="AW89" s="18"/>
      <c r="AX89" s="27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8">
        <f t="shared" si="3"/>
        <v>-15.38534320029026</v>
      </c>
      <c r="BK89" s="2"/>
      <c r="BL89" s="19">
        <v>169.923779</v>
      </c>
      <c r="BM89" s="19">
        <v>166.37</v>
      </c>
      <c r="BN89" s="19">
        <v>224.71224541765895</v>
      </c>
      <c r="BO89" s="19">
        <v>153.09010000000001</v>
      </c>
      <c r="BP89" s="19">
        <v>150.35720000000001</v>
      </c>
      <c r="BQ89" s="19">
        <v>165.74</v>
      </c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8">
        <f t="shared" si="4"/>
        <v>171.69888740294314</v>
      </c>
    </row>
    <row r="90" spans="1:93">
      <c r="A90">
        <v>61</v>
      </c>
      <c r="B90" s="3">
        <v>-136.51352399999999</v>
      </c>
      <c r="C90" s="3">
        <v>-134.66323928439601</v>
      </c>
      <c r="D90" s="3">
        <v>-133.0206814154636</v>
      </c>
      <c r="E90" s="3">
        <v>-134.76079999999999</v>
      </c>
      <c r="F90" s="3">
        <v>-135.04836604900001</v>
      </c>
      <c r="G90" s="3">
        <v>-135.06308769242813</v>
      </c>
      <c r="H90" s="24"/>
      <c r="I90" s="24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8">
        <f t="shared" si="2"/>
        <v>-134.84494974021462</v>
      </c>
      <c r="AF90" s="2"/>
      <c r="AG90" s="18">
        <v>-16.098206999999999</v>
      </c>
      <c r="AH90" s="18">
        <v>-14.7137820842542</v>
      </c>
      <c r="AI90" s="18">
        <v>-12.633213253524133</v>
      </c>
      <c r="AJ90" s="18">
        <v>-14.368600000000001</v>
      </c>
      <c r="AK90" s="18">
        <v>-14.682227285</v>
      </c>
      <c r="AL90" s="18">
        <v>-16.040605633345145</v>
      </c>
      <c r="AM90" s="18"/>
      <c r="AN90" s="18"/>
      <c r="AO90" s="26"/>
      <c r="AP90" s="18"/>
      <c r="AQ90" s="18"/>
      <c r="AR90" s="18"/>
      <c r="AS90" s="18"/>
      <c r="AT90" s="18"/>
      <c r="AU90" s="18"/>
      <c r="AV90" s="18"/>
      <c r="AW90" s="18"/>
      <c r="AX90" s="27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8">
        <f t="shared" si="3"/>
        <v>-14.756105876020579</v>
      </c>
      <c r="BK90" s="2"/>
      <c r="BL90" s="19">
        <v>172.69636499999999</v>
      </c>
      <c r="BM90" s="19">
        <v>168.91</v>
      </c>
      <c r="BN90" s="19">
        <v>230.55301993690296</v>
      </c>
      <c r="BO90" s="19">
        <v>155.61349999999999</v>
      </c>
      <c r="BP90" s="19">
        <v>153.3903</v>
      </c>
      <c r="BQ90" s="19">
        <v>168.74</v>
      </c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8">
        <f t="shared" si="4"/>
        <v>174.9838641561505</v>
      </c>
    </row>
    <row r="91" spans="1:93">
      <c r="A91">
        <v>62</v>
      </c>
      <c r="B91" s="3">
        <v>-135.86952299999999</v>
      </c>
      <c r="C91" s="3">
        <v>-133.84029014639199</v>
      </c>
      <c r="D91" s="3">
        <v>-132.18001279319509</v>
      </c>
      <c r="E91" s="3">
        <v>-133.8879</v>
      </c>
      <c r="F91" s="3">
        <v>-134.449902401</v>
      </c>
      <c r="G91" s="3">
        <v>-134.37342627581222</v>
      </c>
      <c r="H91" s="24"/>
      <c r="I91" s="24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8">
        <f t="shared" si="2"/>
        <v>-134.1001757693999</v>
      </c>
      <c r="AF91" s="2"/>
      <c r="AG91" s="18">
        <v>-15.491764999999999</v>
      </c>
      <c r="AH91" s="18">
        <v>-13.9224762502246</v>
      </c>
      <c r="AI91" s="18">
        <v>-11.923509556019429</v>
      </c>
      <c r="AJ91" s="18">
        <v>-13.513640000000001</v>
      </c>
      <c r="AK91" s="18">
        <v>-14.030664302</v>
      </c>
      <c r="AL91" s="18">
        <v>-15.395245974406709</v>
      </c>
      <c r="AM91" s="18"/>
      <c r="AN91" s="18"/>
      <c r="AO91" s="26"/>
      <c r="AP91" s="18"/>
      <c r="AQ91" s="18"/>
      <c r="AR91" s="18"/>
      <c r="AS91" s="18"/>
      <c r="AT91" s="18"/>
      <c r="AU91" s="18"/>
      <c r="AV91" s="18"/>
      <c r="AW91" s="18"/>
      <c r="AX91" s="27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8">
        <f t="shared" si="3"/>
        <v>-14.046216847108456</v>
      </c>
      <c r="BK91" s="2"/>
      <c r="BL91" s="19">
        <v>175.76211799999999</v>
      </c>
      <c r="BM91" s="19">
        <v>171.78</v>
      </c>
      <c r="BN91" s="19">
        <v>234.94423648245154</v>
      </c>
      <c r="BO91" s="19">
        <v>158.68209999999999</v>
      </c>
      <c r="BP91" s="19">
        <v>156.13929999999999</v>
      </c>
      <c r="BQ91" s="19">
        <v>171.52</v>
      </c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8">
        <f t="shared" si="4"/>
        <v>178.13795908040856</v>
      </c>
    </row>
    <row r="92" spans="1:93">
      <c r="A92">
        <v>63</v>
      </c>
      <c r="B92" s="3">
        <v>-135.23103900000001</v>
      </c>
      <c r="C92" s="3">
        <v>-133.127254628271</v>
      </c>
      <c r="D92" s="3">
        <v>-131.77516260512076</v>
      </c>
      <c r="E92" s="3">
        <v>-133.16569999999999</v>
      </c>
      <c r="F92" s="3">
        <v>-133.74249787400001</v>
      </c>
      <c r="G92" s="3">
        <v>-133.80346193597654</v>
      </c>
      <c r="H92" s="24"/>
      <c r="I92" s="24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8">
        <f t="shared" si="2"/>
        <v>-133.47418600722804</v>
      </c>
      <c r="AF92" s="2"/>
      <c r="AG92" s="18">
        <v>-14.858563999999999</v>
      </c>
      <c r="AH92" s="18">
        <v>-13.186362642513901</v>
      </c>
      <c r="AI92" s="18">
        <v>-11.545562340932232</v>
      </c>
      <c r="AJ92" s="18">
        <v>-12.766679999999999</v>
      </c>
      <c r="AK92" s="18">
        <v>-13.366343171</v>
      </c>
      <c r="AL92" s="18">
        <v>-14.819624888794488</v>
      </c>
      <c r="AM92" s="18"/>
      <c r="AN92" s="18"/>
      <c r="AO92" s="26"/>
      <c r="AP92" s="18"/>
      <c r="AQ92" s="18"/>
      <c r="AR92" s="18"/>
      <c r="AS92" s="18"/>
      <c r="AT92" s="18"/>
      <c r="AU92" s="18"/>
      <c r="AV92" s="18"/>
      <c r="AW92" s="18"/>
      <c r="AX92" s="27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8">
        <f t="shared" si="3"/>
        <v>-13.423856173873439</v>
      </c>
      <c r="BK92" s="2"/>
      <c r="BL92" s="19">
        <v>178.58610200000001</v>
      </c>
      <c r="BM92" s="19">
        <v>174.6</v>
      </c>
      <c r="BN92" s="19">
        <v>240.2895520611533</v>
      </c>
      <c r="BO92" s="19">
        <v>161.36250000000001</v>
      </c>
      <c r="BP92" s="19">
        <v>159.6019</v>
      </c>
      <c r="BQ92" s="19">
        <v>174.73</v>
      </c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8">
        <f t="shared" si="4"/>
        <v>181.52834234352554</v>
      </c>
    </row>
    <row r="93" spans="1:93">
      <c r="A93">
        <v>64</v>
      </c>
      <c r="B93" s="3">
        <v>-134.50367399999999</v>
      </c>
      <c r="C93" s="3">
        <v>-132.32347517287701</v>
      </c>
      <c r="D93" s="3">
        <v>-131.37064459802374</v>
      </c>
      <c r="E93" s="3">
        <v>-132.55269999999999</v>
      </c>
      <c r="F93" s="3">
        <v>-133.06961936100001</v>
      </c>
      <c r="G93" s="3">
        <v>-133.22434792347832</v>
      </c>
      <c r="H93" s="24"/>
      <c r="I93" s="24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8">
        <f t="shared" si="2"/>
        <v>-132.84074350922984</v>
      </c>
      <c r="AF93" s="2"/>
      <c r="AG93" s="18">
        <v>-14.081194</v>
      </c>
      <c r="AH93" s="18">
        <v>-12.454192976902901</v>
      </c>
      <c r="AI93" s="18">
        <v>-11.098927468657728</v>
      </c>
      <c r="AJ93" s="18">
        <v>-12.195040000000001</v>
      </c>
      <c r="AK93" s="18">
        <v>-12.718201913</v>
      </c>
      <c r="AL93" s="18">
        <v>-14.244455070691066</v>
      </c>
      <c r="AM93" s="18"/>
      <c r="AN93" s="18"/>
      <c r="AO93" s="26"/>
      <c r="AP93" s="18"/>
      <c r="AQ93" s="18"/>
      <c r="AR93" s="18"/>
      <c r="AS93" s="18"/>
      <c r="AT93" s="18"/>
      <c r="AU93" s="18"/>
      <c r="AV93" s="18"/>
      <c r="AW93" s="18"/>
      <c r="AX93" s="27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8">
        <f t="shared" si="3"/>
        <v>-12.798668571541947</v>
      </c>
      <c r="BK93" s="2"/>
      <c r="BL93" s="19">
        <v>181.87295800000001</v>
      </c>
      <c r="BM93" s="19">
        <v>177.69</v>
      </c>
      <c r="BN93" s="19">
        <v>250.25964530135209</v>
      </c>
      <c r="BO93" s="19">
        <v>164.6343</v>
      </c>
      <c r="BP93" s="19">
        <v>162.49170000000001</v>
      </c>
      <c r="BQ93" s="19">
        <v>177.99</v>
      </c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8">
        <f t="shared" si="4"/>
        <v>185.82310055022535</v>
      </c>
    </row>
    <row r="94" spans="1:93">
      <c r="A94">
        <v>65</v>
      </c>
      <c r="B94" s="3">
        <v>-133.80486200000001</v>
      </c>
      <c r="C94" s="3">
        <v>-131.65432722089599</v>
      </c>
      <c r="D94" s="3">
        <v>-130.79277142556836</v>
      </c>
      <c r="E94" s="3">
        <v>-131.91730000000001</v>
      </c>
      <c r="F94" s="3">
        <v>-132.29609078600001</v>
      </c>
      <c r="G94" s="3">
        <v>-132.59398695648588</v>
      </c>
      <c r="H94" s="24"/>
      <c r="I94" s="24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8">
        <f t="shared" ref="AE94:AE128" si="5">AVERAGE(B94:AD94)</f>
        <v>-132.1765563981584</v>
      </c>
      <c r="AF94" s="2"/>
      <c r="AG94" s="18">
        <v>-13.398701000000001</v>
      </c>
      <c r="AH94" s="18">
        <v>-11.6900711610022</v>
      </c>
      <c r="AI94" s="18">
        <v>-10.582150049392276</v>
      </c>
      <c r="AJ94" s="18">
        <v>-11.560969999999999</v>
      </c>
      <c r="AK94" s="18">
        <v>-11.937760733999999</v>
      </c>
      <c r="AL94" s="18">
        <v>-13.610544397342057</v>
      </c>
      <c r="AM94" s="18"/>
      <c r="AN94" s="18"/>
      <c r="AO94" s="26"/>
      <c r="AP94" s="18"/>
      <c r="AQ94" s="18"/>
      <c r="AR94" s="18"/>
      <c r="AS94" s="18"/>
      <c r="AT94" s="18"/>
      <c r="AU94" s="18"/>
      <c r="AV94" s="18"/>
      <c r="AW94" s="18"/>
      <c r="AX94" s="27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8">
        <f t="shared" ref="BJ94:BJ128" si="6">AVERAGE(AG94:BI94)</f>
        <v>-12.130032890289423</v>
      </c>
      <c r="BK94" s="2"/>
      <c r="BL94" s="19">
        <v>185.144183</v>
      </c>
      <c r="BM94" s="19">
        <v>180.86</v>
      </c>
      <c r="BN94" s="19">
        <v>253.91901933837619</v>
      </c>
      <c r="BO94" s="19">
        <v>167.9693</v>
      </c>
      <c r="BP94" s="19">
        <v>165.87469999999999</v>
      </c>
      <c r="BQ94" s="19">
        <v>181.18</v>
      </c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8">
        <f t="shared" ref="CO94:CO128" si="7">AVERAGE(BL94:CN94)</f>
        <v>189.15786705639604</v>
      </c>
    </row>
    <row r="95" spans="1:93">
      <c r="A95">
        <v>66</v>
      </c>
      <c r="B95" s="3">
        <v>-133.19086799999999</v>
      </c>
      <c r="C95" s="3">
        <v>-130.71303500077801</v>
      </c>
      <c r="D95" s="3">
        <v>-130.40389979100155</v>
      </c>
      <c r="E95" s="3">
        <v>-131.28489999999999</v>
      </c>
      <c r="F95" s="3">
        <v>-131.66396234300001</v>
      </c>
      <c r="G95" s="3">
        <v>-131.92561001467169</v>
      </c>
      <c r="H95" s="24"/>
      <c r="I95" s="24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8">
        <f t="shared" si="5"/>
        <v>-131.53037919157521</v>
      </c>
      <c r="AF95" s="2"/>
      <c r="AG95" s="18">
        <v>-12.76126</v>
      </c>
      <c r="AH95" s="18">
        <v>-10.975736458481901</v>
      </c>
      <c r="AI95" s="18">
        <v>-9.9918630101686929</v>
      </c>
      <c r="AJ95" s="18">
        <v>-11.01186</v>
      </c>
      <c r="AK95" s="18">
        <v>-11.326841312999999</v>
      </c>
      <c r="AL95" s="18">
        <v>-12.959652633203799</v>
      </c>
      <c r="AM95" s="18"/>
      <c r="AN95" s="18"/>
      <c r="AO95" s="26"/>
      <c r="AP95" s="18"/>
      <c r="AQ95" s="18"/>
      <c r="AR95" s="18"/>
      <c r="AS95" s="18"/>
      <c r="AT95" s="18"/>
      <c r="AU95" s="18"/>
      <c r="AV95" s="18"/>
      <c r="AW95" s="18"/>
      <c r="AX95" s="27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8">
        <f t="shared" si="6"/>
        <v>-11.5045355691424</v>
      </c>
      <c r="BK95" s="2"/>
      <c r="BL95" s="19">
        <v>187.95982799999999</v>
      </c>
      <c r="BM95" s="19">
        <v>183.26</v>
      </c>
      <c r="BN95" s="19">
        <v>262.71340267932851</v>
      </c>
      <c r="BO95" s="19">
        <v>172.31129999999999</v>
      </c>
      <c r="BP95" s="19">
        <v>168.7886</v>
      </c>
      <c r="BQ95" s="19">
        <v>184.46</v>
      </c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8">
        <f t="shared" si="7"/>
        <v>193.24885511322142</v>
      </c>
    </row>
    <row r="96" spans="1:93">
      <c r="A96">
        <v>67</v>
      </c>
      <c r="B96" s="3">
        <v>-132.18989300000001</v>
      </c>
      <c r="C96" s="3">
        <v>-129.93045892695901</v>
      </c>
      <c r="D96" s="3">
        <v>-129.22941213469591</v>
      </c>
      <c r="E96" s="3">
        <v>-130.4778</v>
      </c>
      <c r="F96" s="3">
        <v>-130.88192449300001</v>
      </c>
      <c r="G96" s="3">
        <v>-130.99608541952398</v>
      </c>
      <c r="H96" s="24"/>
      <c r="I96" s="24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8">
        <f t="shared" si="5"/>
        <v>-130.61759566236316</v>
      </c>
      <c r="AF96" s="2"/>
      <c r="AG96" s="18">
        <v>-11.841608000000001</v>
      </c>
      <c r="AH96" s="18">
        <v>-10.088142563346601</v>
      </c>
      <c r="AI96" s="18">
        <v>-8.9319856547870415</v>
      </c>
      <c r="AJ96" s="18">
        <v>-10.228339999999999</v>
      </c>
      <c r="AK96" s="18">
        <v>-10.656184355000001</v>
      </c>
      <c r="AL96" s="18">
        <v>-12.053863625205668</v>
      </c>
      <c r="AM96" s="18"/>
      <c r="AN96" s="18"/>
      <c r="AO96" s="26"/>
      <c r="AP96" s="18"/>
      <c r="AQ96" s="18"/>
      <c r="AR96" s="18"/>
      <c r="AS96" s="18"/>
      <c r="AT96" s="18"/>
      <c r="AU96" s="18"/>
      <c r="AV96" s="18"/>
      <c r="AW96" s="18"/>
      <c r="AX96" s="27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8">
        <f t="shared" si="6"/>
        <v>-10.633354033056554</v>
      </c>
      <c r="BK96" s="2"/>
      <c r="BL96" s="19">
        <v>191.328541</v>
      </c>
      <c r="BM96" s="19">
        <v>186.45</v>
      </c>
      <c r="BN96" s="19">
        <v>268.99326461233386</v>
      </c>
      <c r="BO96" s="19">
        <v>175.601</v>
      </c>
      <c r="BP96" s="19">
        <v>172.99189999999999</v>
      </c>
      <c r="BQ96" s="19">
        <v>188.09</v>
      </c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8">
        <f t="shared" si="7"/>
        <v>197.24245093538897</v>
      </c>
    </row>
    <row r="97" spans="1:93">
      <c r="A97">
        <v>68</v>
      </c>
      <c r="B97" s="3">
        <v>-131.46293</v>
      </c>
      <c r="C97" s="3">
        <v>-129.16235312822499</v>
      </c>
      <c r="D97" s="3">
        <v>-128.14935171783637</v>
      </c>
      <c r="E97" s="3">
        <v>-129.80179999999999</v>
      </c>
      <c r="F97" s="3">
        <v>-130.025394632</v>
      </c>
      <c r="G97" s="3">
        <v>-130.28347706938766</v>
      </c>
      <c r="H97" s="24"/>
      <c r="I97" s="24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8">
        <f t="shared" si="5"/>
        <v>-129.81421775790815</v>
      </c>
      <c r="AF97" s="2"/>
      <c r="AG97" s="18">
        <v>-11.123718999999999</v>
      </c>
      <c r="AH97" s="18">
        <v>-9.5267644197822392</v>
      </c>
      <c r="AI97" s="18">
        <v>-8.0350860048480914</v>
      </c>
      <c r="AJ97" s="18">
        <v>-9.5423869999999997</v>
      </c>
      <c r="AK97" s="18">
        <v>-9.7230876049999999</v>
      </c>
      <c r="AL97" s="18">
        <v>-11.417807598083964</v>
      </c>
      <c r="AM97" s="18"/>
      <c r="AN97" s="18"/>
      <c r="AO97" s="26"/>
      <c r="AP97" s="18"/>
      <c r="AQ97" s="18"/>
      <c r="AR97" s="18"/>
      <c r="AS97" s="18"/>
      <c r="AT97" s="18"/>
      <c r="AU97" s="18"/>
      <c r="AV97" s="18"/>
      <c r="AW97" s="18"/>
      <c r="AX97" s="27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8">
        <f t="shared" si="6"/>
        <v>-9.8948086046190493</v>
      </c>
      <c r="BK97" s="2"/>
      <c r="BL97" s="19">
        <v>194.844494</v>
      </c>
      <c r="BM97" s="19">
        <v>189.65</v>
      </c>
      <c r="BN97" s="19">
        <v>273.0658296610651</v>
      </c>
      <c r="BO97" s="19">
        <v>179.76499999999999</v>
      </c>
      <c r="BP97" s="19">
        <v>176.72</v>
      </c>
      <c r="BQ97" s="19">
        <v>191.91</v>
      </c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8">
        <f t="shared" si="7"/>
        <v>200.99255394351087</v>
      </c>
    </row>
    <row r="98" spans="1:93">
      <c r="A98">
        <v>69</v>
      </c>
      <c r="B98" s="3">
        <v>-130.69750099999999</v>
      </c>
      <c r="C98" s="3">
        <v>-128.15465113282201</v>
      </c>
      <c r="D98" s="3">
        <v>-127.17281946207325</v>
      </c>
      <c r="E98" s="3">
        <v>-129.11429999999999</v>
      </c>
      <c r="F98" s="3">
        <v>-129.02707948099999</v>
      </c>
      <c r="G98" s="3">
        <v>-129.54157383985623</v>
      </c>
      <c r="H98" s="24"/>
      <c r="I98" s="24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8">
        <f t="shared" si="5"/>
        <v>-128.95132081929191</v>
      </c>
      <c r="AF98" s="2"/>
      <c r="AG98" s="18">
        <v>-10.474990999999999</v>
      </c>
      <c r="AH98" s="18">
        <v>-8.5309041112063504</v>
      </c>
      <c r="AI98" s="18">
        <v>-7.2900501078276374</v>
      </c>
      <c r="AJ98" s="18">
        <v>-8.8473050000000004</v>
      </c>
      <c r="AK98" s="18">
        <v>-8.900974282</v>
      </c>
      <c r="AL98" s="18">
        <v>-10.747092778017318</v>
      </c>
      <c r="AM98" s="18"/>
      <c r="AN98" s="18"/>
      <c r="AO98" s="26"/>
      <c r="AP98" s="18"/>
      <c r="AQ98" s="18"/>
      <c r="AR98" s="18"/>
      <c r="AS98" s="18"/>
      <c r="AT98" s="18"/>
      <c r="AU98" s="18"/>
      <c r="AV98" s="18"/>
      <c r="AW98" s="18"/>
      <c r="AX98" s="27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8">
        <f t="shared" si="6"/>
        <v>-9.1318862131752176</v>
      </c>
      <c r="BK98" s="2"/>
      <c r="BL98" s="19">
        <v>198.68521200000001</v>
      </c>
      <c r="BM98" s="19">
        <v>193.72</v>
      </c>
      <c r="BN98" s="19">
        <v>277.89618695941459</v>
      </c>
      <c r="BO98" s="19">
        <v>183.3288</v>
      </c>
      <c r="BP98" s="19">
        <v>180.4965</v>
      </c>
      <c r="BQ98" s="19">
        <v>195.79</v>
      </c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8">
        <f t="shared" si="7"/>
        <v>204.98611649323576</v>
      </c>
    </row>
    <row r="99" spans="1:93">
      <c r="A99">
        <v>70</v>
      </c>
      <c r="B99" s="3">
        <v>-130.10871700000001</v>
      </c>
      <c r="C99" s="3">
        <v>-127.46265796204101</v>
      </c>
      <c r="D99" s="3">
        <v>-126.40422106485448</v>
      </c>
      <c r="E99" s="3">
        <v>-128.30549999999999</v>
      </c>
      <c r="F99" s="3">
        <v>-128.23905016800001</v>
      </c>
      <c r="G99" s="3">
        <v>-128.8749955936247</v>
      </c>
      <c r="H99" s="24"/>
      <c r="I99" s="24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8">
        <f t="shared" si="5"/>
        <v>-128.23252363142004</v>
      </c>
      <c r="AF99" s="2"/>
      <c r="AG99" s="18">
        <v>-9.7992530000000002</v>
      </c>
      <c r="AH99" s="18">
        <v>-7.8531925359726502</v>
      </c>
      <c r="AI99" s="18">
        <v>-6.2486436875707678</v>
      </c>
      <c r="AJ99" s="18">
        <v>-8.1682310000000005</v>
      </c>
      <c r="AK99" s="18">
        <v>-8.0511288969999999</v>
      </c>
      <c r="AL99" s="18">
        <v>-10.036709305235004</v>
      </c>
      <c r="AM99" s="18"/>
      <c r="AN99" s="18"/>
      <c r="AO99" s="26"/>
      <c r="AP99" s="18"/>
      <c r="AQ99" s="18"/>
      <c r="AR99" s="18"/>
      <c r="AS99" s="18"/>
      <c r="AT99" s="18"/>
      <c r="AU99" s="18"/>
      <c r="AV99" s="18"/>
      <c r="AW99" s="18"/>
      <c r="AX99" s="27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8">
        <f t="shared" si="6"/>
        <v>-8.3595264042964033</v>
      </c>
      <c r="BK99" s="2"/>
      <c r="BL99" s="19">
        <v>202.672729</v>
      </c>
      <c r="BM99" s="19">
        <v>198.06</v>
      </c>
      <c r="BN99" s="19">
        <v>283.48635756582189</v>
      </c>
      <c r="BO99" s="19">
        <v>186.63489999999999</v>
      </c>
      <c r="BP99" s="19">
        <v>184.90549999999999</v>
      </c>
      <c r="BQ99" s="19">
        <v>199.19</v>
      </c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8">
        <f t="shared" si="7"/>
        <v>209.15824776097034</v>
      </c>
    </row>
    <row r="100" spans="1:93">
      <c r="A100">
        <v>71</v>
      </c>
      <c r="B100" s="3">
        <v>-129.192161</v>
      </c>
      <c r="C100" s="3">
        <v>-126.759338570647</v>
      </c>
      <c r="D100" s="3">
        <v>-125.54716012236261</v>
      </c>
      <c r="E100" s="3">
        <v>-127.5949</v>
      </c>
      <c r="F100" s="3">
        <v>-127.294547134</v>
      </c>
      <c r="G100" s="3">
        <v>-128.13767631561953</v>
      </c>
      <c r="H100" s="24"/>
      <c r="I100" s="24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8">
        <f t="shared" si="5"/>
        <v>-127.42096385710484</v>
      </c>
      <c r="AF100" s="2"/>
      <c r="AG100" s="18">
        <v>-9.0747</v>
      </c>
      <c r="AH100" s="18">
        <v>-7.1896020840797803</v>
      </c>
      <c r="AI100" s="18">
        <v>-5.8696835252588686</v>
      </c>
      <c r="AJ100" s="18">
        <v>-7.5731299999999999</v>
      </c>
      <c r="AK100" s="18">
        <v>-7.4127085539999999</v>
      </c>
      <c r="AL100" s="18">
        <v>-9.4647872613414101</v>
      </c>
      <c r="AM100" s="18"/>
      <c r="AN100" s="18"/>
      <c r="AO100" s="26"/>
      <c r="AP100" s="18"/>
      <c r="AQ100" s="18"/>
      <c r="AR100" s="18"/>
      <c r="AS100" s="18"/>
      <c r="AT100" s="18"/>
      <c r="AU100" s="18"/>
      <c r="AV100" s="18"/>
      <c r="AW100" s="18"/>
      <c r="AX100" s="27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8">
        <f t="shared" si="6"/>
        <v>-7.7641019041133434</v>
      </c>
      <c r="BK100" s="2"/>
      <c r="BL100" s="19">
        <v>206.409978</v>
      </c>
      <c r="BM100" s="19">
        <v>201.18</v>
      </c>
      <c r="BN100" s="19">
        <v>290.84081244584536</v>
      </c>
      <c r="BO100" s="19">
        <v>189.97229999999999</v>
      </c>
      <c r="BP100" s="19">
        <v>189.5513</v>
      </c>
      <c r="BQ100" s="19">
        <v>202.93</v>
      </c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8">
        <f t="shared" si="7"/>
        <v>213.48073174097422</v>
      </c>
    </row>
    <row r="101" spans="1:93">
      <c r="A101">
        <v>72</v>
      </c>
      <c r="B101" s="3">
        <v>-128.401331</v>
      </c>
      <c r="C101" s="3">
        <v>-125.85985418419</v>
      </c>
      <c r="D101" s="3">
        <v>-124.90014798655922</v>
      </c>
      <c r="E101" s="3">
        <v>-126.7604</v>
      </c>
      <c r="F101" s="3">
        <v>-126.480858064</v>
      </c>
      <c r="G101" s="3">
        <v>-127.21239551502704</v>
      </c>
      <c r="H101" s="24"/>
      <c r="I101" s="24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8">
        <f t="shared" si="5"/>
        <v>-126.60249779162939</v>
      </c>
      <c r="AF101" s="2"/>
      <c r="AG101" s="18">
        <v>-8.2006519999999998</v>
      </c>
      <c r="AH101" s="18">
        <v>-6.4417471433032496</v>
      </c>
      <c r="AI101" s="18">
        <v>-5.4599438601978729</v>
      </c>
      <c r="AJ101" s="18">
        <v>-6.8322529999999997</v>
      </c>
      <c r="AK101" s="18">
        <v>-6.6590081190000001</v>
      </c>
      <c r="AL101" s="18">
        <v>-8.6202047559633836</v>
      </c>
      <c r="AM101" s="18"/>
      <c r="AN101" s="18"/>
      <c r="AO101" s="26"/>
      <c r="AP101" s="18"/>
      <c r="AQ101" s="18"/>
      <c r="AR101" s="18"/>
      <c r="AS101" s="18"/>
      <c r="AT101" s="18"/>
      <c r="AU101" s="18"/>
      <c r="AV101" s="18"/>
      <c r="AW101" s="18"/>
      <c r="AX101" s="27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8">
        <f t="shared" si="6"/>
        <v>-7.0356348130774178</v>
      </c>
      <c r="BK101" s="2"/>
      <c r="BL101" s="19">
        <v>209.439774</v>
      </c>
      <c r="BM101" s="19">
        <v>205.03</v>
      </c>
      <c r="BN101" s="19">
        <v>298.76386768712564</v>
      </c>
      <c r="BO101" s="19">
        <v>194.3135</v>
      </c>
      <c r="BP101" s="19">
        <v>193.9659</v>
      </c>
      <c r="BQ101" s="19">
        <v>206.42</v>
      </c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8">
        <f t="shared" si="7"/>
        <v>217.98884028118763</v>
      </c>
    </row>
    <row r="102" spans="1:93">
      <c r="A102">
        <v>73</v>
      </c>
      <c r="B102" s="3">
        <v>-127.529892</v>
      </c>
      <c r="C102" s="3">
        <v>-125.184559031156</v>
      </c>
      <c r="D102" s="3">
        <v>-123.80191987373163</v>
      </c>
      <c r="E102" s="3">
        <v>-126.0124</v>
      </c>
      <c r="F102" s="3">
        <v>-125.570823381</v>
      </c>
      <c r="G102" s="3">
        <v>-126.32048531834592</v>
      </c>
      <c r="H102" s="24"/>
      <c r="I102" s="24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8">
        <f t="shared" si="5"/>
        <v>-125.73667993403893</v>
      </c>
      <c r="AF102" s="2"/>
      <c r="AG102" s="18">
        <v>-7.5677260000000004</v>
      </c>
      <c r="AH102" s="18">
        <v>-5.9118599030000203</v>
      </c>
      <c r="AI102" s="18">
        <v>-4.7079591198173762</v>
      </c>
      <c r="AJ102" s="18">
        <v>-6.0443439999999997</v>
      </c>
      <c r="AK102" s="18">
        <v>-5.9348350759999997</v>
      </c>
      <c r="AL102" s="18">
        <v>-7.8657640124582189</v>
      </c>
      <c r="AM102" s="18"/>
      <c r="AN102" s="18"/>
      <c r="AO102" s="26"/>
      <c r="AP102" s="18"/>
      <c r="AQ102" s="18"/>
      <c r="AR102" s="18"/>
      <c r="AS102" s="18"/>
      <c r="AT102" s="18"/>
      <c r="AU102" s="18"/>
      <c r="AV102" s="18"/>
      <c r="AW102" s="18"/>
      <c r="AX102" s="27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8">
        <f t="shared" si="6"/>
        <v>-6.3387480185459353</v>
      </c>
      <c r="BK102" s="2"/>
      <c r="BL102" s="19">
        <v>213.14348000000001</v>
      </c>
      <c r="BM102" s="19">
        <v>208.12</v>
      </c>
      <c r="BN102" s="19">
        <v>309.10927584167621</v>
      </c>
      <c r="BO102" s="19">
        <v>197.9855</v>
      </c>
      <c r="BP102" s="19">
        <v>198.2638</v>
      </c>
      <c r="BQ102" s="19">
        <v>210.41</v>
      </c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8">
        <f t="shared" si="7"/>
        <v>222.83867597361271</v>
      </c>
    </row>
    <row r="103" spans="1:93">
      <c r="A103">
        <v>74</v>
      </c>
      <c r="B103" s="3">
        <v>-126.63762699999999</v>
      </c>
      <c r="C103" s="3">
        <v>-124.51542296053201</v>
      </c>
      <c r="D103" s="3">
        <v>-123.02855592179792</v>
      </c>
      <c r="E103" s="3">
        <v>-125.2077</v>
      </c>
      <c r="F103" s="3">
        <v>-124.757043739</v>
      </c>
      <c r="G103" s="3">
        <v>-125.58152102085198</v>
      </c>
      <c r="H103" s="24"/>
      <c r="I103" s="24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8">
        <f t="shared" si="5"/>
        <v>-124.95464510703032</v>
      </c>
      <c r="AF103" s="2"/>
      <c r="AG103" s="18">
        <v>-6.6352070000000003</v>
      </c>
      <c r="AH103" s="18">
        <v>-5.1005925437392303</v>
      </c>
      <c r="AI103" s="18">
        <v>-4.2118888082964503</v>
      </c>
      <c r="AJ103" s="18">
        <v>-5.5581849999999999</v>
      </c>
      <c r="AK103" s="18">
        <v>-5.0006021389999997</v>
      </c>
      <c r="AL103" s="18">
        <v>-7.2094288151439754</v>
      </c>
      <c r="AM103" s="18"/>
      <c r="AN103" s="18"/>
      <c r="AO103" s="26"/>
      <c r="AP103" s="18"/>
      <c r="AQ103" s="18"/>
      <c r="AR103" s="18"/>
      <c r="AS103" s="18"/>
      <c r="AT103" s="18"/>
      <c r="AU103" s="18"/>
      <c r="AV103" s="18"/>
      <c r="AW103" s="18"/>
      <c r="AX103" s="27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8">
        <f t="shared" si="6"/>
        <v>-5.6193173843632751</v>
      </c>
      <c r="BK103" s="2"/>
      <c r="BL103" s="19">
        <v>216.872681</v>
      </c>
      <c r="BM103" s="19">
        <v>212.16</v>
      </c>
      <c r="BN103" s="19">
        <v>313.96067093093944</v>
      </c>
      <c r="BO103" s="19">
        <v>202.1883</v>
      </c>
      <c r="BP103" s="19">
        <v>202.52359999999999</v>
      </c>
      <c r="BQ103" s="19">
        <v>214.53</v>
      </c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8">
        <f t="shared" si="7"/>
        <v>227.03920865515659</v>
      </c>
    </row>
    <row r="104" spans="1:93">
      <c r="A104">
        <v>75</v>
      </c>
      <c r="B104" s="3">
        <v>-125.74079500000001</v>
      </c>
      <c r="C104" s="3">
        <v>-123.859252251212</v>
      </c>
      <c r="D104" s="3">
        <v>-122.30390532240477</v>
      </c>
      <c r="E104" s="3">
        <v>-124.2077</v>
      </c>
      <c r="F104" s="3">
        <v>-123.648112328</v>
      </c>
      <c r="G104" s="3">
        <v>-124.68498086858294</v>
      </c>
      <c r="H104" s="24"/>
      <c r="I104" s="24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8">
        <f t="shared" si="5"/>
        <v>-124.07412429503329</v>
      </c>
      <c r="AF104" s="2"/>
      <c r="AG104" s="18">
        <v>-5.9528949999999998</v>
      </c>
      <c r="AH104" s="18">
        <v>-4.5964852702489303</v>
      </c>
      <c r="AI104" s="18">
        <v>-3.3486766156445036</v>
      </c>
      <c r="AJ104" s="18">
        <v>-4.9355380000000002</v>
      </c>
      <c r="AK104" s="18">
        <v>-4.2740947269999996</v>
      </c>
      <c r="AL104" s="18">
        <v>-6.4368756640207865</v>
      </c>
      <c r="AM104" s="18"/>
      <c r="AN104" s="18"/>
      <c r="AO104" s="26"/>
      <c r="AP104" s="18"/>
      <c r="AQ104" s="18"/>
      <c r="AR104" s="18"/>
      <c r="AS104" s="18"/>
      <c r="AT104" s="18"/>
      <c r="AU104" s="18"/>
      <c r="AV104" s="18"/>
      <c r="AW104" s="18"/>
      <c r="AX104" s="27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8">
        <f t="shared" si="6"/>
        <v>-4.9240942128190364</v>
      </c>
      <c r="BK104" s="2"/>
      <c r="BL104" s="19">
        <v>220.78116900000001</v>
      </c>
      <c r="BM104" s="19">
        <v>216.98</v>
      </c>
      <c r="BN104" s="19">
        <v>322.17134457208988</v>
      </c>
      <c r="BO104" s="19">
        <v>205.8329</v>
      </c>
      <c r="BP104" s="19">
        <v>207.05889999999999</v>
      </c>
      <c r="BQ104" s="19">
        <v>218.94</v>
      </c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8">
        <f t="shared" si="7"/>
        <v>231.96071892868167</v>
      </c>
    </row>
    <row r="105" spans="1:93">
      <c r="A105">
        <v>76</v>
      </c>
      <c r="B105" s="3">
        <v>-124.781477</v>
      </c>
      <c r="C105" s="3">
        <v>-122.811459034542</v>
      </c>
      <c r="D105" s="3">
        <v>-121.19015712851738</v>
      </c>
      <c r="E105" s="3">
        <v>-123.3563</v>
      </c>
      <c r="F105" s="3">
        <v>-122.848460085</v>
      </c>
      <c r="G105" s="3">
        <v>-123.58105089068208</v>
      </c>
      <c r="H105" s="24"/>
      <c r="I105" s="24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8">
        <f t="shared" si="5"/>
        <v>-123.09481735645689</v>
      </c>
      <c r="AF105" s="2"/>
      <c r="AG105" s="18">
        <v>-5.1539919999999997</v>
      </c>
      <c r="AH105" s="18">
        <v>-3.8741716834517499</v>
      </c>
      <c r="AI105" s="18">
        <v>-2.7647694274555064</v>
      </c>
      <c r="AJ105" s="18">
        <v>-4.3230230000000001</v>
      </c>
      <c r="AK105" s="18">
        <v>-3.6590420479999999</v>
      </c>
      <c r="AL105" s="18">
        <v>-5.5805649248130305</v>
      </c>
      <c r="AM105" s="18"/>
      <c r="AN105" s="18"/>
      <c r="AO105" s="26"/>
      <c r="AP105" s="18"/>
      <c r="AQ105" s="18"/>
      <c r="AR105" s="18"/>
      <c r="AS105" s="18"/>
      <c r="AT105" s="18"/>
      <c r="AU105" s="18"/>
      <c r="AV105" s="18"/>
      <c r="AW105" s="18"/>
      <c r="AX105" s="27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8">
        <f t="shared" si="6"/>
        <v>-4.2259271806200474</v>
      </c>
      <c r="BK105" s="2"/>
      <c r="BL105" s="19">
        <v>225.636224</v>
      </c>
      <c r="BM105" s="19">
        <v>221.31</v>
      </c>
      <c r="BN105" s="19">
        <v>329.2695042895329</v>
      </c>
      <c r="BO105" s="19">
        <v>209.86949999999999</v>
      </c>
      <c r="BP105" s="19">
        <v>211.21379999999999</v>
      </c>
      <c r="BQ105" s="19">
        <v>223.31</v>
      </c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8">
        <f t="shared" si="7"/>
        <v>236.76817138158881</v>
      </c>
    </row>
    <row r="106" spans="1:93">
      <c r="A106">
        <v>77</v>
      </c>
      <c r="B106" s="3">
        <v>-123.525672</v>
      </c>
      <c r="C106" s="3">
        <v>-122.23504146245899</v>
      </c>
      <c r="D106" s="3">
        <v>-120.25190639513676</v>
      </c>
      <c r="E106" s="3">
        <v>-122.5016</v>
      </c>
      <c r="F106" s="3">
        <v>-121.948491862</v>
      </c>
      <c r="G106" s="3">
        <v>-122.70355946853674</v>
      </c>
      <c r="H106" s="24"/>
      <c r="I106" s="24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8">
        <f t="shared" si="5"/>
        <v>-122.19437853135541</v>
      </c>
      <c r="AF106" s="2"/>
      <c r="AG106" s="18">
        <v>-4.2684259999999998</v>
      </c>
      <c r="AH106" s="18">
        <v>-3.4007846003193598</v>
      </c>
      <c r="AI106" s="18">
        <v>-2.3375245022798281</v>
      </c>
      <c r="AJ106" s="18">
        <v>-3.697238</v>
      </c>
      <c r="AK106" s="18">
        <v>-3.1849705309999998</v>
      </c>
      <c r="AL106" s="18">
        <v>-5.0043633020987777</v>
      </c>
      <c r="AM106" s="18"/>
      <c r="AN106" s="18"/>
      <c r="AO106" s="26"/>
      <c r="AP106" s="18"/>
      <c r="AQ106" s="18"/>
      <c r="AR106" s="18"/>
      <c r="AS106" s="18"/>
      <c r="AT106" s="18"/>
      <c r="AU106" s="18"/>
      <c r="AV106" s="18"/>
      <c r="AW106" s="18"/>
      <c r="AX106" s="27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8">
        <f t="shared" si="6"/>
        <v>-3.6488844892829948</v>
      </c>
      <c r="BK106" s="2"/>
      <c r="BL106" s="19">
        <v>230.44627</v>
      </c>
      <c r="BM106" s="19">
        <v>225.04</v>
      </c>
      <c r="BN106" s="19">
        <v>337.11772613301366</v>
      </c>
      <c r="BO106" s="19">
        <v>214.44550000000001</v>
      </c>
      <c r="BP106" s="19">
        <v>215.77</v>
      </c>
      <c r="BQ106" s="19">
        <v>228.39</v>
      </c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8">
        <f t="shared" si="7"/>
        <v>241.86824935550226</v>
      </c>
    </row>
    <row r="107" spans="1:93">
      <c r="A107">
        <v>78</v>
      </c>
      <c r="B107" s="3">
        <v>-122.45505199999999</v>
      </c>
      <c r="C107" s="3">
        <v>-121.268562613051</v>
      </c>
      <c r="D107" s="3">
        <v>-118.86543764337907</v>
      </c>
      <c r="E107" s="3">
        <v>-121.5163</v>
      </c>
      <c r="F107" s="3">
        <v>-120.814659154</v>
      </c>
      <c r="G107" s="3">
        <v>-121.6754152854966</v>
      </c>
      <c r="H107" s="24"/>
      <c r="I107" s="24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8">
        <f t="shared" si="5"/>
        <v>-121.09923778265443</v>
      </c>
      <c r="AF107" s="2"/>
      <c r="AG107" s="18">
        <v>-3.4931519999999998</v>
      </c>
      <c r="AH107" s="18">
        <v>-3.10710450253046</v>
      </c>
      <c r="AI107" s="18">
        <v>-1.7292833222962525</v>
      </c>
      <c r="AJ107" s="18">
        <v>-3.0551620000000002</v>
      </c>
      <c r="AK107" s="18">
        <v>-2.6189487229999999</v>
      </c>
      <c r="AL107" s="18">
        <v>-4.3935279307548232</v>
      </c>
      <c r="AM107" s="18"/>
      <c r="AN107" s="18"/>
      <c r="AO107" s="26"/>
      <c r="AP107" s="18"/>
      <c r="AQ107" s="18"/>
      <c r="AR107" s="18"/>
      <c r="AS107" s="18"/>
      <c r="AT107" s="18"/>
      <c r="AU107" s="18"/>
      <c r="AV107" s="18"/>
      <c r="AW107" s="18"/>
      <c r="AX107" s="27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8">
        <f t="shared" si="6"/>
        <v>-3.066196413096923</v>
      </c>
      <c r="BK107" s="2"/>
      <c r="BL107" s="19">
        <v>235.586446</v>
      </c>
      <c r="BM107" s="19">
        <v>230.24</v>
      </c>
      <c r="BN107" s="19">
        <v>353.96121628041294</v>
      </c>
      <c r="BO107" s="19">
        <v>219.34719999999999</v>
      </c>
      <c r="BP107" s="19">
        <v>220.5531</v>
      </c>
      <c r="BQ107" s="19">
        <v>232.54</v>
      </c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8">
        <f t="shared" si="7"/>
        <v>248.70466038006884</v>
      </c>
    </row>
    <row r="108" spans="1:93">
      <c r="A108">
        <v>79</v>
      </c>
      <c r="B108" s="3">
        <v>-121.28207399999999</v>
      </c>
      <c r="C108" s="3">
        <v>-120.644419170338</v>
      </c>
      <c r="D108" s="3">
        <v>-117.52036758325329</v>
      </c>
      <c r="E108" s="3">
        <v>-120.6498</v>
      </c>
      <c r="F108" s="3">
        <v>-119.893260802</v>
      </c>
      <c r="G108" s="3">
        <v>-120.67587879194625</v>
      </c>
      <c r="H108" s="24"/>
      <c r="I108" s="24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8">
        <f t="shared" si="5"/>
        <v>-120.1109667245896</v>
      </c>
      <c r="AF108" s="2"/>
      <c r="AG108" s="18">
        <v>-2.7852450000000002</v>
      </c>
      <c r="AH108" s="18">
        <v>-2.4240546847175599</v>
      </c>
      <c r="AI108" s="18">
        <v>-1.0827933579501376</v>
      </c>
      <c r="AJ108" s="18">
        <v>-2.581467</v>
      </c>
      <c r="AK108" s="18">
        <v>-2.069201455</v>
      </c>
      <c r="AL108" s="18">
        <v>-3.6472272743230123</v>
      </c>
      <c r="AM108" s="18"/>
      <c r="AN108" s="18"/>
      <c r="AO108" s="26"/>
      <c r="AP108" s="18"/>
      <c r="AQ108" s="18"/>
      <c r="AR108" s="18"/>
      <c r="AS108" s="18"/>
      <c r="AT108" s="18"/>
      <c r="AU108" s="18"/>
      <c r="AV108" s="18"/>
      <c r="AW108" s="18"/>
      <c r="AX108" s="27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8">
        <f t="shared" si="6"/>
        <v>-2.4316647953317854</v>
      </c>
      <c r="BK108" s="2"/>
      <c r="BL108" s="19">
        <v>239.075627</v>
      </c>
      <c r="BM108" s="19">
        <v>233.46</v>
      </c>
      <c r="BN108" s="19">
        <v>364.33745711625289</v>
      </c>
      <c r="BO108" s="19">
        <v>225.09870000000001</v>
      </c>
      <c r="BP108" s="19">
        <v>224.87</v>
      </c>
      <c r="BQ108" s="19">
        <v>238.28</v>
      </c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8">
        <f t="shared" si="7"/>
        <v>254.18696401937544</v>
      </c>
    </row>
    <row r="109" spans="1:93">
      <c r="A109">
        <v>80</v>
      </c>
      <c r="B109" s="3">
        <v>-120.150192</v>
      </c>
      <c r="C109" s="3">
        <v>-119.649819762205</v>
      </c>
      <c r="D109" s="3">
        <v>-115.95516172519321</v>
      </c>
      <c r="E109" s="3">
        <v>-119.9957</v>
      </c>
      <c r="F109" s="3">
        <v>-118.808340223</v>
      </c>
      <c r="G109" s="3">
        <v>-119.70021461940944</v>
      </c>
      <c r="H109" s="24"/>
      <c r="I109" s="24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8">
        <f t="shared" si="5"/>
        <v>-119.04323805496794</v>
      </c>
      <c r="AF109" s="2"/>
      <c r="AG109" s="18">
        <v>-2.004845</v>
      </c>
      <c r="AH109" s="18">
        <v>-1.67504580850411</v>
      </c>
      <c r="AI109" s="18">
        <v>-0.74652562087584895</v>
      </c>
      <c r="AJ109" s="18">
        <v>-2.032562</v>
      </c>
      <c r="AK109" s="18">
        <v>-1.644694412</v>
      </c>
      <c r="AL109" s="18">
        <v>-3.0460090779812541</v>
      </c>
      <c r="AM109" s="18"/>
      <c r="AN109" s="18"/>
      <c r="AO109" s="26"/>
      <c r="AP109" s="18"/>
      <c r="AQ109" s="18"/>
      <c r="AR109" s="18"/>
      <c r="AS109" s="18"/>
      <c r="AT109" s="18"/>
      <c r="AU109" s="18"/>
      <c r="AV109" s="18"/>
      <c r="AW109" s="18"/>
      <c r="AX109" s="27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8">
        <f t="shared" si="6"/>
        <v>-1.8582803198935356</v>
      </c>
      <c r="BK109" s="2"/>
      <c r="BL109" s="19">
        <v>244.368076</v>
      </c>
      <c r="BM109" s="19">
        <v>238.8</v>
      </c>
      <c r="BN109" s="19">
        <v>374.5565187807714</v>
      </c>
      <c r="BO109" s="19">
        <v>231.66329999999999</v>
      </c>
      <c r="BP109" s="19">
        <v>229.81450000000001</v>
      </c>
      <c r="BQ109" s="19">
        <v>243.24</v>
      </c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8">
        <f t="shared" si="7"/>
        <v>260.40706579679522</v>
      </c>
    </row>
    <row r="110" spans="1:93">
      <c r="A110">
        <v>81</v>
      </c>
      <c r="B110" s="3">
        <v>-119.047101</v>
      </c>
      <c r="C110" s="3">
        <v>-118.393011265887</v>
      </c>
      <c r="D110" s="3">
        <v>-114.74572736217874</v>
      </c>
      <c r="E110" s="3">
        <v>-119.1361</v>
      </c>
      <c r="F110" s="3">
        <v>-117.827100364</v>
      </c>
      <c r="G110" s="3">
        <v>-118.61602104473596</v>
      </c>
      <c r="H110" s="24"/>
      <c r="I110" s="24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8">
        <f t="shared" si="5"/>
        <v>-117.96084350613363</v>
      </c>
      <c r="AF110" s="2"/>
      <c r="AG110" s="18">
        <v>-1.3184899999999999</v>
      </c>
      <c r="AH110" s="18">
        <v>-1.01455480583888</v>
      </c>
      <c r="AI110" s="18">
        <v>-0.17195039215006705</v>
      </c>
      <c r="AJ110" s="18">
        <v>-1.482561</v>
      </c>
      <c r="AK110" s="18">
        <v>-1.0262091840000001</v>
      </c>
      <c r="AL110" s="18">
        <v>-2.4468661527556836</v>
      </c>
      <c r="AM110" s="18"/>
      <c r="AN110" s="18"/>
      <c r="AO110" s="26"/>
      <c r="AP110" s="18"/>
      <c r="AQ110" s="18"/>
      <c r="AR110" s="18"/>
      <c r="AS110" s="18"/>
      <c r="AT110" s="18"/>
      <c r="AU110" s="18"/>
      <c r="AV110" s="18"/>
      <c r="AW110" s="18"/>
      <c r="AX110" s="27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8">
        <f t="shared" si="6"/>
        <v>-1.2434385891241051</v>
      </c>
      <c r="BK110" s="2"/>
      <c r="BL110" s="19">
        <v>249.04665600000001</v>
      </c>
      <c r="BM110" s="19">
        <v>243.46</v>
      </c>
      <c r="BN110" s="19">
        <v>382.67729716016896</v>
      </c>
      <c r="BO110" s="19">
        <v>237.2201</v>
      </c>
      <c r="BP110" s="19">
        <v>235.06039999999999</v>
      </c>
      <c r="BQ110" s="19">
        <v>248.15</v>
      </c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8">
        <f t="shared" si="7"/>
        <v>265.93574219336153</v>
      </c>
    </row>
    <row r="111" spans="1:93">
      <c r="A111">
        <v>82</v>
      </c>
      <c r="B111" s="3">
        <v>-117.825784</v>
      </c>
      <c r="C111" s="3">
        <v>-117.495102801733</v>
      </c>
      <c r="D111" s="3">
        <v>-113.97407975136201</v>
      </c>
      <c r="E111" s="3">
        <v>-117.8853</v>
      </c>
      <c r="F111" s="3">
        <v>-116.971418972</v>
      </c>
      <c r="G111" s="3">
        <v>-117.58593227289983</v>
      </c>
      <c r="H111" s="24"/>
      <c r="I111" s="24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8">
        <f t="shared" si="5"/>
        <v>-116.95626963299917</v>
      </c>
      <c r="AF111" s="2"/>
      <c r="AG111" s="18">
        <v>-0.67436600000000002</v>
      </c>
      <c r="AH111" s="18">
        <v>-0.58698573412695498</v>
      </c>
      <c r="AI111" s="18">
        <v>0.52445342719767174</v>
      </c>
      <c r="AJ111" s="18">
        <v>-0.99325589999999997</v>
      </c>
      <c r="AK111" s="18">
        <v>-0.53259798800000002</v>
      </c>
      <c r="AL111" s="18">
        <v>-1.7563920703332248</v>
      </c>
      <c r="AM111" s="18"/>
      <c r="AN111" s="18"/>
      <c r="AO111" s="26"/>
      <c r="AP111" s="18"/>
      <c r="AQ111" s="18"/>
      <c r="AR111" s="18"/>
      <c r="AS111" s="18"/>
      <c r="AT111" s="18"/>
      <c r="AU111" s="18"/>
      <c r="AV111" s="18"/>
      <c r="AW111" s="18"/>
      <c r="AX111" s="27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8">
        <f t="shared" si="6"/>
        <v>-0.6698573775437513</v>
      </c>
      <c r="BK111" s="2"/>
      <c r="BL111" s="19">
        <v>252.98766699999999</v>
      </c>
      <c r="BM111" s="19">
        <v>248.03</v>
      </c>
      <c r="BN111" s="19">
        <v>394.93576827766367</v>
      </c>
      <c r="BO111" s="19">
        <v>243.44479999999999</v>
      </c>
      <c r="BP111" s="19">
        <v>239.75030000000001</v>
      </c>
      <c r="BQ111" s="19">
        <v>254.32</v>
      </c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8">
        <f t="shared" si="7"/>
        <v>272.24475587961058</v>
      </c>
    </row>
    <row r="112" spans="1:93">
      <c r="A112">
        <v>83</v>
      </c>
      <c r="B112" s="3">
        <v>-116.495467</v>
      </c>
      <c r="C112" s="3">
        <v>-116.577278781686</v>
      </c>
      <c r="D112" s="3">
        <v>-113.04568354542459</v>
      </c>
      <c r="E112" s="3">
        <v>-116.9443</v>
      </c>
      <c r="F112" s="3">
        <v>-115.95875548799999</v>
      </c>
      <c r="G112" s="3">
        <v>-116.51137327507134</v>
      </c>
      <c r="H112" s="24"/>
      <c r="I112" s="24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8">
        <f t="shared" si="5"/>
        <v>-115.92214301503033</v>
      </c>
      <c r="AF112" s="2"/>
      <c r="AG112" s="18">
        <v>-2.4924999999999999E-2</v>
      </c>
      <c r="AH112" s="18">
        <v>9.4888725476863597E-2</v>
      </c>
      <c r="AI112" s="18">
        <v>1.103465738404521</v>
      </c>
      <c r="AJ112" s="18">
        <v>-0.44050889999999998</v>
      </c>
      <c r="AK112" s="18">
        <v>-1.3115653E-2</v>
      </c>
      <c r="AL112" s="18">
        <v>-1.1182897109079331</v>
      </c>
      <c r="AM112" s="18"/>
      <c r="AN112" s="18"/>
      <c r="AO112" s="26"/>
      <c r="AP112" s="18"/>
      <c r="AQ112" s="18"/>
      <c r="AR112" s="18"/>
      <c r="AS112" s="18"/>
      <c r="AT112" s="18"/>
      <c r="AU112" s="18"/>
      <c r="AV112" s="18"/>
      <c r="AW112" s="18"/>
      <c r="AX112" s="27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8">
        <f t="shared" si="6"/>
        <v>-6.6414133337758044E-2</v>
      </c>
      <c r="BK112" s="2"/>
      <c r="BL112" s="19">
        <v>259.84534100000002</v>
      </c>
      <c r="BM112" s="19">
        <v>252.61</v>
      </c>
      <c r="BN112" s="19">
        <v>403.05466331821322</v>
      </c>
      <c r="BO112" s="19">
        <v>250.50210000000001</v>
      </c>
      <c r="BP112" s="19">
        <v>245.7354</v>
      </c>
      <c r="BQ112" s="19">
        <v>260.22000000000003</v>
      </c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8">
        <f t="shared" si="7"/>
        <v>278.6612507197022</v>
      </c>
    </row>
    <row r="113" spans="1:93">
      <c r="A113">
        <v>84</v>
      </c>
      <c r="B113" s="3">
        <v>-115.37212100000001</v>
      </c>
      <c r="C113" s="3">
        <v>-115.41703535210701</v>
      </c>
      <c r="D113" s="3">
        <v>-112.10659186348711</v>
      </c>
      <c r="E113" s="3">
        <v>-116.1183</v>
      </c>
      <c r="F113" s="3">
        <v>-115.007653718</v>
      </c>
      <c r="G113" s="3">
        <v>-115.32429896153982</v>
      </c>
      <c r="H113" s="24"/>
      <c r="I113" s="24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8">
        <f t="shared" si="5"/>
        <v>-114.891000149189</v>
      </c>
      <c r="AF113" s="2"/>
      <c r="AG113" s="18">
        <v>0.47310400000000002</v>
      </c>
      <c r="AH113" s="18">
        <v>0.71548136177656796</v>
      </c>
      <c r="AI113" s="18">
        <v>1.6627520629762029</v>
      </c>
      <c r="AJ113" s="18">
        <v>-2.5770820000000001E-3</v>
      </c>
      <c r="AK113" s="18">
        <v>0.51060100799999997</v>
      </c>
      <c r="AL113" s="18">
        <v>-0.19114382355470988</v>
      </c>
      <c r="AM113" s="18"/>
      <c r="AN113" s="18"/>
      <c r="AO113" s="26"/>
      <c r="AP113" s="18"/>
      <c r="AQ113" s="18"/>
      <c r="AR113" s="18"/>
      <c r="AS113" s="18"/>
      <c r="AT113" s="18"/>
      <c r="AU113" s="18"/>
      <c r="AV113" s="18"/>
      <c r="AW113" s="18"/>
      <c r="AX113" s="27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8">
        <f t="shared" si="6"/>
        <v>0.52803625453301006</v>
      </c>
      <c r="BK113" s="2"/>
      <c r="BL113" s="19">
        <v>265.35042299999998</v>
      </c>
      <c r="BM113" s="19">
        <v>258.27999999999997</v>
      </c>
      <c r="BN113" s="19">
        <v>416.70676104345989</v>
      </c>
      <c r="BO113" s="19">
        <v>257.03219999999999</v>
      </c>
      <c r="BP113" s="19">
        <v>253.3794</v>
      </c>
      <c r="BQ113" s="19">
        <v>267.13</v>
      </c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8">
        <f t="shared" si="7"/>
        <v>286.31313067390994</v>
      </c>
    </row>
    <row r="114" spans="1:93">
      <c r="A114">
        <v>85</v>
      </c>
      <c r="B114" s="3">
        <v>-114.212891</v>
      </c>
      <c r="C114" s="3">
        <v>-114.326975253158</v>
      </c>
      <c r="D114" s="3">
        <v>-110.93349369799699</v>
      </c>
      <c r="E114" s="3">
        <v>-115.176</v>
      </c>
      <c r="F114" s="3">
        <v>-113.919584641</v>
      </c>
      <c r="G114" s="3">
        <v>-113.86009686409059</v>
      </c>
      <c r="H114" s="24"/>
      <c r="I114" s="24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8">
        <f t="shared" si="5"/>
        <v>-113.73817357604092</v>
      </c>
      <c r="AF114" s="2"/>
      <c r="AG114" s="18">
        <v>1.1593580000000001</v>
      </c>
      <c r="AH114" s="18">
        <v>1.3531690312992899</v>
      </c>
      <c r="AI114" s="18">
        <v>2.5890205076190966</v>
      </c>
      <c r="AJ114" s="18">
        <v>0.55123809999999995</v>
      </c>
      <c r="AK114" s="18">
        <v>1.0246861860000001</v>
      </c>
      <c r="AL114" s="18">
        <v>0.69917377778367928</v>
      </c>
      <c r="AM114" s="18"/>
      <c r="AN114" s="18"/>
      <c r="AO114" s="26"/>
      <c r="AP114" s="18"/>
      <c r="AQ114" s="18"/>
      <c r="AR114" s="18"/>
      <c r="AS114" s="18"/>
      <c r="AT114" s="18"/>
      <c r="AU114" s="18"/>
      <c r="AV114" s="18"/>
      <c r="AW114" s="18"/>
      <c r="AX114" s="27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8">
        <f t="shared" si="6"/>
        <v>1.2294409337836776</v>
      </c>
      <c r="BK114" s="2"/>
      <c r="BL114" s="19">
        <v>272.61321900000002</v>
      </c>
      <c r="BM114" s="19">
        <v>265.62</v>
      </c>
      <c r="BN114" s="19">
        <v>427.63064896213609</v>
      </c>
      <c r="BO114" s="19">
        <v>263.1619</v>
      </c>
      <c r="BP114" s="19">
        <v>259.45409999999998</v>
      </c>
      <c r="BQ114" s="19">
        <v>275.10000000000002</v>
      </c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8">
        <f t="shared" si="7"/>
        <v>293.92997799368936</v>
      </c>
    </row>
    <row r="115" spans="1:93">
      <c r="A115">
        <v>86</v>
      </c>
      <c r="B115" s="3">
        <v>-113.163747</v>
      </c>
      <c r="C115" s="3">
        <v>-113.30704106130401</v>
      </c>
      <c r="D115" s="3">
        <v>-110.1317448908417</v>
      </c>
      <c r="E115" s="3">
        <v>-114.32599999999999</v>
      </c>
      <c r="F115" s="3">
        <v>-112.840965981</v>
      </c>
      <c r="G115" s="3">
        <v>-112.73098575025374</v>
      </c>
      <c r="H115" s="24"/>
      <c r="I115" s="24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8">
        <f t="shared" si="5"/>
        <v>-112.75008078056656</v>
      </c>
      <c r="AF115" s="2"/>
      <c r="AG115" s="18">
        <v>1.7808390000000001</v>
      </c>
      <c r="AH115" s="18">
        <v>1.84505273823319</v>
      </c>
      <c r="AI115" s="18">
        <v>3.2446864448936239</v>
      </c>
      <c r="AJ115" s="18">
        <v>1.098525</v>
      </c>
      <c r="AK115" s="18">
        <v>1.5857239139999999</v>
      </c>
      <c r="AL115" s="18">
        <v>1.3760378918885228</v>
      </c>
      <c r="AM115" s="18"/>
      <c r="AN115" s="18"/>
      <c r="AO115" s="26"/>
      <c r="AP115" s="18"/>
      <c r="AQ115" s="18"/>
      <c r="AR115" s="18"/>
      <c r="AS115" s="18"/>
      <c r="AT115" s="18"/>
      <c r="AU115" s="18"/>
      <c r="AV115" s="18"/>
      <c r="AW115" s="18"/>
      <c r="AX115" s="27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8">
        <f t="shared" si="6"/>
        <v>1.8218108315025561</v>
      </c>
      <c r="BK115" s="2"/>
      <c r="BL115" s="19">
        <v>280.77027900000002</v>
      </c>
      <c r="BM115" s="19">
        <v>273.49</v>
      </c>
      <c r="BN115" s="19">
        <v>436.26015956664969</v>
      </c>
      <c r="BO115" s="19">
        <v>271.04039999999998</v>
      </c>
      <c r="BP115" s="19">
        <v>266.50349999999997</v>
      </c>
      <c r="BQ115" s="19">
        <v>281.61</v>
      </c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8">
        <f t="shared" si="7"/>
        <v>301.61238976110826</v>
      </c>
    </row>
    <row r="116" spans="1:93">
      <c r="A116">
        <v>87</v>
      </c>
      <c r="B116" s="3">
        <v>-111.77572600000001</v>
      </c>
      <c r="C116" s="3">
        <v>-112.231933647606</v>
      </c>
      <c r="D116" s="3">
        <v>-108.778454015647</v>
      </c>
      <c r="E116" s="3">
        <v>-113.2256</v>
      </c>
      <c r="F116" s="3">
        <v>-111.779663724</v>
      </c>
      <c r="G116" s="3">
        <v>-111.5300438801944</v>
      </c>
      <c r="H116" s="24"/>
      <c r="I116" s="24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8">
        <f t="shared" si="5"/>
        <v>-111.55357021124122</v>
      </c>
      <c r="AF116" s="2"/>
      <c r="AG116" s="18">
        <v>2.5509949999999999</v>
      </c>
      <c r="AH116" s="18">
        <v>2.8377256206635799</v>
      </c>
      <c r="AI116" s="18">
        <v>4.0297780111343382</v>
      </c>
      <c r="AJ116" s="18">
        <v>1.9560649999999999</v>
      </c>
      <c r="AK116" s="18">
        <v>2.1788263269999999</v>
      </c>
      <c r="AL116" s="18">
        <v>2.2190482026753755</v>
      </c>
      <c r="AM116" s="18"/>
      <c r="AN116" s="18"/>
      <c r="AO116" s="26"/>
      <c r="AP116" s="18"/>
      <c r="AQ116" s="18"/>
      <c r="AR116" s="18"/>
      <c r="AS116" s="18"/>
      <c r="AT116" s="18"/>
      <c r="AU116" s="18"/>
      <c r="AV116" s="18"/>
      <c r="AW116" s="18"/>
      <c r="AX116" s="27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8">
        <f t="shared" si="6"/>
        <v>2.6287396935788823</v>
      </c>
      <c r="BK116" s="2"/>
      <c r="BL116" s="19">
        <v>287.73479400000002</v>
      </c>
      <c r="BM116" s="19">
        <v>278.29000000000002</v>
      </c>
      <c r="BN116" s="19">
        <v>453.67733713913645</v>
      </c>
      <c r="BO116" s="19">
        <v>278.80700000000002</v>
      </c>
      <c r="BP116" s="19">
        <v>273.30860000000001</v>
      </c>
      <c r="BQ116" s="19">
        <v>289.31</v>
      </c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8">
        <f t="shared" si="7"/>
        <v>310.1879551898561</v>
      </c>
    </row>
    <row r="117" spans="1:93">
      <c r="A117">
        <v>88</v>
      </c>
      <c r="B117" s="3">
        <v>-110.517528</v>
      </c>
      <c r="C117" s="3">
        <v>-111.127364366763</v>
      </c>
      <c r="D117" s="3">
        <v>-108.32707086933227</v>
      </c>
      <c r="E117" s="3">
        <v>-112.27160000000001</v>
      </c>
      <c r="F117" s="3">
        <v>-110.720661241</v>
      </c>
      <c r="G117" s="3">
        <v>-110.44624296493825</v>
      </c>
      <c r="H117" s="24"/>
      <c r="I117" s="24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8">
        <f t="shared" si="5"/>
        <v>-110.56841124033893</v>
      </c>
      <c r="AF117" s="2"/>
      <c r="AG117" s="18">
        <v>3.3313139999999999</v>
      </c>
      <c r="AH117" s="18">
        <v>3.5515295380122001</v>
      </c>
      <c r="AI117" s="18">
        <v>4.8976843759443645</v>
      </c>
      <c r="AJ117" s="18">
        <v>2.593324</v>
      </c>
      <c r="AK117" s="18">
        <v>2.811805793</v>
      </c>
      <c r="AL117" s="18">
        <v>2.9168932696334195</v>
      </c>
      <c r="AM117" s="18"/>
      <c r="AN117" s="18"/>
      <c r="AO117" s="26"/>
      <c r="AP117" s="18"/>
      <c r="AQ117" s="18"/>
      <c r="AR117" s="18"/>
      <c r="AS117" s="18"/>
      <c r="AT117" s="18"/>
      <c r="AU117" s="18"/>
      <c r="AV117" s="18"/>
      <c r="AW117" s="18"/>
      <c r="AX117" s="27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8">
        <f t="shared" si="6"/>
        <v>3.3504251627649975</v>
      </c>
      <c r="BK117" s="2"/>
      <c r="BL117" s="19">
        <v>297.32711999999998</v>
      </c>
      <c r="BM117" s="19">
        <v>284.99</v>
      </c>
      <c r="BN117" s="19">
        <v>475.27433530194628</v>
      </c>
      <c r="BO117" s="19">
        <v>285.6003</v>
      </c>
      <c r="BP117" s="19">
        <v>280.66070000000002</v>
      </c>
      <c r="BQ117" s="19">
        <v>297.10000000000002</v>
      </c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8">
        <f t="shared" si="7"/>
        <v>320.15874255032435</v>
      </c>
    </row>
    <row r="118" spans="1:93">
      <c r="A118">
        <v>89</v>
      </c>
      <c r="B118" s="3">
        <v>-109.11170799999999</v>
      </c>
      <c r="C118" s="3">
        <v>-109.901560389192</v>
      </c>
      <c r="D118" s="3">
        <v>-107.35972760530433</v>
      </c>
      <c r="E118" s="3">
        <v>-110.9516</v>
      </c>
      <c r="F118" s="3">
        <v>-109.571814926</v>
      </c>
      <c r="G118" s="3">
        <v>-109.22600459977646</v>
      </c>
      <c r="H118" s="24"/>
      <c r="I118" s="24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8">
        <f t="shared" si="5"/>
        <v>-109.35373592004545</v>
      </c>
      <c r="AF118" s="2"/>
      <c r="AG118" s="18">
        <v>4.2396019999999996</v>
      </c>
      <c r="AH118" s="18">
        <v>4.5514952077614304</v>
      </c>
      <c r="AI118" s="18">
        <v>5.3037549553536376</v>
      </c>
      <c r="AJ118" s="18">
        <v>3.3734160000000002</v>
      </c>
      <c r="AK118" s="18">
        <v>3.6416319939999999</v>
      </c>
      <c r="AL118" s="18">
        <v>3.7174117194651197</v>
      </c>
      <c r="AM118" s="18"/>
      <c r="AN118" s="18"/>
      <c r="AO118" s="26"/>
      <c r="AP118" s="18"/>
      <c r="AQ118" s="18"/>
      <c r="AR118" s="18"/>
      <c r="AS118" s="18"/>
      <c r="AT118" s="18"/>
      <c r="AU118" s="18"/>
      <c r="AV118" s="18"/>
      <c r="AW118" s="18"/>
      <c r="AX118" s="27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8">
        <f t="shared" si="6"/>
        <v>4.1378853127633644</v>
      </c>
      <c r="BK118" s="2"/>
      <c r="BL118" s="19">
        <v>305.29256700000002</v>
      </c>
      <c r="BM118" s="19">
        <v>292.06</v>
      </c>
      <c r="BN118" s="19">
        <v>492.55667845379372</v>
      </c>
      <c r="BO118" s="19">
        <v>293.94240000000002</v>
      </c>
      <c r="BP118" s="19">
        <v>290.19959999999998</v>
      </c>
      <c r="BQ118" s="19">
        <v>304.8</v>
      </c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8">
        <f t="shared" si="7"/>
        <v>329.80854090896565</v>
      </c>
    </row>
    <row r="119" spans="1:93">
      <c r="A119">
        <v>90</v>
      </c>
      <c r="B119" s="3">
        <v>-108.00735400000001</v>
      </c>
      <c r="C119" s="3">
        <v>-108.45376469642</v>
      </c>
      <c r="D119" s="3">
        <v>-105.82696112483762</v>
      </c>
      <c r="E119" s="3">
        <v>-109.7841</v>
      </c>
      <c r="F119" s="3">
        <v>-108.29913129000001</v>
      </c>
      <c r="G119" s="3">
        <v>-108.05775536407612</v>
      </c>
      <c r="H119" s="24"/>
      <c r="I119" s="24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8">
        <f t="shared" si="5"/>
        <v>-108.07151107922228</v>
      </c>
      <c r="AF119" s="2"/>
      <c r="AG119" s="18">
        <v>5.1945620000000003</v>
      </c>
      <c r="AH119" s="18">
        <v>5.4848784383505098</v>
      </c>
      <c r="AI119" s="18">
        <v>5.7960301531490828</v>
      </c>
      <c r="AJ119" s="18">
        <v>4.1540749999999997</v>
      </c>
      <c r="AK119" s="18">
        <v>4.4690276180000001</v>
      </c>
      <c r="AL119" s="18">
        <v>4.5662552314578146</v>
      </c>
      <c r="AM119" s="18"/>
      <c r="AN119" s="18"/>
      <c r="AO119" s="26"/>
      <c r="AP119" s="18"/>
      <c r="AQ119" s="18"/>
      <c r="AR119" s="18"/>
      <c r="AS119" s="18"/>
      <c r="AT119" s="18"/>
      <c r="AU119" s="18"/>
      <c r="AV119" s="18"/>
      <c r="AW119" s="18"/>
      <c r="AX119" s="27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8">
        <f t="shared" si="6"/>
        <v>4.9441380734929012</v>
      </c>
      <c r="BK119" s="2"/>
      <c r="BL119" s="19">
        <v>314.86208699999997</v>
      </c>
      <c r="BM119" s="19">
        <v>297.37</v>
      </c>
      <c r="BN119" s="19">
        <v>526.35076589420635</v>
      </c>
      <c r="BO119" s="19">
        <v>302.17880000000002</v>
      </c>
      <c r="BP119" s="19">
        <v>297.85379999999998</v>
      </c>
      <c r="BQ119" s="19">
        <v>313.49</v>
      </c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8">
        <f t="shared" si="7"/>
        <v>342.01757548236765</v>
      </c>
    </row>
    <row r="120" spans="1:93">
      <c r="A120">
        <v>91</v>
      </c>
      <c r="B120" s="3">
        <v>-106.832489</v>
      </c>
      <c r="C120" s="3">
        <v>-106.934658723735</v>
      </c>
      <c r="D120" s="3">
        <v>-104.39559300997388</v>
      </c>
      <c r="E120" s="3">
        <v>-108.6465</v>
      </c>
      <c r="F120" s="3">
        <v>-107.353493626</v>
      </c>
      <c r="G120" s="3">
        <v>-106.88801015533818</v>
      </c>
      <c r="H120" s="24"/>
      <c r="I120" s="24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8">
        <f t="shared" si="5"/>
        <v>-106.84179075250785</v>
      </c>
      <c r="AF120" s="2"/>
      <c r="AG120" s="18">
        <v>6.228815</v>
      </c>
      <c r="AH120" s="18">
        <v>6.3152826392614001</v>
      </c>
      <c r="AI120" s="18">
        <v>6.8502852227882078</v>
      </c>
      <c r="AJ120" s="18">
        <v>4.8872280000000003</v>
      </c>
      <c r="AK120" s="18">
        <v>5.3897713969999996</v>
      </c>
      <c r="AL120" s="18">
        <v>5.577485864515185</v>
      </c>
      <c r="AM120" s="18"/>
      <c r="AN120" s="18"/>
      <c r="AO120" s="26"/>
      <c r="AP120" s="18"/>
      <c r="AQ120" s="18"/>
      <c r="AR120" s="18"/>
      <c r="AS120" s="18"/>
      <c r="AT120" s="18"/>
      <c r="AU120" s="18"/>
      <c r="AV120" s="18"/>
      <c r="AW120" s="18"/>
      <c r="AX120" s="27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8">
        <f t="shared" si="6"/>
        <v>5.8748113539274653</v>
      </c>
      <c r="BK120" s="2"/>
      <c r="BL120" s="19">
        <v>324.65005600000001</v>
      </c>
      <c r="BM120" s="19">
        <v>302.17</v>
      </c>
      <c r="BN120" s="19">
        <v>560.19602626654705</v>
      </c>
      <c r="BO120" s="19">
        <v>313.65839999999997</v>
      </c>
      <c r="BP120" s="19">
        <v>308.98829999999998</v>
      </c>
      <c r="BQ120" s="19">
        <v>324.39</v>
      </c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8">
        <f t="shared" si="7"/>
        <v>355.6754637110912</v>
      </c>
    </row>
    <row r="121" spans="1:93">
      <c r="A121">
        <v>92</v>
      </c>
      <c r="B121" s="3">
        <v>-105.59366199999999</v>
      </c>
      <c r="C121" s="3">
        <v>-105.239867678632</v>
      </c>
      <c r="D121" s="3">
        <v>-103.62471217830554</v>
      </c>
      <c r="E121" s="3">
        <v>-107.6097</v>
      </c>
      <c r="F121" s="3">
        <v>-106.271030978</v>
      </c>
      <c r="G121" s="3">
        <v>-105.2240252262997</v>
      </c>
      <c r="H121" s="24"/>
      <c r="I121" s="24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8">
        <f t="shared" si="5"/>
        <v>-105.5938330102062</v>
      </c>
      <c r="AF121" s="2"/>
      <c r="AG121" s="18">
        <v>7.3801610000000002</v>
      </c>
      <c r="AH121" s="18">
        <v>7.0971971573658799</v>
      </c>
      <c r="AI121" s="18">
        <v>7.5416641554498263</v>
      </c>
      <c r="AJ121" s="18">
        <v>5.8959140000000003</v>
      </c>
      <c r="AK121" s="18">
        <v>6.2413978520000004</v>
      </c>
      <c r="AL121" s="18">
        <v>6.4203616336157738</v>
      </c>
      <c r="AM121" s="18"/>
      <c r="AN121" s="18"/>
      <c r="AO121" s="26"/>
      <c r="AP121" s="18"/>
      <c r="AQ121" s="18"/>
      <c r="AR121" s="18"/>
      <c r="AS121" s="18"/>
      <c r="AT121" s="18"/>
      <c r="AU121" s="18"/>
      <c r="AV121" s="18"/>
      <c r="AW121" s="18"/>
      <c r="AX121" s="27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8">
        <f t="shared" si="6"/>
        <v>6.7627826330719145</v>
      </c>
      <c r="BK121" s="2"/>
      <c r="BL121" s="19">
        <v>336.10669999999999</v>
      </c>
      <c r="BM121" s="19">
        <v>312.10000000000002</v>
      </c>
      <c r="BN121" s="19">
        <v>604.8704798176243</v>
      </c>
      <c r="BO121" s="19">
        <v>324.97539999999998</v>
      </c>
      <c r="BP121" s="19">
        <v>321.02850000000001</v>
      </c>
      <c r="BQ121" s="19">
        <v>335.8</v>
      </c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8">
        <f t="shared" si="7"/>
        <v>372.48017996960408</v>
      </c>
    </row>
    <row r="122" spans="1:93">
      <c r="A122">
        <v>93</v>
      </c>
      <c r="B122" s="3">
        <v>-104.181749</v>
      </c>
      <c r="C122" s="3">
        <v>-104.184398167018</v>
      </c>
      <c r="D122" s="3">
        <v>-102.55957756969815</v>
      </c>
      <c r="E122" s="3">
        <v>-105.7612</v>
      </c>
      <c r="F122" s="3">
        <v>-104.879290934</v>
      </c>
      <c r="G122" s="3">
        <v>-103.79604532365902</v>
      </c>
      <c r="H122" s="24"/>
      <c r="I122" s="24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8">
        <f t="shared" si="5"/>
        <v>-104.22704349906252</v>
      </c>
      <c r="AF122" s="2"/>
      <c r="AG122" s="18">
        <v>8.6257190000000001</v>
      </c>
      <c r="AH122" s="18">
        <v>7.9917980975845904</v>
      </c>
      <c r="AI122" s="18">
        <v>8.3409165303012571</v>
      </c>
      <c r="AJ122" s="18">
        <v>7.0628599999999997</v>
      </c>
      <c r="AK122" s="18">
        <v>7.3170883289999997</v>
      </c>
      <c r="AL122" s="18">
        <v>7.3659098124192779</v>
      </c>
      <c r="AM122" s="18"/>
      <c r="AN122" s="18"/>
      <c r="AO122" s="26"/>
      <c r="AP122" s="18"/>
      <c r="AQ122" s="18"/>
      <c r="AR122" s="18"/>
      <c r="AS122" s="18"/>
      <c r="AT122" s="18"/>
      <c r="AU122" s="18"/>
      <c r="AV122" s="18"/>
      <c r="AW122" s="18"/>
      <c r="AX122" s="27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8">
        <f t="shared" si="6"/>
        <v>7.7840486282175201</v>
      </c>
      <c r="BK122" s="2"/>
      <c r="BL122" s="19">
        <v>348.635471</v>
      </c>
      <c r="BM122" s="19">
        <v>319.27999999999997</v>
      </c>
      <c r="BN122" s="19">
        <v>661.34983224365237</v>
      </c>
      <c r="BO122" s="19">
        <v>339.47719999999998</v>
      </c>
      <c r="BP122" s="19">
        <v>336.4203</v>
      </c>
      <c r="BQ122" s="19">
        <v>347.6</v>
      </c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8">
        <f t="shared" si="7"/>
        <v>392.12713387394206</v>
      </c>
    </row>
    <row r="123" spans="1:93">
      <c r="A123">
        <v>94</v>
      </c>
      <c r="B123" s="3">
        <v>-102.86234899999999</v>
      </c>
      <c r="C123" s="3">
        <v>-102.40051628625601</v>
      </c>
      <c r="D123" s="3">
        <v>-100.36371869198256</v>
      </c>
      <c r="E123" s="3">
        <v>-104.57429999999999</v>
      </c>
      <c r="F123" s="3">
        <v>-103.147420899</v>
      </c>
      <c r="G123" s="3">
        <v>-102.23774355722671</v>
      </c>
      <c r="H123" s="24"/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8">
        <f t="shared" si="5"/>
        <v>-102.59767473907755</v>
      </c>
      <c r="AF123" s="2"/>
      <c r="AG123" s="18">
        <v>9.7817419999999995</v>
      </c>
      <c r="AH123" s="18">
        <v>8.8213135621545593</v>
      </c>
      <c r="AI123" s="18">
        <v>9.585751345147095</v>
      </c>
      <c r="AJ123" s="18">
        <v>8.5587210000000002</v>
      </c>
      <c r="AK123" s="18">
        <v>8.4930322310000008</v>
      </c>
      <c r="AL123" s="18">
        <v>8.5812195314603308</v>
      </c>
      <c r="AM123" s="18"/>
      <c r="AN123" s="18"/>
      <c r="AO123" s="26"/>
      <c r="AP123" s="18"/>
      <c r="AQ123" s="18"/>
      <c r="AR123" s="18"/>
      <c r="AS123" s="18"/>
      <c r="AT123" s="18"/>
      <c r="AU123" s="18"/>
      <c r="AV123" s="18"/>
      <c r="AW123" s="18"/>
      <c r="AX123" s="27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8">
        <f t="shared" si="6"/>
        <v>8.9702966116269973</v>
      </c>
      <c r="BK123" s="2"/>
      <c r="BL123" s="19">
        <v>362.912216</v>
      </c>
      <c r="BM123" s="19">
        <v>328.92</v>
      </c>
      <c r="BN123" s="19">
        <v>688.53820068710843</v>
      </c>
      <c r="BO123" s="19">
        <v>350.96010000000001</v>
      </c>
      <c r="BP123" s="19">
        <v>353.666</v>
      </c>
      <c r="BQ123" s="19">
        <v>362.18</v>
      </c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8">
        <f t="shared" si="7"/>
        <v>407.86275278118472</v>
      </c>
    </row>
    <row r="124" spans="1:93">
      <c r="A124">
        <v>95</v>
      </c>
      <c r="B124" s="3">
        <v>-101.46045100000001</v>
      </c>
      <c r="C124" s="3">
        <v>-100.266259972258</v>
      </c>
      <c r="D124" s="3">
        <v>-98.71071225370298</v>
      </c>
      <c r="E124" s="3">
        <v>-102.8926</v>
      </c>
      <c r="F124" s="3">
        <v>-101.538187733</v>
      </c>
      <c r="G124" s="3">
        <v>-100.473148204315</v>
      </c>
      <c r="H124" s="24"/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8">
        <f t="shared" si="5"/>
        <v>-100.89022652721265</v>
      </c>
      <c r="AF124" s="2"/>
      <c r="AG124" s="18">
        <v>11.405544000000001</v>
      </c>
      <c r="AH124" s="18">
        <v>10.095231330369799</v>
      </c>
      <c r="AI124" s="18">
        <v>11.77340547019103</v>
      </c>
      <c r="AJ124" s="18">
        <v>10.392760000000001</v>
      </c>
      <c r="AK124" s="18">
        <v>10.382132091000001</v>
      </c>
      <c r="AL124" s="18">
        <v>10.057712162743748</v>
      </c>
      <c r="AM124" s="18"/>
      <c r="AN124" s="18"/>
      <c r="AO124" s="26"/>
      <c r="AP124" s="18"/>
      <c r="AQ124" s="18"/>
      <c r="AR124" s="18"/>
      <c r="AS124" s="18"/>
      <c r="AT124" s="18"/>
      <c r="AU124" s="18"/>
      <c r="AV124" s="18"/>
      <c r="AW124" s="18"/>
      <c r="AX124" s="27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8">
        <f t="shared" si="6"/>
        <v>10.68446417571743</v>
      </c>
      <c r="BK124" s="2"/>
      <c r="BL124" s="19">
        <v>382.65275300000002</v>
      </c>
      <c r="BM124" s="19">
        <v>337.62</v>
      </c>
      <c r="BN124" s="19">
        <v>741.07694000810318</v>
      </c>
      <c r="BO124" s="19">
        <v>366.25689999999997</v>
      </c>
      <c r="BP124" s="19">
        <v>375.13409999999999</v>
      </c>
      <c r="BQ124" s="19">
        <v>380.04</v>
      </c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8">
        <f t="shared" si="7"/>
        <v>430.4634488346839</v>
      </c>
    </row>
    <row r="125" spans="1:93">
      <c r="A125">
        <v>96</v>
      </c>
      <c r="B125" s="3">
        <v>-99.034426999999994</v>
      </c>
      <c r="C125" s="3">
        <v>-98.691548555996803</v>
      </c>
      <c r="D125" s="3">
        <v>-96.591224177090353</v>
      </c>
      <c r="E125" s="3">
        <v>-100.47920000000001</v>
      </c>
      <c r="F125" s="3">
        <v>-99.946165761000003</v>
      </c>
      <c r="G125" s="3">
        <v>-98.494374914161284</v>
      </c>
      <c r="H125" s="24"/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8">
        <f t="shared" si="5"/>
        <v>-98.872823401374731</v>
      </c>
      <c r="AF125" s="2"/>
      <c r="AG125" s="18">
        <v>13.172965</v>
      </c>
      <c r="AH125" s="18">
        <v>12.299112768415901</v>
      </c>
      <c r="AI125" s="18">
        <v>13.601490932821903</v>
      </c>
      <c r="AJ125" s="18">
        <v>11.87631</v>
      </c>
      <c r="AK125" s="18">
        <v>12.179963211</v>
      </c>
      <c r="AL125" s="18">
        <v>12.109692758668615</v>
      </c>
      <c r="AM125" s="18"/>
      <c r="AN125" s="18"/>
      <c r="AO125" s="26"/>
      <c r="AP125" s="18"/>
      <c r="AQ125" s="18"/>
      <c r="AR125" s="18"/>
      <c r="AS125" s="18"/>
      <c r="AT125" s="18"/>
      <c r="AU125" s="18"/>
      <c r="AV125" s="18"/>
      <c r="AW125" s="18"/>
      <c r="AX125" s="27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8">
        <f t="shared" si="6"/>
        <v>12.53992244515107</v>
      </c>
      <c r="BK125" s="2"/>
      <c r="BL125" s="19">
        <v>401.136752</v>
      </c>
      <c r="BM125" s="19">
        <v>352.14</v>
      </c>
      <c r="BN125" s="19">
        <v>831.29944656135774</v>
      </c>
      <c r="BO125" s="19">
        <v>386.84219999999999</v>
      </c>
      <c r="BP125" s="19">
        <v>406.09449999999998</v>
      </c>
      <c r="BQ125" s="19">
        <v>405.29</v>
      </c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8">
        <f t="shared" si="7"/>
        <v>463.80048309355965</v>
      </c>
    </row>
    <row r="126" spans="1:93">
      <c r="A126">
        <v>97</v>
      </c>
      <c r="B126" s="3">
        <v>-96.470322999999993</v>
      </c>
      <c r="C126" s="3">
        <v>-96.729135959862802</v>
      </c>
      <c r="D126" s="3">
        <v>-93.848975672488962</v>
      </c>
      <c r="E126" s="3">
        <v>-98.148610000000005</v>
      </c>
      <c r="F126" s="3">
        <v>-97.657218110999906</v>
      </c>
      <c r="G126" s="3">
        <v>-96.379444445242299</v>
      </c>
      <c r="H126" s="24"/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8">
        <f t="shared" si="5"/>
        <v>-96.538951198098985</v>
      </c>
      <c r="AF126" s="2"/>
      <c r="AG126" s="18">
        <v>15.489625</v>
      </c>
      <c r="AH126" s="18">
        <v>14.6144495368547</v>
      </c>
      <c r="AI126" s="18">
        <v>17.402877539664367</v>
      </c>
      <c r="AJ126" s="18">
        <v>13.977790000000001</v>
      </c>
      <c r="AK126" s="18">
        <v>14.122159951</v>
      </c>
      <c r="AL126" s="18">
        <v>14.717655944251174</v>
      </c>
      <c r="AM126" s="18"/>
      <c r="AN126" s="18"/>
      <c r="AO126" s="26"/>
      <c r="AP126" s="18"/>
      <c r="AQ126" s="18"/>
      <c r="AR126" s="18"/>
      <c r="AS126" s="18"/>
      <c r="AT126" s="18"/>
      <c r="AU126" s="18"/>
      <c r="AV126" s="18"/>
      <c r="AW126" s="18"/>
      <c r="AX126" s="27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8">
        <f t="shared" si="6"/>
        <v>15.054092995295042</v>
      </c>
      <c r="BK126" s="2"/>
      <c r="BL126" s="19">
        <v>426.959227</v>
      </c>
      <c r="BM126" s="19">
        <v>370.78</v>
      </c>
      <c r="BN126" s="19">
        <v>895.92335461612663</v>
      </c>
      <c r="BO126" s="19">
        <v>418.12759999999997</v>
      </c>
      <c r="BP126" s="19">
        <v>431.25060000000002</v>
      </c>
      <c r="BQ126" s="19">
        <v>439.76</v>
      </c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8">
        <f t="shared" si="7"/>
        <v>497.1334636026877</v>
      </c>
    </row>
    <row r="127" spans="1:93">
      <c r="A127">
        <v>98</v>
      </c>
      <c r="B127" s="3">
        <v>-93.169386000000003</v>
      </c>
      <c r="C127" s="3">
        <v>-93.961943954670005</v>
      </c>
      <c r="D127" s="3">
        <v>-90.172080899552455</v>
      </c>
      <c r="E127" s="3">
        <v>-94.674009999999996</v>
      </c>
      <c r="F127" s="3">
        <v>-95.299122416000003</v>
      </c>
      <c r="G127" s="3">
        <v>-93.382830296283103</v>
      </c>
      <c r="H127" s="24"/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8">
        <f t="shared" si="5"/>
        <v>-93.443228927750923</v>
      </c>
      <c r="AF127" s="2"/>
      <c r="AG127" s="18">
        <v>19.786742</v>
      </c>
      <c r="AH127" s="18">
        <v>17.801338308159401</v>
      </c>
      <c r="AI127" s="18">
        <v>20.711148087429073</v>
      </c>
      <c r="AJ127" s="18">
        <v>17.662400000000002</v>
      </c>
      <c r="AK127" s="18">
        <v>17.570146639000001</v>
      </c>
      <c r="AL127" s="18">
        <v>18.138520571222955</v>
      </c>
      <c r="AM127" s="18"/>
      <c r="AN127" s="18"/>
      <c r="AO127" s="26"/>
      <c r="AP127" s="18"/>
      <c r="AQ127" s="18"/>
      <c r="AR127" s="18"/>
      <c r="AS127" s="18"/>
      <c r="AT127" s="18"/>
      <c r="AU127" s="18"/>
      <c r="AV127" s="18"/>
      <c r="AW127" s="18"/>
      <c r="AX127" s="27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8">
        <f t="shared" si="6"/>
        <v>18.611715934301905</v>
      </c>
      <c r="BK127" s="2"/>
      <c r="BL127" s="19">
        <v>464.651501</v>
      </c>
      <c r="BM127" s="19">
        <v>397.62</v>
      </c>
      <c r="BN127" s="19">
        <v>995.18495271817096</v>
      </c>
      <c r="BO127" s="19">
        <v>456.99400000000003</v>
      </c>
      <c r="BP127" s="19">
        <v>471.33629999999999</v>
      </c>
      <c r="BQ127" s="19">
        <v>492.64</v>
      </c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8">
        <f t="shared" si="7"/>
        <v>546.40445895302844</v>
      </c>
    </row>
    <row r="128" spans="1:93">
      <c r="A128">
        <v>99</v>
      </c>
      <c r="B128" s="3">
        <v>-89.074076000000005</v>
      </c>
      <c r="C128" s="3">
        <v>-89.880603702055694</v>
      </c>
      <c r="D128" s="3">
        <v>-86.645365390578377</v>
      </c>
      <c r="E128" s="3">
        <v>-90.621030000000005</v>
      </c>
      <c r="F128" s="3">
        <v>-91.047254666000001</v>
      </c>
      <c r="G128" s="3">
        <v>-89.226137713789996</v>
      </c>
      <c r="H128" s="24"/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8">
        <f t="shared" si="5"/>
        <v>-89.41574457873736</v>
      </c>
      <c r="AF128" s="2"/>
      <c r="AG128" s="18">
        <v>23.260462</v>
      </c>
      <c r="AH128" s="18">
        <v>21.033612614862101</v>
      </c>
      <c r="AI128" s="18">
        <v>26.290440648386149</v>
      </c>
      <c r="AJ128" s="18">
        <v>23.421309999999998</v>
      </c>
      <c r="AK128" s="18">
        <v>22.967096506000001</v>
      </c>
      <c r="AL128" s="18">
        <v>22.508256086860172</v>
      </c>
      <c r="AM128" s="18"/>
      <c r="AN128" s="18"/>
      <c r="AO128" s="26"/>
      <c r="AP128" s="18"/>
      <c r="AQ128" s="18"/>
      <c r="AR128" s="18"/>
      <c r="AS128" s="18"/>
      <c r="AT128" s="18"/>
      <c r="AU128" s="18"/>
      <c r="AV128" s="18"/>
      <c r="AW128" s="18"/>
      <c r="AX128" s="27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8">
        <f t="shared" si="6"/>
        <v>23.246862976018075</v>
      </c>
      <c r="BK128" s="2"/>
      <c r="BL128" s="19">
        <v>529.51195900000005</v>
      </c>
      <c r="BM128" s="19">
        <v>431.8</v>
      </c>
      <c r="BN128" s="19">
        <v>1217.9892375688585</v>
      </c>
      <c r="BO128" s="19">
        <v>516.60839999999996</v>
      </c>
      <c r="BP128" s="19">
        <v>544.36149999999998</v>
      </c>
      <c r="BQ128" s="19">
        <v>907.12</v>
      </c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8">
        <f t="shared" si="7"/>
        <v>691.23184942814305</v>
      </c>
    </row>
    <row r="129" spans="1:93">
      <c r="A129">
        <v>100</v>
      </c>
      <c r="B129" s="3">
        <v>-74.905490999999998</v>
      </c>
      <c r="C129" s="3">
        <v>-82.053869199561106</v>
      </c>
      <c r="D129" s="3">
        <v>-78.154933310890101</v>
      </c>
      <c r="E129" s="3">
        <v>-77.830759999999998</v>
      </c>
      <c r="F129" s="3">
        <v>-79.848385467</v>
      </c>
      <c r="G129" s="3">
        <v>-79.973582854546379</v>
      </c>
      <c r="H129" s="24"/>
      <c r="I129" s="24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8">
        <f>AVERAGE(B129:AD129)</f>
        <v>-78.794503638666257</v>
      </c>
      <c r="AF129" s="2"/>
      <c r="AG129" s="18">
        <v>36.415793000000001</v>
      </c>
      <c r="AH129" s="18">
        <v>29.9784725694605</v>
      </c>
      <c r="AI129" s="18">
        <v>32.59001945714666</v>
      </c>
      <c r="AJ129" s="18">
        <v>35.953659999999999</v>
      </c>
      <c r="AK129" s="18">
        <v>35.365351113999999</v>
      </c>
      <c r="AL129" s="18">
        <v>32.081739634268793</v>
      </c>
      <c r="AM129" s="18"/>
      <c r="AN129" s="18"/>
      <c r="AO129" s="26"/>
      <c r="AP129" s="18"/>
      <c r="AQ129" s="18"/>
      <c r="AR129" s="18"/>
      <c r="AS129" s="18"/>
      <c r="AT129" s="18"/>
      <c r="AU129" s="18"/>
      <c r="AV129" s="18"/>
      <c r="AW129" s="18"/>
      <c r="AX129" s="27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8">
        <f>AVERAGE(AG129:BI129)</f>
        <v>33.730839295812657</v>
      </c>
      <c r="BK129" s="2"/>
      <c r="BL129" s="19">
        <v>1217.832678</v>
      </c>
      <c r="BM129" s="19">
        <v>535.76</v>
      </c>
      <c r="BN129" s="19">
        <v>2723.4379091054848</v>
      </c>
      <c r="BO129" s="19">
        <v>967.77319999999997</v>
      </c>
      <c r="BP129" s="19">
        <v>965.12350000000004</v>
      </c>
      <c r="BQ129" s="19">
        <v>994.62</v>
      </c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8">
        <f>AVERAGE(BL129:CN129)</f>
        <v>1234.0912145175805</v>
      </c>
    </row>
    <row r="155" spans="1:93">
      <c r="B155" t="str">
        <f>B25</f>
        <v>Huawei</v>
      </c>
      <c r="C155" t="str">
        <f t="shared" ref="C155:AE155" si="8">C25</f>
        <v>IDCC</v>
      </c>
      <c r="D155" t="str">
        <f t="shared" si="8"/>
        <v>Samsung</v>
      </c>
      <c r="E155" t="str">
        <f t="shared" si="8"/>
        <v>ZTE</v>
      </c>
      <c r="F155" t="str">
        <f t="shared" si="8"/>
        <v>NTT DOCOMO</v>
      </c>
      <c r="G155" t="str">
        <f t="shared" si="8"/>
        <v>ETRI</v>
      </c>
      <c r="H155">
        <f t="shared" si="8"/>
        <v>0</v>
      </c>
      <c r="I155" s="21">
        <f t="shared" si="8"/>
        <v>0</v>
      </c>
      <c r="J155">
        <f t="shared" si="8"/>
        <v>0</v>
      </c>
      <c r="K155">
        <f t="shared" si="8"/>
        <v>0</v>
      </c>
      <c r="L155">
        <f t="shared" si="8"/>
        <v>0</v>
      </c>
      <c r="M155">
        <f t="shared" si="8"/>
        <v>0</v>
      </c>
      <c r="N155">
        <f t="shared" si="8"/>
        <v>0</v>
      </c>
      <c r="O155">
        <f t="shared" si="8"/>
        <v>0</v>
      </c>
      <c r="P155">
        <f t="shared" si="8"/>
        <v>0</v>
      </c>
      <c r="Q155">
        <f t="shared" si="8"/>
        <v>0</v>
      </c>
      <c r="R155">
        <f t="shared" si="8"/>
        <v>0</v>
      </c>
      <c r="S155">
        <f t="shared" si="8"/>
        <v>0</v>
      </c>
      <c r="T155">
        <f t="shared" si="8"/>
        <v>0</v>
      </c>
      <c r="U155">
        <f t="shared" si="8"/>
        <v>0</v>
      </c>
      <c r="V155">
        <f t="shared" si="8"/>
        <v>0</v>
      </c>
      <c r="W155">
        <f t="shared" si="8"/>
        <v>0</v>
      </c>
      <c r="X155">
        <f t="shared" si="8"/>
        <v>0</v>
      </c>
      <c r="Y155">
        <f t="shared" si="8"/>
        <v>0</v>
      </c>
      <c r="Z155">
        <f t="shared" si="8"/>
        <v>0</v>
      </c>
      <c r="AA155">
        <f t="shared" si="8"/>
        <v>0</v>
      </c>
      <c r="AB155">
        <f t="shared" si="8"/>
        <v>0</v>
      </c>
      <c r="AC155">
        <f t="shared" si="8"/>
        <v>0</v>
      </c>
      <c r="AD155">
        <f t="shared" si="8"/>
        <v>0</v>
      </c>
      <c r="AE155" t="str">
        <f t="shared" si="8"/>
        <v>Mean</v>
      </c>
      <c r="AG155" t="str">
        <f>AG25</f>
        <v>Huawei</v>
      </c>
      <c r="AH155" t="str">
        <f t="shared" ref="AH155:BJ155" si="9">AH25</f>
        <v>IDCC</v>
      </c>
      <c r="AI155" t="str">
        <f t="shared" si="9"/>
        <v>Samsung</v>
      </c>
      <c r="AJ155" t="str">
        <f t="shared" si="9"/>
        <v>ZTE</v>
      </c>
      <c r="AK155" t="str">
        <f t="shared" si="9"/>
        <v>NTT DOCOMO</v>
      </c>
      <c r="AL155" t="str">
        <f t="shared" si="9"/>
        <v>ETRI</v>
      </c>
      <c r="AM155">
        <f t="shared" si="9"/>
        <v>0</v>
      </c>
      <c r="AN155">
        <f t="shared" si="9"/>
        <v>0</v>
      </c>
      <c r="AO155">
        <f t="shared" si="9"/>
        <v>0</v>
      </c>
      <c r="AP155">
        <f t="shared" si="9"/>
        <v>0</v>
      </c>
      <c r="AQ155">
        <f t="shared" si="9"/>
        <v>0</v>
      </c>
      <c r="AR155">
        <f t="shared" si="9"/>
        <v>0</v>
      </c>
      <c r="AS155">
        <f t="shared" si="9"/>
        <v>0</v>
      </c>
      <c r="AT155">
        <f t="shared" si="9"/>
        <v>0</v>
      </c>
      <c r="AU155">
        <f t="shared" si="9"/>
        <v>0</v>
      </c>
      <c r="AV155">
        <f t="shared" si="9"/>
        <v>0</v>
      </c>
      <c r="AW155">
        <f t="shared" si="9"/>
        <v>0</v>
      </c>
      <c r="AX155">
        <f t="shared" si="9"/>
        <v>0</v>
      </c>
      <c r="AY155">
        <f t="shared" si="9"/>
        <v>0</v>
      </c>
      <c r="AZ155">
        <f t="shared" si="9"/>
        <v>0</v>
      </c>
      <c r="BA155">
        <f t="shared" si="9"/>
        <v>0</v>
      </c>
      <c r="BB155">
        <f t="shared" si="9"/>
        <v>0</v>
      </c>
      <c r="BC155">
        <f t="shared" si="9"/>
        <v>0</v>
      </c>
      <c r="BD155">
        <f t="shared" si="9"/>
        <v>0</v>
      </c>
      <c r="BE155">
        <f t="shared" si="9"/>
        <v>0</v>
      </c>
      <c r="BF155">
        <f t="shared" si="9"/>
        <v>0</v>
      </c>
      <c r="BG155">
        <f t="shared" si="9"/>
        <v>0</v>
      </c>
      <c r="BH155">
        <f t="shared" si="9"/>
        <v>0</v>
      </c>
      <c r="BI155">
        <f t="shared" si="9"/>
        <v>0</v>
      </c>
      <c r="BJ155" t="str">
        <f t="shared" si="9"/>
        <v>Mean</v>
      </c>
      <c r="BL155" t="str">
        <f>BL25</f>
        <v>Huawei</v>
      </c>
      <c r="BM155" t="str">
        <f t="shared" ref="BM155:CO155" si="10">BM25</f>
        <v>IDCC</v>
      </c>
      <c r="BN155" t="str">
        <f t="shared" si="10"/>
        <v>Samsung</v>
      </c>
      <c r="BO155" t="str">
        <f t="shared" si="10"/>
        <v>ZTE</v>
      </c>
      <c r="BP155" t="str">
        <f t="shared" si="10"/>
        <v>NTT DOCOMO</v>
      </c>
      <c r="BQ155" t="str">
        <f t="shared" si="10"/>
        <v>ETRI</v>
      </c>
      <c r="BR155">
        <f t="shared" si="10"/>
        <v>0</v>
      </c>
      <c r="BS155">
        <f t="shared" si="10"/>
        <v>0</v>
      </c>
      <c r="BT155">
        <f t="shared" si="10"/>
        <v>0</v>
      </c>
      <c r="BU155">
        <f t="shared" si="10"/>
        <v>0</v>
      </c>
      <c r="BV155">
        <f t="shared" si="10"/>
        <v>0</v>
      </c>
      <c r="BW155">
        <f t="shared" si="10"/>
        <v>0</v>
      </c>
      <c r="BX155">
        <f t="shared" si="10"/>
        <v>0</v>
      </c>
      <c r="BY155">
        <f t="shared" si="10"/>
        <v>0</v>
      </c>
      <c r="BZ155">
        <f t="shared" si="10"/>
        <v>0</v>
      </c>
      <c r="CA155">
        <f t="shared" si="10"/>
        <v>0</v>
      </c>
      <c r="CB155">
        <f t="shared" si="10"/>
        <v>0</v>
      </c>
      <c r="CC155">
        <f t="shared" si="10"/>
        <v>0</v>
      </c>
      <c r="CD155">
        <f t="shared" si="10"/>
        <v>0</v>
      </c>
      <c r="CE155">
        <f t="shared" si="10"/>
        <v>0</v>
      </c>
      <c r="CF155">
        <f t="shared" si="10"/>
        <v>0</v>
      </c>
      <c r="CG155">
        <f t="shared" si="10"/>
        <v>0</v>
      </c>
      <c r="CH155">
        <f t="shared" si="10"/>
        <v>0</v>
      </c>
      <c r="CI155">
        <f t="shared" si="10"/>
        <v>0</v>
      </c>
      <c r="CJ155">
        <f t="shared" si="10"/>
        <v>0</v>
      </c>
      <c r="CK155">
        <f t="shared" si="10"/>
        <v>0</v>
      </c>
      <c r="CL155">
        <f t="shared" si="10"/>
        <v>0</v>
      </c>
      <c r="CM155">
        <f t="shared" si="10"/>
        <v>0</v>
      </c>
      <c r="CN155">
        <f t="shared" si="10"/>
        <v>0</v>
      </c>
      <c r="CO155" t="str">
        <f t="shared" si="10"/>
        <v>Mean</v>
      </c>
    </row>
    <row r="156" spans="1:93">
      <c r="A156">
        <v>1</v>
      </c>
      <c r="B156" s="5">
        <f t="shared" ref="B156:G165" si="11">B29-$AE29</f>
        <v>2.8429844728987916</v>
      </c>
      <c r="C156" s="5">
        <f t="shared" si="11"/>
        <v>0.54957588024979032</v>
      </c>
      <c r="D156" s="5">
        <f t="shared" si="11"/>
        <v>8.0715125640070085</v>
      </c>
      <c r="E156" s="5">
        <f t="shared" si="11"/>
        <v>-5.3584465271011936</v>
      </c>
      <c r="F156" s="5">
        <f t="shared" si="11"/>
        <v>-11.795214515101208</v>
      </c>
      <c r="G156" s="5">
        <f t="shared" si="11"/>
        <v>5.6895881250468108</v>
      </c>
      <c r="H156" s="5">
        <f>H29-AE29</f>
        <v>195.9905534728988</v>
      </c>
      <c r="I156" s="25">
        <f>I29-AE29</f>
        <v>195.9905534728988</v>
      </c>
      <c r="J156" s="5">
        <f xml:space="preserve"> J29-AE29</f>
        <v>195.9905534728988</v>
      </c>
      <c r="K156" s="5">
        <f xml:space="preserve"> K29-AE29</f>
        <v>195.9905534728988</v>
      </c>
      <c r="L156" s="5">
        <f>L29-$AE29</f>
        <v>195.9905534728988</v>
      </c>
      <c r="M156" s="5">
        <f>M29-AE29</f>
        <v>195.9905534728988</v>
      </c>
      <c r="N156" s="5">
        <f>N29-$AE29</f>
        <v>195.9905534728988</v>
      </c>
      <c r="O156" s="5">
        <f>O29-$AE29</f>
        <v>195.9905534728988</v>
      </c>
      <c r="P156" s="5">
        <f>P29-$AE29</f>
        <v>195.9905534728988</v>
      </c>
      <c r="Q156" s="5">
        <f>Q29-$AE29</f>
        <v>195.9905534728988</v>
      </c>
      <c r="R156" s="5">
        <f>R29-AE29</f>
        <v>195.9905534728988</v>
      </c>
      <c r="S156" s="5">
        <f>S29-$AE29</f>
        <v>195.9905534728988</v>
      </c>
      <c r="T156" s="5">
        <f>T29-AE29</f>
        <v>195.9905534728988</v>
      </c>
      <c r="U156" s="5">
        <f>U29-AE29</f>
        <v>195.9905534728988</v>
      </c>
      <c r="V156" s="5">
        <f>V29-AE29</f>
        <v>195.9905534728988</v>
      </c>
      <c r="W156" s="5">
        <f>W29-AE29</f>
        <v>195.9905534728988</v>
      </c>
      <c r="X156" s="5">
        <f>X29-AE29</f>
        <v>195.9905534728988</v>
      </c>
      <c r="Y156" s="5">
        <f>Y29-AE29</f>
        <v>195.9905534728988</v>
      </c>
      <c r="Z156" s="5">
        <f>Z29-AE29</f>
        <v>195.9905534728988</v>
      </c>
      <c r="AA156" s="5">
        <f>AA29-AE29</f>
        <v>195.9905534728988</v>
      </c>
      <c r="AB156" s="5">
        <f>AB29-AE29</f>
        <v>195.9905534728988</v>
      </c>
      <c r="AC156" s="14">
        <f>AC29-AE29</f>
        <v>195.9905534728988</v>
      </c>
      <c r="AD156" s="14">
        <f>AD29-AE29</f>
        <v>195.9905534728988</v>
      </c>
      <c r="AE156" s="6">
        <f>AE29</f>
        <v>-195.9905534728988</v>
      </c>
      <c r="AF156" s="7"/>
      <c r="AG156" s="5">
        <f t="shared" ref="AG156:AL156" si="12">AG29-$BJ29</f>
        <v>3.1599706902113951</v>
      </c>
      <c r="AH156" s="5">
        <f t="shared" si="12"/>
        <v>0.38417070752528559</v>
      </c>
      <c r="AI156" s="5">
        <f t="shared" si="12"/>
        <v>8.3657269901299429</v>
      </c>
      <c r="AJ156" s="5">
        <f t="shared" si="12"/>
        <v>-5.0414643097886085</v>
      </c>
      <c r="AK156" s="5">
        <f t="shared" si="12"/>
        <v>-11.478227402788605</v>
      </c>
      <c r="AL156" s="5">
        <f t="shared" si="12"/>
        <v>4.6098233247105185</v>
      </c>
      <c r="AM156" s="5">
        <f>AM29-BJ29</f>
        <v>75.849965690211391</v>
      </c>
      <c r="AN156" s="5">
        <f t="shared" ref="AN156:AN220" si="13">AN29-BJ29</f>
        <v>75.849965690211391</v>
      </c>
      <c r="AO156" s="5">
        <f xml:space="preserve"> AO29 - BJ29</f>
        <v>75.849965690211391</v>
      </c>
      <c r="AP156" s="5">
        <f xml:space="preserve"> AP29 - BJ29</f>
        <v>75.849965690211391</v>
      </c>
      <c r="AQ156" s="5">
        <f>AQ29-$BJ29</f>
        <v>75.849965690211391</v>
      </c>
      <c r="AR156" s="5">
        <f>AR29-BJ29</f>
        <v>75.849965690211391</v>
      </c>
      <c r="AS156" s="5">
        <f>AS29-$BJ29</f>
        <v>75.849965690211391</v>
      </c>
      <c r="AT156" s="5">
        <f>AT29-$BJ29</f>
        <v>75.849965690211391</v>
      </c>
      <c r="AU156" s="5">
        <f>AU29-$BJ29</f>
        <v>75.849965690211391</v>
      </c>
      <c r="AV156" s="5">
        <f>AV29-$BJ29</f>
        <v>75.849965690211391</v>
      </c>
      <c r="AW156" s="5">
        <f t="shared" ref="AW156:AW220" si="14">AW29-BJ29</f>
        <v>75.849965690211391</v>
      </c>
      <c r="AX156" s="5">
        <f>AX29-$BJ29</f>
        <v>75.849965690211391</v>
      </c>
      <c r="AY156" s="5">
        <f>AY29-BJ29</f>
        <v>75.849965690211391</v>
      </c>
      <c r="AZ156" s="5">
        <f>AZ29-BJ29</f>
        <v>75.849965690211391</v>
      </c>
      <c r="BA156" s="5">
        <f>BA29-BJ29</f>
        <v>75.849965690211391</v>
      </c>
      <c r="BB156" s="5">
        <f>BB29-BJ29</f>
        <v>75.849965690211391</v>
      </c>
      <c r="BC156" s="5">
        <f>BC29-BJ29</f>
        <v>75.849965690211391</v>
      </c>
      <c r="BD156" s="5">
        <f>BD29-BJ29</f>
        <v>75.849965690211391</v>
      </c>
      <c r="BE156" s="5">
        <f>BE29-BJ29</f>
        <v>75.849965690211391</v>
      </c>
      <c r="BF156" s="5">
        <f>BF29-BJ29</f>
        <v>75.849965690211391</v>
      </c>
      <c r="BG156" s="5">
        <f>BG29-BJ29</f>
        <v>75.849965690211391</v>
      </c>
      <c r="BH156" s="14">
        <f>BH29-BJ29</f>
        <v>75.849965690211391</v>
      </c>
      <c r="BI156" s="14">
        <f>BI29-BJ29</f>
        <v>75.849965690211391</v>
      </c>
      <c r="BJ156" s="6">
        <f>BJ29</f>
        <v>-75.849965690211391</v>
      </c>
      <c r="BK156" s="7"/>
      <c r="BL156" s="5">
        <f t="shared" ref="BL156:BQ156" si="15">BL29-$CO29</f>
        <v>2.190240608395722</v>
      </c>
      <c r="BM156" s="5">
        <f t="shared" si="15"/>
        <v>-0.93182639160427794</v>
      </c>
      <c r="BN156" s="5">
        <f t="shared" si="15"/>
        <v>-0.27442604197860776</v>
      </c>
      <c r="BO156" s="5">
        <f t="shared" si="15"/>
        <v>-2.4974353916042782</v>
      </c>
      <c r="BP156" s="5">
        <f t="shared" si="15"/>
        <v>-2.5547263916042779</v>
      </c>
      <c r="BQ156" s="5">
        <f t="shared" si="15"/>
        <v>4.0681736083957212</v>
      </c>
      <c r="BR156" s="5">
        <f>BR29-CO29</f>
        <v>-2.781826391604278</v>
      </c>
      <c r="BS156" s="5">
        <f>BS29-CO29</f>
        <v>-2.781826391604278</v>
      </c>
      <c r="BT156" s="5">
        <f xml:space="preserve"> BT29 - CO29</f>
        <v>-2.781826391604278</v>
      </c>
      <c r="BU156" s="5">
        <f xml:space="preserve"> BU29 - CO29</f>
        <v>-2.781826391604278</v>
      </c>
      <c r="BV156" s="5">
        <f>BV29-$CO29</f>
        <v>-2.781826391604278</v>
      </c>
      <c r="BW156" s="5">
        <f>BW29-CO29</f>
        <v>-2.781826391604278</v>
      </c>
      <c r="BX156" s="5">
        <f>BX29-$CO29</f>
        <v>-2.781826391604278</v>
      </c>
      <c r="BY156" s="5">
        <f>BY29-$CO29</f>
        <v>-2.781826391604278</v>
      </c>
      <c r="BZ156" s="5">
        <f>BZ29-$CO29</f>
        <v>-2.781826391604278</v>
      </c>
      <c r="CA156" s="5">
        <f>CA29-$CO29</f>
        <v>-2.781826391604278</v>
      </c>
      <c r="CB156" s="5">
        <f>CB29-CO29</f>
        <v>-2.781826391604278</v>
      </c>
      <c r="CC156" s="5">
        <f>CC29-$CO29</f>
        <v>-2.781826391604278</v>
      </c>
      <c r="CD156" s="5">
        <f>CD29-CO29</f>
        <v>-2.781826391604278</v>
      </c>
      <c r="CE156" s="5">
        <f>CE29-CO29</f>
        <v>-2.781826391604278</v>
      </c>
      <c r="CF156" s="5">
        <f>CF29-CO29</f>
        <v>-2.781826391604278</v>
      </c>
      <c r="CG156" s="5">
        <f>CG29-CO29</f>
        <v>-2.781826391604278</v>
      </c>
      <c r="CH156" s="5">
        <f>CH29-CO29</f>
        <v>-2.781826391604278</v>
      </c>
      <c r="CI156" s="5">
        <f>CI29-CO29</f>
        <v>-2.781826391604278</v>
      </c>
      <c r="CJ156" s="5">
        <f>CJ29-CO29</f>
        <v>-2.781826391604278</v>
      </c>
      <c r="CK156" s="5">
        <f>CK29-CO29</f>
        <v>-2.781826391604278</v>
      </c>
      <c r="CL156" s="5">
        <f>CL29-CO29</f>
        <v>-2.781826391604278</v>
      </c>
      <c r="CM156" s="14">
        <f>CM29-CO29</f>
        <v>-2.781826391604278</v>
      </c>
      <c r="CN156" s="14">
        <f>CN29-CO29</f>
        <v>-2.781826391604278</v>
      </c>
      <c r="CO156" s="6">
        <f>CO29</f>
        <v>2.781826391604278</v>
      </c>
    </row>
    <row r="157" spans="1:93">
      <c r="A157">
        <v>2</v>
      </c>
      <c r="B157" s="5">
        <f t="shared" si="11"/>
        <v>-0.99630839019894779</v>
      </c>
      <c r="C157" s="5">
        <f t="shared" si="11"/>
        <v>-2.5992811496929278</v>
      </c>
      <c r="D157" s="5">
        <f t="shared" si="11"/>
        <v>3.4404635282137974</v>
      </c>
      <c r="E157" s="5">
        <f t="shared" si="11"/>
        <v>-0.79534039019893044</v>
      </c>
      <c r="F157" s="5">
        <f t="shared" si="11"/>
        <v>-1.3759953661989357</v>
      </c>
      <c r="G157" s="5">
        <f t="shared" si="11"/>
        <v>2.3264617680760011</v>
      </c>
      <c r="H157" s="5">
        <f t="shared" ref="H157:H220" si="16">H30-AE30</f>
        <v>181.96465960980106</v>
      </c>
      <c r="I157" s="25">
        <f t="shared" ref="I157:I220" si="17">I30-AE30</f>
        <v>181.96465960980106</v>
      </c>
      <c r="J157" s="5">
        <f t="shared" ref="J157:J220" si="18" xml:space="preserve"> J30-AE30</f>
        <v>181.96465960980106</v>
      </c>
      <c r="K157" s="5">
        <f t="shared" ref="K157:K220" si="19" xml:space="preserve"> K30-AE30</f>
        <v>181.96465960980106</v>
      </c>
      <c r="L157" s="5">
        <f t="shared" ref="L157:L220" si="20">L30-$AE30</f>
        <v>181.96465960980106</v>
      </c>
      <c r="M157" s="5">
        <f t="shared" ref="M157:M220" si="21">M30-AE30</f>
        <v>181.96465960980106</v>
      </c>
      <c r="N157" s="5">
        <f t="shared" ref="N157:O220" si="22">N30-$AE30</f>
        <v>181.96465960980106</v>
      </c>
      <c r="O157" s="5">
        <f t="shared" si="22"/>
        <v>181.96465960980106</v>
      </c>
      <c r="P157" s="5">
        <f t="shared" ref="P157:Q188" si="23">P30-$AE30</f>
        <v>181.96465960980106</v>
      </c>
      <c r="Q157" s="5">
        <f t="shared" si="23"/>
        <v>181.96465960980106</v>
      </c>
      <c r="R157" s="5">
        <f t="shared" ref="R157:R220" si="24">R30-AE30</f>
        <v>181.96465960980106</v>
      </c>
      <c r="S157" s="5">
        <f t="shared" ref="S157:S220" si="25">S30-$AE30</f>
        <v>181.96465960980106</v>
      </c>
      <c r="T157" s="5">
        <f t="shared" ref="T157:T220" si="26">T30-AE30</f>
        <v>181.96465960980106</v>
      </c>
      <c r="U157" s="5">
        <f t="shared" ref="U157:U220" si="27">U30-AE30</f>
        <v>181.96465960980106</v>
      </c>
      <c r="V157" s="5">
        <f t="shared" ref="V157:V220" si="28">V30-AE30</f>
        <v>181.96465960980106</v>
      </c>
      <c r="W157" s="5">
        <f t="shared" ref="W157:W220" si="29">W30-AE30</f>
        <v>181.96465960980106</v>
      </c>
      <c r="X157" s="5">
        <f t="shared" ref="X157:X220" si="30">X30-AE30</f>
        <v>181.96465960980106</v>
      </c>
      <c r="Y157" s="5">
        <f t="shared" ref="Y157:Y220" si="31">Y30-AE30</f>
        <v>181.96465960980106</v>
      </c>
      <c r="Z157" s="5">
        <f t="shared" ref="Z157:Z220" si="32">Z30-AE30</f>
        <v>181.96465960980106</v>
      </c>
      <c r="AA157" s="5">
        <f t="shared" ref="AA157:AA220" si="33">AA30-AE30</f>
        <v>181.96465960980106</v>
      </c>
      <c r="AB157" s="5">
        <f t="shared" ref="AB157:AB220" si="34">AB30-AE30</f>
        <v>181.96465960980106</v>
      </c>
      <c r="AC157" s="14">
        <f t="shared" ref="AC157:AC220" si="35">AC30-AE30</f>
        <v>181.96465960980106</v>
      </c>
      <c r="AD157" s="14">
        <f t="shared" ref="AD157:AD220" si="36">AD30-AE30</f>
        <v>181.96465960980106</v>
      </c>
      <c r="AE157" s="6">
        <f t="shared" ref="AE157:AE220" si="37">AE30</f>
        <v>-181.96465960980106</v>
      </c>
      <c r="AF157" s="7"/>
      <c r="AG157" s="5">
        <f t="shared" ref="AG157:AL157" si="38">AG30-$BJ30</f>
        <v>-0.6793052758610898</v>
      </c>
      <c r="AH157" s="5">
        <f t="shared" si="38"/>
        <v>-2.7646688155009898</v>
      </c>
      <c r="AI157" s="5">
        <f t="shared" si="38"/>
        <v>3.7346854783473873</v>
      </c>
      <c r="AJ157" s="5">
        <f t="shared" si="38"/>
        <v>-0.47836027586109253</v>
      </c>
      <c r="AK157" s="5">
        <f t="shared" si="38"/>
        <v>-1.0589961018610907</v>
      </c>
      <c r="AL157" s="5">
        <f t="shared" si="38"/>
        <v>1.2466449907368471</v>
      </c>
      <c r="AM157" s="5">
        <f t="shared" ref="AM157:AM220" si="39">AM30-BJ30</f>
        <v>61.824089724138908</v>
      </c>
      <c r="AN157" s="5">
        <f t="shared" si="13"/>
        <v>61.824089724138908</v>
      </c>
      <c r="AO157" s="5">
        <f t="shared" ref="AO157:AO220" si="40" xml:space="preserve"> AO30 - BJ30</f>
        <v>61.824089724138908</v>
      </c>
      <c r="AP157" s="5">
        <f t="shared" ref="AP157:AP220" si="41" xml:space="preserve"> AP30 - BJ30</f>
        <v>61.824089724138908</v>
      </c>
      <c r="AQ157" s="5">
        <f t="shared" ref="AQ157:AQ220" si="42">AQ30-$BJ30</f>
        <v>61.824089724138908</v>
      </c>
      <c r="AR157" s="5">
        <f t="shared" ref="AR157:AR220" si="43">AR30-BJ30</f>
        <v>61.824089724138908</v>
      </c>
      <c r="AS157" s="5">
        <f t="shared" ref="AS157:AU220" si="44">AS30-$BJ30</f>
        <v>61.824089724138908</v>
      </c>
      <c r="AT157" s="5">
        <f t="shared" si="44"/>
        <v>61.824089724138908</v>
      </c>
      <c r="AU157" s="5">
        <f>AU30-$BJ30</f>
        <v>61.824089724138908</v>
      </c>
      <c r="AV157" s="5">
        <f>AV30-$BJ30</f>
        <v>61.824089724138908</v>
      </c>
      <c r="AW157" s="5">
        <f t="shared" si="14"/>
        <v>61.824089724138908</v>
      </c>
      <c r="AX157" s="5">
        <f t="shared" ref="AX157:AX220" si="45">AX30-$BJ30</f>
        <v>61.824089724138908</v>
      </c>
      <c r="AY157" s="5">
        <f t="shared" ref="AY157:AY220" si="46">AY30-BJ30</f>
        <v>61.824089724138908</v>
      </c>
      <c r="AZ157" s="5">
        <f t="shared" ref="AZ157:AZ220" si="47">AZ30-BJ30</f>
        <v>61.824089724138908</v>
      </c>
      <c r="BA157" s="5">
        <f t="shared" ref="BA157:BA220" si="48">BA30-BJ30</f>
        <v>61.824089724138908</v>
      </c>
      <c r="BB157" s="5">
        <f t="shared" ref="BB157:BB220" si="49">BB30-BJ30</f>
        <v>61.824089724138908</v>
      </c>
      <c r="BC157" s="5">
        <f t="shared" ref="BC157:BC220" si="50">BC30-BJ30</f>
        <v>61.824089724138908</v>
      </c>
      <c r="BD157" s="5">
        <f t="shared" ref="BD157:BD220" si="51">BD30-BJ30</f>
        <v>61.824089724138908</v>
      </c>
      <c r="BE157" s="5">
        <f t="shared" ref="BE157:BE220" si="52">BE30-BJ30</f>
        <v>61.824089724138908</v>
      </c>
      <c r="BF157" s="5">
        <f t="shared" ref="BF157:BF220" si="53">BF30-BJ30</f>
        <v>61.824089724138908</v>
      </c>
      <c r="BG157" s="5">
        <f t="shared" ref="BG157:BG220" si="54">BG30-BJ30</f>
        <v>61.824089724138908</v>
      </c>
      <c r="BH157" s="14">
        <f t="shared" ref="BH157:BH220" si="55">BH30-BJ30</f>
        <v>61.824089724138908</v>
      </c>
      <c r="BI157" s="14">
        <f t="shared" ref="BI157:BI220" si="56">BI30-BJ30</f>
        <v>61.824089724138908</v>
      </c>
      <c r="BJ157" s="6">
        <f t="shared" ref="BJ157:BJ220" si="57">BJ30</f>
        <v>-61.824089724138908</v>
      </c>
      <c r="BK157" s="7"/>
      <c r="BL157" s="5">
        <f t="shared" ref="BL157:BQ157" si="58">BL30-$CO30</f>
        <v>0.13290906330871621</v>
      </c>
      <c r="BM157" s="5">
        <f t="shared" si="58"/>
        <v>-1.9434936691283156E-2</v>
      </c>
      <c r="BN157" s="5">
        <f t="shared" si="58"/>
        <v>-0.56657731654358301</v>
      </c>
      <c r="BO157" s="5">
        <f t="shared" si="58"/>
        <v>0.6237730633087164</v>
      </c>
      <c r="BP157" s="5">
        <f t="shared" si="58"/>
        <v>-2.5312349366912832</v>
      </c>
      <c r="BQ157" s="5">
        <f t="shared" si="58"/>
        <v>2.3605650633087167</v>
      </c>
      <c r="BR157" s="5">
        <f t="shared" ref="BR157:BR220" si="59">BR30-CO30</f>
        <v>-6.7094349366912835</v>
      </c>
      <c r="BS157" s="5">
        <f t="shared" ref="BS157:BS220" si="60">BS30-CO30</f>
        <v>-6.7094349366912835</v>
      </c>
      <c r="BT157" s="5">
        <f t="shared" ref="BT157:BT220" si="61" xml:space="preserve"> BT30 - CO30</f>
        <v>-6.7094349366912835</v>
      </c>
      <c r="BU157" s="5">
        <f t="shared" ref="BU157:BU220" si="62" xml:space="preserve"> BU30 - CO30</f>
        <v>-6.7094349366912835</v>
      </c>
      <c r="BV157" s="5">
        <f t="shared" ref="BV157:BV220" si="63">BV30-$CO30</f>
        <v>-6.7094349366912835</v>
      </c>
      <c r="BW157" s="5">
        <f t="shared" ref="BW157:BW220" si="64">BW30-CO30</f>
        <v>-6.7094349366912835</v>
      </c>
      <c r="BX157" s="5">
        <f t="shared" ref="BX157:BZ220" si="65">BX30-$CO30</f>
        <v>-6.7094349366912835</v>
      </c>
      <c r="BY157" s="5">
        <f t="shared" si="65"/>
        <v>-6.7094349366912835</v>
      </c>
      <c r="BZ157" s="5">
        <f t="shared" si="65"/>
        <v>-6.7094349366912835</v>
      </c>
      <c r="CA157" s="5">
        <f t="shared" ref="CA157:CA188" si="66">CA30-$CO30</f>
        <v>-6.7094349366912835</v>
      </c>
      <c r="CB157" s="5">
        <f t="shared" ref="CB157:CB220" si="67">CB30-CO30</f>
        <v>-6.7094349366912835</v>
      </c>
      <c r="CC157" s="5">
        <f t="shared" ref="CC157:CC220" si="68">CC30-$CO30</f>
        <v>-6.7094349366912835</v>
      </c>
      <c r="CD157" s="5">
        <f t="shared" ref="CD157:CD220" si="69">CD30-CO30</f>
        <v>-6.7094349366912835</v>
      </c>
      <c r="CE157" s="5">
        <f t="shared" ref="CE157:CE220" si="70">CE30-CO30</f>
        <v>-6.7094349366912835</v>
      </c>
      <c r="CF157" s="5">
        <f t="shared" ref="CF157:CF220" si="71">CF30-CO30</f>
        <v>-6.7094349366912835</v>
      </c>
      <c r="CG157" s="5">
        <f t="shared" ref="CG157:CG220" si="72">CG30-CO30</f>
        <v>-6.7094349366912835</v>
      </c>
      <c r="CH157" s="5">
        <f t="shared" ref="CH157:CH220" si="73">CH30-CO30</f>
        <v>-6.7094349366912835</v>
      </c>
      <c r="CI157" s="5">
        <f t="shared" ref="CI157:CI220" si="74">CI30-CO30</f>
        <v>-6.7094349366912835</v>
      </c>
      <c r="CJ157" s="5">
        <f t="shared" ref="CJ157:CJ220" si="75">CJ30-CO30</f>
        <v>-6.7094349366912835</v>
      </c>
      <c r="CK157" s="5">
        <f t="shared" ref="CK157:CK220" si="76">CK30-CO30</f>
        <v>-6.7094349366912835</v>
      </c>
      <c r="CL157" s="5">
        <f t="shared" ref="CL157:CL220" si="77">CL30-CO30</f>
        <v>-6.7094349366912835</v>
      </c>
      <c r="CM157" s="14">
        <f t="shared" ref="CM157:CM220" si="78">CM30-CO30</f>
        <v>-6.7094349366912835</v>
      </c>
      <c r="CN157" s="14">
        <f t="shared" ref="CN157:CN220" si="79">CN30-CO30</f>
        <v>-6.7094349366912835</v>
      </c>
      <c r="CO157" s="6">
        <f t="shared" ref="CO157:CO220" si="80">CO30</f>
        <v>6.7094349366912835</v>
      </c>
    </row>
    <row r="158" spans="1:93">
      <c r="A158">
        <v>3</v>
      </c>
      <c r="B158" s="5">
        <f t="shared" si="11"/>
        <v>-0.78658110253056179</v>
      </c>
      <c r="C158" s="5">
        <f t="shared" si="11"/>
        <v>-2.7361452471605503</v>
      </c>
      <c r="D158" s="5">
        <f t="shared" si="11"/>
        <v>2.518365878202502</v>
      </c>
      <c r="E158" s="5">
        <f t="shared" si="11"/>
        <v>-0.27982310253054266</v>
      </c>
      <c r="F158" s="5">
        <f t="shared" si="11"/>
        <v>-0.98004642453054203</v>
      </c>
      <c r="G158" s="5">
        <f t="shared" si="11"/>
        <v>2.2642299985496663</v>
      </c>
      <c r="H158" s="5">
        <f t="shared" si="16"/>
        <v>178.73267689746945</v>
      </c>
      <c r="I158" s="25">
        <f t="shared" si="17"/>
        <v>178.73267689746945</v>
      </c>
      <c r="J158" s="5">
        <f t="shared" si="18"/>
        <v>178.73267689746945</v>
      </c>
      <c r="K158" s="5">
        <f t="shared" si="19"/>
        <v>178.73267689746945</v>
      </c>
      <c r="L158" s="5">
        <f t="shared" si="20"/>
        <v>178.73267689746945</v>
      </c>
      <c r="M158" s="5">
        <f t="shared" si="21"/>
        <v>178.73267689746945</v>
      </c>
      <c r="N158" s="5">
        <f t="shared" si="22"/>
        <v>178.73267689746945</v>
      </c>
      <c r="O158" s="5">
        <f t="shared" si="22"/>
        <v>178.73267689746945</v>
      </c>
      <c r="P158" s="5">
        <f t="shared" si="23"/>
        <v>178.73267689746945</v>
      </c>
      <c r="Q158" s="5">
        <f t="shared" si="23"/>
        <v>178.73267689746945</v>
      </c>
      <c r="R158" s="5">
        <f t="shared" si="24"/>
        <v>178.73267689746945</v>
      </c>
      <c r="S158" s="5">
        <f t="shared" si="25"/>
        <v>178.73267689746945</v>
      </c>
      <c r="T158" s="5">
        <f t="shared" si="26"/>
        <v>178.73267689746945</v>
      </c>
      <c r="U158" s="5">
        <f t="shared" si="27"/>
        <v>178.73267689746945</v>
      </c>
      <c r="V158" s="5">
        <f t="shared" si="28"/>
        <v>178.73267689746945</v>
      </c>
      <c r="W158" s="5">
        <f t="shared" si="29"/>
        <v>178.73267689746945</v>
      </c>
      <c r="X158" s="5">
        <f t="shared" si="30"/>
        <v>178.73267689746945</v>
      </c>
      <c r="Y158" s="5">
        <f t="shared" si="31"/>
        <v>178.73267689746945</v>
      </c>
      <c r="Z158" s="5">
        <f t="shared" si="32"/>
        <v>178.73267689746945</v>
      </c>
      <c r="AA158" s="5">
        <f t="shared" si="33"/>
        <v>178.73267689746945</v>
      </c>
      <c r="AB158" s="5">
        <f t="shared" si="34"/>
        <v>178.73267689746945</v>
      </c>
      <c r="AC158" s="14">
        <f t="shared" si="35"/>
        <v>178.73267689746945</v>
      </c>
      <c r="AD158" s="14">
        <f t="shared" si="36"/>
        <v>178.73267689746945</v>
      </c>
      <c r="AE158" s="6">
        <f t="shared" si="37"/>
        <v>-178.73267689746945</v>
      </c>
      <c r="AF158" s="7"/>
      <c r="AG158" s="5">
        <f t="shared" ref="AG158:AL158" si="81">AG31-$BJ31</f>
        <v>-0.46959125217528452</v>
      </c>
      <c r="AH158" s="5">
        <f t="shared" si="81"/>
        <v>-2.9015392975166847</v>
      </c>
      <c r="AI158" s="5">
        <f t="shared" si="81"/>
        <v>2.8125894506653211</v>
      </c>
      <c r="AJ158" s="5">
        <f t="shared" si="81"/>
        <v>3.7133747824718455E-2</v>
      </c>
      <c r="AK158" s="5">
        <f t="shared" si="81"/>
        <v>-0.66304779917528123</v>
      </c>
      <c r="AL158" s="5">
        <f t="shared" si="81"/>
        <v>1.1844551503771967</v>
      </c>
      <c r="AM158" s="5">
        <f t="shared" si="39"/>
        <v>58.592103747824716</v>
      </c>
      <c r="AN158" s="5">
        <f t="shared" si="13"/>
        <v>58.592103747824716</v>
      </c>
      <c r="AO158" s="5">
        <f t="shared" si="40"/>
        <v>58.592103747824716</v>
      </c>
      <c r="AP158" s="5">
        <f t="shared" si="41"/>
        <v>58.592103747824716</v>
      </c>
      <c r="AQ158" s="5">
        <f t="shared" si="42"/>
        <v>58.592103747824716</v>
      </c>
      <c r="AR158" s="5">
        <f t="shared" si="43"/>
        <v>58.592103747824716</v>
      </c>
      <c r="AS158" s="5">
        <f t="shared" si="44"/>
        <v>58.592103747824716</v>
      </c>
      <c r="AT158" s="5">
        <f t="shared" si="44"/>
        <v>58.592103747824716</v>
      </c>
      <c r="AU158" s="5">
        <f t="shared" si="44"/>
        <v>58.592103747824716</v>
      </c>
      <c r="AV158" s="5">
        <f t="shared" ref="AV158:AV189" si="82">AV31-$BJ31</f>
        <v>58.592103747824716</v>
      </c>
      <c r="AW158" s="5">
        <f t="shared" si="14"/>
        <v>58.592103747824716</v>
      </c>
      <c r="AX158" s="5">
        <f t="shared" si="45"/>
        <v>58.592103747824716</v>
      </c>
      <c r="AY158" s="5">
        <f t="shared" si="46"/>
        <v>58.592103747824716</v>
      </c>
      <c r="AZ158" s="5">
        <f t="shared" si="47"/>
        <v>58.592103747824716</v>
      </c>
      <c r="BA158" s="5">
        <f t="shared" si="48"/>
        <v>58.592103747824716</v>
      </c>
      <c r="BB158" s="5">
        <f t="shared" si="49"/>
        <v>58.592103747824716</v>
      </c>
      <c r="BC158" s="5">
        <f t="shared" si="50"/>
        <v>58.592103747824716</v>
      </c>
      <c r="BD158" s="5">
        <f t="shared" si="51"/>
        <v>58.592103747824716</v>
      </c>
      <c r="BE158" s="5">
        <f t="shared" si="52"/>
        <v>58.592103747824716</v>
      </c>
      <c r="BF158" s="5">
        <f t="shared" si="53"/>
        <v>58.592103747824716</v>
      </c>
      <c r="BG158" s="5">
        <f t="shared" si="54"/>
        <v>58.592103747824716</v>
      </c>
      <c r="BH158" s="14">
        <f t="shared" si="55"/>
        <v>58.592103747824716</v>
      </c>
      <c r="BI158" s="14">
        <f t="shared" si="56"/>
        <v>58.592103747824716</v>
      </c>
      <c r="BJ158" s="6">
        <f t="shared" si="57"/>
        <v>-58.592103747824716</v>
      </c>
      <c r="BK158" s="7"/>
      <c r="BL158" s="5">
        <f t="shared" ref="BL158:BQ158" si="83">BL31-$CO31</f>
        <v>0.82504299002390269</v>
      </c>
      <c r="BM158" s="5">
        <f t="shared" si="83"/>
        <v>-0.52959800997609818</v>
      </c>
      <c r="BN158" s="5">
        <f t="shared" si="83"/>
        <v>0.72840604988048874</v>
      </c>
      <c r="BO158" s="5">
        <f t="shared" si="83"/>
        <v>-0.46775500997609853</v>
      </c>
      <c r="BP158" s="5">
        <f t="shared" si="83"/>
        <v>-2.6564980099760982</v>
      </c>
      <c r="BQ158" s="5">
        <f t="shared" si="83"/>
        <v>2.1004019900239026</v>
      </c>
      <c r="BR158" s="5">
        <f t="shared" si="59"/>
        <v>-9.1295980099760978</v>
      </c>
      <c r="BS158" s="5">
        <f t="shared" si="60"/>
        <v>-9.1295980099760978</v>
      </c>
      <c r="BT158" s="5">
        <f t="shared" si="61"/>
        <v>-9.1295980099760978</v>
      </c>
      <c r="BU158" s="5">
        <f t="shared" si="62"/>
        <v>-9.1295980099760978</v>
      </c>
      <c r="BV158" s="5">
        <f t="shared" si="63"/>
        <v>-9.1295980099760978</v>
      </c>
      <c r="BW158" s="5">
        <f t="shared" si="64"/>
        <v>-9.1295980099760978</v>
      </c>
      <c r="BX158" s="5">
        <f t="shared" si="65"/>
        <v>-9.1295980099760978</v>
      </c>
      <c r="BY158" s="5">
        <f t="shared" si="65"/>
        <v>-9.1295980099760978</v>
      </c>
      <c r="BZ158" s="5">
        <f t="shared" si="65"/>
        <v>-9.1295980099760978</v>
      </c>
      <c r="CA158" s="5">
        <f t="shared" si="66"/>
        <v>-9.1295980099760978</v>
      </c>
      <c r="CB158" s="5">
        <f t="shared" si="67"/>
        <v>-9.1295980099760978</v>
      </c>
      <c r="CC158" s="5">
        <f t="shared" si="68"/>
        <v>-9.1295980099760978</v>
      </c>
      <c r="CD158" s="5">
        <f t="shared" si="69"/>
        <v>-9.1295980099760978</v>
      </c>
      <c r="CE158" s="5">
        <f t="shared" si="70"/>
        <v>-9.1295980099760978</v>
      </c>
      <c r="CF158" s="5">
        <f t="shared" si="71"/>
        <v>-9.1295980099760978</v>
      </c>
      <c r="CG158" s="5">
        <f t="shared" si="72"/>
        <v>-9.1295980099760978</v>
      </c>
      <c r="CH158" s="5">
        <f t="shared" si="73"/>
        <v>-9.1295980099760978</v>
      </c>
      <c r="CI158" s="5">
        <f t="shared" si="74"/>
        <v>-9.1295980099760978</v>
      </c>
      <c r="CJ158" s="5">
        <f t="shared" si="75"/>
        <v>-9.1295980099760978</v>
      </c>
      <c r="CK158" s="5">
        <f t="shared" si="76"/>
        <v>-9.1295980099760978</v>
      </c>
      <c r="CL158" s="5">
        <f t="shared" si="77"/>
        <v>-9.1295980099760978</v>
      </c>
      <c r="CM158" s="14">
        <f t="shared" si="78"/>
        <v>-9.1295980099760978</v>
      </c>
      <c r="CN158" s="14">
        <f t="shared" si="79"/>
        <v>-9.1295980099760978</v>
      </c>
      <c r="CO158" s="6">
        <f t="shared" si="80"/>
        <v>9.1295980099760978</v>
      </c>
    </row>
    <row r="159" spans="1:93">
      <c r="A159">
        <v>4</v>
      </c>
      <c r="B159" s="5">
        <f t="shared" si="11"/>
        <v>-1.3147474446302567</v>
      </c>
      <c r="C159" s="5">
        <f t="shared" si="11"/>
        <v>-1.5345831887972565</v>
      </c>
      <c r="D159" s="5">
        <f t="shared" si="11"/>
        <v>1.7620091939454028</v>
      </c>
      <c r="E159" s="5">
        <f t="shared" si="11"/>
        <v>-0.3228044446302647</v>
      </c>
      <c r="F159" s="5">
        <f t="shared" si="11"/>
        <v>-0.68139245663027737</v>
      </c>
      <c r="G159" s="5">
        <f t="shared" si="11"/>
        <v>2.0915183407426809</v>
      </c>
      <c r="H159" s="5">
        <f t="shared" si="16"/>
        <v>176.39289555536973</v>
      </c>
      <c r="I159" s="25">
        <f t="shared" si="17"/>
        <v>176.39289555536973</v>
      </c>
      <c r="J159" s="5">
        <f t="shared" si="18"/>
        <v>176.39289555536973</v>
      </c>
      <c r="K159" s="5">
        <f t="shared" si="19"/>
        <v>176.39289555536973</v>
      </c>
      <c r="L159" s="5">
        <f t="shared" si="20"/>
        <v>176.39289555536973</v>
      </c>
      <c r="M159" s="5">
        <f t="shared" si="21"/>
        <v>176.39289555536973</v>
      </c>
      <c r="N159" s="5">
        <f t="shared" si="22"/>
        <v>176.39289555536973</v>
      </c>
      <c r="O159" s="5">
        <f t="shared" si="22"/>
        <v>176.39289555536973</v>
      </c>
      <c r="P159" s="5">
        <f t="shared" si="23"/>
        <v>176.39289555536973</v>
      </c>
      <c r="Q159" s="5">
        <f t="shared" si="23"/>
        <v>176.39289555536973</v>
      </c>
      <c r="R159" s="5">
        <f t="shared" si="24"/>
        <v>176.39289555536973</v>
      </c>
      <c r="S159" s="5">
        <f t="shared" si="25"/>
        <v>176.39289555536973</v>
      </c>
      <c r="T159" s="5">
        <f t="shared" si="26"/>
        <v>176.39289555536973</v>
      </c>
      <c r="U159" s="5">
        <f t="shared" si="27"/>
        <v>176.39289555536973</v>
      </c>
      <c r="V159" s="5">
        <f t="shared" si="28"/>
        <v>176.39289555536973</v>
      </c>
      <c r="W159" s="5">
        <f t="shared" si="29"/>
        <v>176.39289555536973</v>
      </c>
      <c r="X159" s="5">
        <f t="shared" si="30"/>
        <v>176.39289555536973</v>
      </c>
      <c r="Y159" s="5">
        <f t="shared" si="31"/>
        <v>176.39289555536973</v>
      </c>
      <c r="Z159" s="5">
        <f t="shared" si="32"/>
        <v>176.39289555536973</v>
      </c>
      <c r="AA159" s="5">
        <f t="shared" si="33"/>
        <v>176.39289555536973</v>
      </c>
      <c r="AB159" s="5">
        <f t="shared" si="34"/>
        <v>176.39289555536973</v>
      </c>
      <c r="AC159" s="14">
        <f t="shared" si="35"/>
        <v>176.39289555536973</v>
      </c>
      <c r="AD159" s="14">
        <f t="shared" si="36"/>
        <v>176.39289555536973</v>
      </c>
      <c r="AE159" s="6">
        <f t="shared" si="37"/>
        <v>-176.39289555536973</v>
      </c>
      <c r="AF159" s="7"/>
      <c r="AG159" s="5">
        <f t="shared" ref="AG159:AL159" si="84">AG32-$BJ32</f>
        <v>-0.99777065616457605</v>
      </c>
      <c r="AH159" s="5">
        <f t="shared" si="84"/>
        <v>-1.7000010720183809</v>
      </c>
      <c r="AI159" s="5">
        <f t="shared" si="84"/>
        <v>2.0562085030121011</v>
      </c>
      <c r="AJ159" s="5">
        <f t="shared" si="84"/>
        <v>-5.8566561645747583E-3</v>
      </c>
      <c r="AK159" s="5">
        <f t="shared" si="84"/>
        <v>-0.3644229611645784</v>
      </c>
      <c r="AL159" s="5">
        <f t="shared" si="84"/>
        <v>1.0118428424999948</v>
      </c>
      <c r="AM159" s="5">
        <f t="shared" si="39"/>
        <v>56.252303343835422</v>
      </c>
      <c r="AN159" s="5">
        <f t="shared" si="13"/>
        <v>56.252303343835422</v>
      </c>
      <c r="AO159" s="5">
        <f t="shared" si="40"/>
        <v>56.252303343835422</v>
      </c>
      <c r="AP159" s="5">
        <f t="shared" si="41"/>
        <v>56.252303343835422</v>
      </c>
      <c r="AQ159" s="5">
        <f t="shared" si="42"/>
        <v>56.252303343835422</v>
      </c>
      <c r="AR159" s="5">
        <f t="shared" si="43"/>
        <v>56.252303343835422</v>
      </c>
      <c r="AS159" s="5">
        <f t="shared" si="44"/>
        <v>56.252303343835422</v>
      </c>
      <c r="AT159" s="5">
        <f t="shared" si="44"/>
        <v>56.252303343835422</v>
      </c>
      <c r="AU159" s="5">
        <f t="shared" si="44"/>
        <v>56.252303343835422</v>
      </c>
      <c r="AV159" s="5">
        <f t="shared" si="82"/>
        <v>56.252303343835422</v>
      </c>
      <c r="AW159" s="5">
        <f t="shared" si="14"/>
        <v>56.252303343835422</v>
      </c>
      <c r="AX159" s="5">
        <f t="shared" si="45"/>
        <v>56.252303343835422</v>
      </c>
      <c r="AY159" s="5">
        <f t="shared" si="46"/>
        <v>56.252303343835422</v>
      </c>
      <c r="AZ159" s="5">
        <f t="shared" si="47"/>
        <v>56.252303343835422</v>
      </c>
      <c r="BA159" s="5">
        <f t="shared" si="48"/>
        <v>56.252303343835422</v>
      </c>
      <c r="BB159" s="5">
        <f t="shared" si="49"/>
        <v>56.252303343835422</v>
      </c>
      <c r="BC159" s="5">
        <f t="shared" si="50"/>
        <v>56.252303343835422</v>
      </c>
      <c r="BD159" s="5">
        <f t="shared" si="51"/>
        <v>56.252303343835422</v>
      </c>
      <c r="BE159" s="5">
        <f t="shared" si="52"/>
        <v>56.252303343835422</v>
      </c>
      <c r="BF159" s="5">
        <f t="shared" si="53"/>
        <v>56.252303343835422</v>
      </c>
      <c r="BG159" s="5">
        <f t="shared" si="54"/>
        <v>56.252303343835422</v>
      </c>
      <c r="BH159" s="14">
        <f t="shared" si="55"/>
        <v>56.252303343835422</v>
      </c>
      <c r="BI159" s="14">
        <f t="shared" si="56"/>
        <v>56.252303343835422</v>
      </c>
      <c r="BJ159" s="6">
        <f t="shared" si="57"/>
        <v>-56.252303343835422</v>
      </c>
      <c r="BK159" s="7"/>
      <c r="BL159" s="5">
        <f t="shared" ref="BL159:BQ159" si="85">BL32-$CO32</f>
        <v>0.52230855298904544</v>
      </c>
      <c r="BM159" s="5">
        <f t="shared" si="85"/>
        <v>6.9167552989044978E-2</v>
      </c>
      <c r="BN159" s="5">
        <f t="shared" si="85"/>
        <v>1.1286772350547771</v>
      </c>
      <c r="BO159" s="5">
        <f t="shared" si="85"/>
        <v>-1.6341884470109562</v>
      </c>
      <c r="BP159" s="5">
        <f t="shared" si="85"/>
        <v>-2.1751324470109559</v>
      </c>
      <c r="BQ159" s="5">
        <f t="shared" si="85"/>
        <v>2.0891675529890446</v>
      </c>
      <c r="BR159" s="5">
        <f t="shared" si="59"/>
        <v>-11.580832447010955</v>
      </c>
      <c r="BS159" s="5">
        <f t="shared" si="60"/>
        <v>-11.580832447010955</v>
      </c>
      <c r="BT159" s="5">
        <f t="shared" si="61"/>
        <v>-11.580832447010955</v>
      </c>
      <c r="BU159" s="5">
        <f t="shared" si="62"/>
        <v>-11.580832447010955</v>
      </c>
      <c r="BV159" s="5">
        <f t="shared" si="63"/>
        <v>-11.580832447010955</v>
      </c>
      <c r="BW159" s="5">
        <f t="shared" si="64"/>
        <v>-11.580832447010955</v>
      </c>
      <c r="BX159" s="5">
        <f t="shared" si="65"/>
        <v>-11.580832447010955</v>
      </c>
      <c r="BY159" s="5">
        <f t="shared" si="65"/>
        <v>-11.580832447010955</v>
      </c>
      <c r="BZ159" s="5">
        <f t="shared" si="65"/>
        <v>-11.580832447010955</v>
      </c>
      <c r="CA159" s="5">
        <f t="shared" si="66"/>
        <v>-11.580832447010955</v>
      </c>
      <c r="CB159" s="5">
        <f t="shared" si="67"/>
        <v>-11.580832447010955</v>
      </c>
      <c r="CC159" s="5">
        <f t="shared" si="68"/>
        <v>-11.580832447010955</v>
      </c>
      <c r="CD159" s="5">
        <f t="shared" si="69"/>
        <v>-11.580832447010955</v>
      </c>
      <c r="CE159" s="5">
        <f t="shared" si="70"/>
        <v>-11.580832447010955</v>
      </c>
      <c r="CF159" s="5">
        <f t="shared" si="71"/>
        <v>-11.580832447010955</v>
      </c>
      <c r="CG159" s="5">
        <f t="shared" si="72"/>
        <v>-11.580832447010955</v>
      </c>
      <c r="CH159" s="5">
        <f t="shared" si="73"/>
        <v>-11.580832447010955</v>
      </c>
      <c r="CI159" s="5">
        <f t="shared" si="74"/>
        <v>-11.580832447010955</v>
      </c>
      <c r="CJ159" s="5">
        <f t="shared" si="75"/>
        <v>-11.580832447010955</v>
      </c>
      <c r="CK159" s="5">
        <f t="shared" si="76"/>
        <v>-11.580832447010955</v>
      </c>
      <c r="CL159" s="5">
        <f t="shared" si="77"/>
        <v>-11.580832447010955</v>
      </c>
      <c r="CM159" s="14">
        <f t="shared" si="78"/>
        <v>-11.580832447010955</v>
      </c>
      <c r="CN159" s="14">
        <f t="shared" si="79"/>
        <v>-11.580832447010955</v>
      </c>
      <c r="CO159" s="6">
        <f t="shared" si="80"/>
        <v>11.580832447010955</v>
      </c>
    </row>
    <row r="160" spans="1:93">
      <c r="A160">
        <v>5</v>
      </c>
      <c r="B160" s="5">
        <f t="shared" si="11"/>
        <v>-1.3808318571061022</v>
      </c>
      <c r="C160" s="5">
        <f t="shared" si="11"/>
        <v>-2.0546547128321038</v>
      </c>
      <c r="D160" s="5">
        <f t="shared" si="11"/>
        <v>2.0374531139747774</v>
      </c>
      <c r="E160" s="5">
        <f t="shared" si="11"/>
        <v>5.9972142893911951E-2</v>
      </c>
      <c r="F160" s="5">
        <f t="shared" si="11"/>
        <v>-0.76043940710610514</v>
      </c>
      <c r="G160" s="5">
        <f t="shared" si="11"/>
        <v>2.0985007201754797</v>
      </c>
      <c r="H160" s="5">
        <f t="shared" si="16"/>
        <v>174.6683721428939</v>
      </c>
      <c r="I160" s="25">
        <f t="shared" si="17"/>
        <v>174.6683721428939</v>
      </c>
      <c r="J160" s="5">
        <f t="shared" si="18"/>
        <v>174.6683721428939</v>
      </c>
      <c r="K160" s="5">
        <f t="shared" si="19"/>
        <v>174.6683721428939</v>
      </c>
      <c r="L160" s="5">
        <f t="shared" si="20"/>
        <v>174.6683721428939</v>
      </c>
      <c r="M160" s="5">
        <f t="shared" si="21"/>
        <v>174.6683721428939</v>
      </c>
      <c r="N160" s="5">
        <f t="shared" si="22"/>
        <v>174.6683721428939</v>
      </c>
      <c r="O160" s="5">
        <f t="shared" si="22"/>
        <v>174.6683721428939</v>
      </c>
      <c r="P160" s="5">
        <f t="shared" si="23"/>
        <v>174.6683721428939</v>
      </c>
      <c r="Q160" s="5">
        <f t="shared" si="23"/>
        <v>174.6683721428939</v>
      </c>
      <c r="R160" s="5">
        <f t="shared" si="24"/>
        <v>174.6683721428939</v>
      </c>
      <c r="S160" s="5">
        <f t="shared" si="25"/>
        <v>174.6683721428939</v>
      </c>
      <c r="T160" s="5">
        <f t="shared" si="26"/>
        <v>174.6683721428939</v>
      </c>
      <c r="U160" s="5">
        <f t="shared" si="27"/>
        <v>174.6683721428939</v>
      </c>
      <c r="V160" s="5">
        <f t="shared" si="28"/>
        <v>174.6683721428939</v>
      </c>
      <c r="W160" s="5">
        <f t="shared" si="29"/>
        <v>174.6683721428939</v>
      </c>
      <c r="X160" s="5">
        <f t="shared" si="30"/>
        <v>174.6683721428939</v>
      </c>
      <c r="Y160" s="5">
        <f t="shared" si="31"/>
        <v>174.6683721428939</v>
      </c>
      <c r="Z160" s="5">
        <f t="shared" si="32"/>
        <v>174.6683721428939</v>
      </c>
      <c r="AA160" s="5">
        <f t="shared" si="33"/>
        <v>174.6683721428939</v>
      </c>
      <c r="AB160" s="5">
        <f t="shared" si="34"/>
        <v>174.6683721428939</v>
      </c>
      <c r="AC160" s="14">
        <f t="shared" si="35"/>
        <v>174.6683721428939</v>
      </c>
      <c r="AD160" s="14">
        <f t="shared" si="36"/>
        <v>174.6683721428939</v>
      </c>
      <c r="AE160" s="6">
        <f t="shared" si="37"/>
        <v>-174.6683721428939</v>
      </c>
      <c r="AF160" s="7"/>
      <c r="AG160" s="5">
        <f t="shared" ref="AG160:AL160" si="86">AG33-$BJ33</f>
        <v>-1.0638325102886341</v>
      </c>
      <c r="AH160" s="5">
        <f t="shared" si="86"/>
        <v>-2.2200408153980362</v>
      </c>
      <c r="AI160" s="5">
        <f t="shared" si="86"/>
        <v>2.3316832797288001</v>
      </c>
      <c r="AJ160" s="5">
        <f t="shared" si="86"/>
        <v>0.37696148971136267</v>
      </c>
      <c r="AK160" s="5">
        <f t="shared" si="86"/>
        <v>-0.44343601728863291</v>
      </c>
      <c r="AL160" s="5">
        <f t="shared" si="86"/>
        <v>1.0186645735350766</v>
      </c>
      <c r="AM160" s="5">
        <f t="shared" si="39"/>
        <v>54.527821489711364</v>
      </c>
      <c r="AN160" s="5">
        <f t="shared" si="13"/>
        <v>54.527821489711364</v>
      </c>
      <c r="AO160" s="5">
        <f t="shared" si="40"/>
        <v>54.527821489711364</v>
      </c>
      <c r="AP160" s="5">
        <f t="shared" si="41"/>
        <v>54.527821489711364</v>
      </c>
      <c r="AQ160" s="5">
        <f t="shared" si="42"/>
        <v>54.527821489711364</v>
      </c>
      <c r="AR160" s="5">
        <f t="shared" si="43"/>
        <v>54.527821489711364</v>
      </c>
      <c r="AS160" s="5">
        <f t="shared" si="44"/>
        <v>54.527821489711364</v>
      </c>
      <c r="AT160" s="5">
        <f t="shared" si="44"/>
        <v>54.527821489711364</v>
      </c>
      <c r="AU160" s="5">
        <f t="shared" si="44"/>
        <v>54.527821489711364</v>
      </c>
      <c r="AV160" s="5">
        <f t="shared" si="82"/>
        <v>54.527821489711364</v>
      </c>
      <c r="AW160" s="5">
        <f t="shared" si="14"/>
        <v>54.527821489711364</v>
      </c>
      <c r="AX160" s="5">
        <f t="shared" si="45"/>
        <v>54.527821489711364</v>
      </c>
      <c r="AY160" s="5">
        <f t="shared" si="46"/>
        <v>54.527821489711364</v>
      </c>
      <c r="AZ160" s="5">
        <f t="shared" si="47"/>
        <v>54.527821489711364</v>
      </c>
      <c r="BA160" s="5">
        <f t="shared" si="48"/>
        <v>54.527821489711364</v>
      </c>
      <c r="BB160" s="5">
        <f t="shared" si="49"/>
        <v>54.527821489711364</v>
      </c>
      <c r="BC160" s="5">
        <f t="shared" si="50"/>
        <v>54.527821489711364</v>
      </c>
      <c r="BD160" s="5">
        <f t="shared" si="51"/>
        <v>54.527821489711364</v>
      </c>
      <c r="BE160" s="5">
        <f t="shared" si="52"/>
        <v>54.527821489711364</v>
      </c>
      <c r="BF160" s="5">
        <f t="shared" si="53"/>
        <v>54.527821489711364</v>
      </c>
      <c r="BG160" s="5">
        <f t="shared" si="54"/>
        <v>54.527821489711364</v>
      </c>
      <c r="BH160" s="14">
        <f t="shared" si="55"/>
        <v>54.527821489711364</v>
      </c>
      <c r="BI160" s="14">
        <f t="shared" si="56"/>
        <v>54.527821489711364</v>
      </c>
      <c r="BJ160" s="6">
        <f t="shared" si="57"/>
        <v>-54.527821489711364</v>
      </c>
      <c r="BK160" s="7"/>
      <c r="BL160" s="5">
        <f t="shared" ref="BL160:BQ160" si="87">BL33-$CO33</f>
        <v>0.72232595453222714</v>
      </c>
      <c r="BM160" s="5">
        <f t="shared" si="87"/>
        <v>1.2016589545322276</v>
      </c>
      <c r="BN160" s="5">
        <f t="shared" si="87"/>
        <v>1.2878982273388573</v>
      </c>
      <c r="BO160" s="5">
        <f t="shared" si="87"/>
        <v>-2.4858010454677721</v>
      </c>
      <c r="BP160" s="5">
        <f t="shared" si="87"/>
        <v>-2.5077410454677729</v>
      </c>
      <c r="BQ160" s="5">
        <f t="shared" si="87"/>
        <v>1.7816589545322277</v>
      </c>
      <c r="BR160" s="5">
        <f t="shared" si="59"/>
        <v>-13.858341045467773</v>
      </c>
      <c r="BS160" s="5">
        <f t="shared" si="60"/>
        <v>-13.858341045467773</v>
      </c>
      <c r="BT160" s="5">
        <f t="shared" si="61"/>
        <v>-13.858341045467773</v>
      </c>
      <c r="BU160" s="5">
        <f t="shared" si="62"/>
        <v>-13.858341045467773</v>
      </c>
      <c r="BV160" s="5">
        <f t="shared" si="63"/>
        <v>-13.858341045467773</v>
      </c>
      <c r="BW160" s="5">
        <f t="shared" si="64"/>
        <v>-13.858341045467773</v>
      </c>
      <c r="BX160" s="5">
        <f t="shared" si="65"/>
        <v>-13.858341045467773</v>
      </c>
      <c r="BY160" s="5">
        <f t="shared" si="65"/>
        <v>-13.858341045467773</v>
      </c>
      <c r="BZ160" s="5">
        <f t="shared" si="65"/>
        <v>-13.858341045467773</v>
      </c>
      <c r="CA160" s="5">
        <f t="shared" si="66"/>
        <v>-13.858341045467773</v>
      </c>
      <c r="CB160" s="5">
        <f t="shared" si="67"/>
        <v>-13.858341045467773</v>
      </c>
      <c r="CC160" s="5">
        <f t="shared" si="68"/>
        <v>-13.858341045467773</v>
      </c>
      <c r="CD160" s="5">
        <f t="shared" si="69"/>
        <v>-13.858341045467773</v>
      </c>
      <c r="CE160" s="5">
        <f t="shared" si="70"/>
        <v>-13.858341045467773</v>
      </c>
      <c r="CF160" s="5">
        <f t="shared" si="71"/>
        <v>-13.858341045467773</v>
      </c>
      <c r="CG160" s="5">
        <f t="shared" si="72"/>
        <v>-13.858341045467773</v>
      </c>
      <c r="CH160" s="5">
        <f t="shared" si="73"/>
        <v>-13.858341045467773</v>
      </c>
      <c r="CI160" s="5">
        <f t="shared" si="74"/>
        <v>-13.858341045467773</v>
      </c>
      <c r="CJ160" s="5">
        <f t="shared" si="75"/>
        <v>-13.858341045467773</v>
      </c>
      <c r="CK160" s="5">
        <f t="shared" si="76"/>
        <v>-13.858341045467773</v>
      </c>
      <c r="CL160" s="5">
        <f t="shared" si="77"/>
        <v>-13.858341045467773</v>
      </c>
      <c r="CM160" s="14">
        <f t="shared" si="78"/>
        <v>-13.858341045467773</v>
      </c>
      <c r="CN160" s="14">
        <f t="shared" si="79"/>
        <v>-13.858341045467773</v>
      </c>
      <c r="CO160" s="6">
        <f t="shared" si="80"/>
        <v>13.858341045467773</v>
      </c>
    </row>
    <row r="161" spans="1:93">
      <c r="A161">
        <v>6</v>
      </c>
      <c r="B161" s="5">
        <f t="shared" si="11"/>
        <v>-1.2623932988632589</v>
      </c>
      <c r="C161" s="5">
        <f t="shared" si="11"/>
        <v>-1.7335661125342483</v>
      </c>
      <c r="D161" s="5">
        <f t="shared" si="11"/>
        <v>1.693122094372427</v>
      </c>
      <c r="E161" s="5">
        <f t="shared" si="11"/>
        <v>-2.7038298863260479E-2</v>
      </c>
      <c r="F161" s="5">
        <f t="shared" si="11"/>
        <v>-0.73984767186325939</v>
      </c>
      <c r="G161" s="5">
        <f t="shared" si="11"/>
        <v>2.0697232877514864</v>
      </c>
      <c r="H161" s="5">
        <f t="shared" si="16"/>
        <v>173.24126170113675</v>
      </c>
      <c r="I161" s="25">
        <f t="shared" si="17"/>
        <v>173.24126170113675</v>
      </c>
      <c r="J161" s="5">
        <f t="shared" si="18"/>
        <v>173.24126170113675</v>
      </c>
      <c r="K161" s="5">
        <f t="shared" si="19"/>
        <v>173.24126170113675</v>
      </c>
      <c r="L161" s="5">
        <f t="shared" si="20"/>
        <v>173.24126170113675</v>
      </c>
      <c r="M161" s="5">
        <f t="shared" si="21"/>
        <v>173.24126170113675</v>
      </c>
      <c r="N161" s="5">
        <f t="shared" si="22"/>
        <v>173.24126170113675</v>
      </c>
      <c r="O161" s="5">
        <f t="shared" si="22"/>
        <v>173.24126170113675</v>
      </c>
      <c r="P161" s="5">
        <f t="shared" si="23"/>
        <v>173.24126170113675</v>
      </c>
      <c r="Q161" s="5">
        <f t="shared" si="23"/>
        <v>173.24126170113675</v>
      </c>
      <c r="R161" s="5">
        <f t="shared" si="24"/>
        <v>173.24126170113675</v>
      </c>
      <c r="S161" s="5">
        <f t="shared" si="25"/>
        <v>173.24126170113675</v>
      </c>
      <c r="T161" s="5">
        <f t="shared" si="26"/>
        <v>173.24126170113675</v>
      </c>
      <c r="U161" s="5">
        <f t="shared" si="27"/>
        <v>173.24126170113675</v>
      </c>
      <c r="V161" s="5">
        <f t="shared" si="28"/>
        <v>173.24126170113675</v>
      </c>
      <c r="W161" s="5">
        <f t="shared" si="29"/>
        <v>173.24126170113675</v>
      </c>
      <c r="X161" s="5">
        <f t="shared" si="30"/>
        <v>173.24126170113675</v>
      </c>
      <c r="Y161" s="5">
        <f t="shared" si="31"/>
        <v>173.24126170113675</v>
      </c>
      <c r="Z161" s="5">
        <f t="shared" si="32"/>
        <v>173.24126170113675</v>
      </c>
      <c r="AA161" s="5">
        <f t="shared" si="33"/>
        <v>173.24126170113675</v>
      </c>
      <c r="AB161" s="5">
        <f t="shared" si="34"/>
        <v>173.24126170113675</v>
      </c>
      <c r="AC161" s="14">
        <f t="shared" si="35"/>
        <v>173.24126170113675</v>
      </c>
      <c r="AD161" s="14">
        <f t="shared" si="36"/>
        <v>173.24126170113675</v>
      </c>
      <c r="AE161" s="6">
        <f t="shared" si="37"/>
        <v>-173.24126170113675</v>
      </c>
      <c r="AF161" s="7"/>
      <c r="AG161" s="5">
        <f t="shared" ref="AG161:AL161" si="88">AG34-$BJ34</f>
        <v>-0.94540602342731717</v>
      </c>
      <c r="AH161" s="5">
        <f t="shared" si="88"/>
        <v>-1.8989787590518219</v>
      </c>
      <c r="AI161" s="5">
        <f t="shared" si="88"/>
        <v>1.9873356228864338</v>
      </c>
      <c r="AJ161" s="5">
        <f t="shared" si="88"/>
        <v>0.28994197657267762</v>
      </c>
      <c r="AK161" s="5">
        <f t="shared" si="88"/>
        <v>-0.42288352042731958</v>
      </c>
      <c r="AL161" s="5">
        <f t="shared" si="88"/>
        <v>0.9899907034473685</v>
      </c>
      <c r="AM161" s="5">
        <f t="shared" si="39"/>
        <v>53.10070197657268</v>
      </c>
      <c r="AN161" s="5">
        <f t="shared" si="13"/>
        <v>53.10070197657268</v>
      </c>
      <c r="AO161" s="5">
        <f t="shared" si="40"/>
        <v>53.10070197657268</v>
      </c>
      <c r="AP161" s="5">
        <f t="shared" si="41"/>
        <v>53.10070197657268</v>
      </c>
      <c r="AQ161" s="5">
        <f t="shared" si="42"/>
        <v>53.10070197657268</v>
      </c>
      <c r="AR161" s="5">
        <f t="shared" si="43"/>
        <v>53.10070197657268</v>
      </c>
      <c r="AS161" s="5">
        <f t="shared" si="44"/>
        <v>53.10070197657268</v>
      </c>
      <c r="AT161" s="5">
        <f t="shared" si="44"/>
        <v>53.10070197657268</v>
      </c>
      <c r="AU161" s="5">
        <f t="shared" si="44"/>
        <v>53.10070197657268</v>
      </c>
      <c r="AV161" s="5">
        <f t="shared" si="82"/>
        <v>53.10070197657268</v>
      </c>
      <c r="AW161" s="5">
        <f t="shared" si="14"/>
        <v>53.10070197657268</v>
      </c>
      <c r="AX161" s="5">
        <f t="shared" si="45"/>
        <v>53.10070197657268</v>
      </c>
      <c r="AY161" s="5">
        <f t="shared" si="46"/>
        <v>53.10070197657268</v>
      </c>
      <c r="AZ161" s="5">
        <f t="shared" si="47"/>
        <v>53.10070197657268</v>
      </c>
      <c r="BA161" s="5">
        <f t="shared" si="48"/>
        <v>53.10070197657268</v>
      </c>
      <c r="BB161" s="5">
        <f t="shared" si="49"/>
        <v>53.10070197657268</v>
      </c>
      <c r="BC161" s="5">
        <f t="shared" si="50"/>
        <v>53.10070197657268</v>
      </c>
      <c r="BD161" s="5">
        <f t="shared" si="51"/>
        <v>53.10070197657268</v>
      </c>
      <c r="BE161" s="5">
        <f t="shared" si="52"/>
        <v>53.10070197657268</v>
      </c>
      <c r="BF161" s="5">
        <f t="shared" si="53"/>
        <v>53.10070197657268</v>
      </c>
      <c r="BG161" s="5">
        <f t="shared" si="54"/>
        <v>53.10070197657268</v>
      </c>
      <c r="BH161" s="14">
        <f t="shared" si="55"/>
        <v>53.10070197657268</v>
      </c>
      <c r="BI161" s="14">
        <f t="shared" si="56"/>
        <v>53.10070197657268</v>
      </c>
      <c r="BJ161" s="6">
        <f t="shared" si="57"/>
        <v>-53.10070197657268</v>
      </c>
      <c r="BK161" s="7"/>
      <c r="BL161" s="5">
        <f t="shared" ref="BL161:BQ161" si="89">BL34-$CO34</f>
        <v>0.53618224337532006</v>
      </c>
      <c r="BM161" s="5">
        <f t="shared" si="89"/>
        <v>1.6002752433753198</v>
      </c>
      <c r="BN161" s="5">
        <f t="shared" si="89"/>
        <v>1.7320867831234015</v>
      </c>
      <c r="BO161" s="5">
        <f t="shared" si="89"/>
        <v>-3.1052947566246782</v>
      </c>
      <c r="BP161" s="5">
        <f t="shared" si="89"/>
        <v>-2.7835247566246792</v>
      </c>
      <c r="BQ161" s="5">
        <f t="shared" si="89"/>
        <v>2.0202752433753215</v>
      </c>
      <c r="BR161" s="5">
        <f t="shared" si="59"/>
        <v>-15.959724756624679</v>
      </c>
      <c r="BS161" s="5">
        <f t="shared" si="60"/>
        <v>-15.959724756624679</v>
      </c>
      <c r="BT161" s="5">
        <f t="shared" si="61"/>
        <v>-15.959724756624679</v>
      </c>
      <c r="BU161" s="5">
        <f t="shared" si="62"/>
        <v>-15.959724756624679</v>
      </c>
      <c r="BV161" s="5">
        <f t="shared" si="63"/>
        <v>-15.959724756624679</v>
      </c>
      <c r="BW161" s="5">
        <f t="shared" si="64"/>
        <v>-15.959724756624679</v>
      </c>
      <c r="BX161" s="5">
        <f t="shared" si="65"/>
        <v>-15.959724756624679</v>
      </c>
      <c r="BY161" s="5">
        <f t="shared" si="65"/>
        <v>-15.959724756624679</v>
      </c>
      <c r="BZ161" s="5">
        <f t="shared" si="65"/>
        <v>-15.959724756624679</v>
      </c>
      <c r="CA161" s="5">
        <f t="shared" si="66"/>
        <v>-15.959724756624679</v>
      </c>
      <c r="CB161" s="5">
        <f t="shared" si="67"/>
        <v>-15.959724756624679</v>
      </c>
      <c r="CC161" s="5">
        <f t="shared" si="68"/>
        <v>-15.959724756624679</v>
      </c>
      <c r="CD161" s="5">
        <f t="shared" si="69"/>
        <v>-15.959724756624679</v>
      </c>
      <c r="CE161" s="5">
        <f t="shared" si="70"/>
        <v>-15.959724756624679</v>
      </c>
      <c r="CF161" s="5">
        <f t="shared" si="71"/>
        <v>-15.959724756624679</v>
      </c>
      <c r="CG161" s="5">
        <f t="shared" si="72"/>
        <v>-15.959724756624679</v>
      </c>
      <c r="CH161" s="5">
        <f t="shared" si="73"/>
        <v>-15.959724756624679</v>
      </c>
      <c r="CI161" s="5">
        <f t="shared" si="74"/>
        <v>-15.959724756624679</v>
      </c>
      <c r="CJ161" s="5">
        <f t="shared" si="75"/>
        <v>-15.959724756624679</v>
      </c>
      <c r="CK161" s="5">
        <f t="shared" si="76"/>
        <v>-15.959724756624679</v>
      </c>
      <c r="CL161" s="5">
        <f t="shared" si="77"/>
        <v>-15.959724756624679</v>
      </c>
      <c r="CM161" s="14">
        <f t="shared" si="78"/>
        <v>-15.959724756624679</v>
      </c>
      <c r="CN161" s="14">
        <f t="shared" si="79"/>
        <v>-15.959724756624679</v>
      </c>
      <c r="CO161" s="6">
        <f t="shared" si="80"/>
        <v>15.959724756624679</v>
      </c>
    </row>
    <row r="162" spans="1:93">
      <c r="A162">
        <v>7</v>
      </c>
      <c r="B162" s="5">
        <f t="shared" si="11"/>
        <v>-1.0923112230381378</v>
      </c>
      <c r="C162" s="5">
        <f t="shared" si="11"/>
        <v>-1.6831694330811331</v>
      </c>
      <c r="D162" s="5">
        <f t="shared" si="11"/>
        <v>1.6704571460843738</v>
      </c>
      <c r="E162" s="5">
        <f t="shared" si="11"/>
        <v>-2.5730223038124223E-2</v>
      </c>
      <c r="F162" s="5">
        <f t="shared" si="11"/>
        <v>-0.8778401990381326</v>
      </c>
      <c r="G162" s="5">
        <f t="shared" si="11"/>
        <v>2.0085939321111539</v>
      </c>
      <c r="H162" s="5">
        <f t="shared" si="16"/>
        <v>171.91486977696186</v>
      </c>
      <c r="I162" s="25">
        <f t="shared" si="17"/>
        <v>171.91486977696186</v>
      </c>
      <c r="J162" s="5">
        <f t="shared" si="18"/>
        <v>171.91486977696186</v>
      </c>
      <c r="K162" s="5">
        <f t="shared" si="19"/>
        <v>171.91486977696186</v>
      </c>
      <c r="L162" s="5">
        <f t="shared" si="20"/>
        <v>171.91486977696186</v>
      </c>
      <c r="M162" s="5">
        <f t="shared" si="21"/>
        <v>171.91486977696186</v>
      </c>
      <c r="N162" s="5">
        <f t="shared" si="22"/>
        <v>171.91486977696186</v>
      </c>
      <c r="O162" s="5">
        <f t="shared" si="22"/>
        <v>171.91486977696186</v>
      </c>
      <c r="P162" s="5">
        <f t="shared" si="23"/>
        <v>171.91486977696186</v>
      </c>
      <c r="Q162" s="5">
        <f t="shared" si="23"/>
        <v>171.91486977696186</v>
      </c>
      <c r="R162" s="5">
        <f t="shared" si="24"/>
        <v>171.91486977696186</v>
      </c>
      <c r="S162" s="5">
        <f t="shared" si="25"/>
        <v>171.91486977696186</v>
      </c>
      <c r="T162" s="5">
        <f t="shared" si="26"/>
        <v>171.91486977696186</v>
      </c>
      <c r="U162" s="5">
        <f t="shared" si="27"/>
        <v>171.91486977696186</v>
      </c>
      <c r="V162" s="5">
        <f t="shared" si="28"/>
        <v>171.91486977696186</v>
      </c>
      <c r="W162" s="5">
        <f t="shared" si="29"/>
        <v>171.91486977696186</v>
      </c>
      <c r="X162" s="5">
        <f t="shared" si="30"/>
        <v>171.91486977696186</v>
      </c>
      <c r="Y162" s="5">
        <f t="shared" si="31"/>
        <v>171.91486977696186</v>
      </c>
      <c r="Z162" s="5">
        <f t="shared" si="32"/>
        <v>171.91486977696186</v>
      </c>
      <c r="AA162" s="5">
        <f t="shared" si="33"/>
        <v>171.91486977696186</v>
      </c>
      <c r="AB162" s="5">
        <f t="shared" si="34"/>
        <v>171.91486977696186</v>
      </c>
      <c r="AC162" s="14">
        <f t="shared" si="35"/>
        <v>171.91486977696186</v>
      </c>
      <c r="AD162" s="14">
        <f t="shared" si="36"/>
        <v>171.91486977696186</v>
      </c>
      <c r="AE162" s="6">
        <f t="shared" si="37"/>
        <v>-171.91486977696186</v>
      </c>
      <c r="AF162" s="7"/>
      <c r="AG162" s="5">
        <f t="shared" ref="AG162:AL162" si="90">AG35-$BJ35</f>
        <v>-0.77531507369282338</v>
      </c>
      <c r="AH162" s="5">
        <f t="shared" si="90"/>
        <v>-1.8485709774500236</v>
      </c>
      <c r="AI162" s="5">
        <f t="shared" si="90"/>
        <v>1.9646307738355304</v>
      </c>
      <c r="AJ162" s="5">
        <f t="shared" si="90"/>
        <v>0.29127392630716997</v>
      </c>
      <c r="AK162" s="5">
        <f t="shared" si="90"/>
        <v>-0.56086106669282998</v>
      </c>
      <c r="AL162" s="5">
        <f t="shared" si="90"/>
        <v>0.9288424176929837</v>
      </c>
      <c r="AM162" s="5">
        <f t="shared" si="39"/>
        <v>51.774293926307173</v>
      </c>
      <c r="AN162" s="5">
        <f t="shared" si="13"/>
        <v>51.774293926307173</v>
      </c>
      <c r="AO162" s="5">
        <f t="shared" si="40"/>
        <v>51.774293926307173</v>
      </c>
      <c r="AP162" s="5">
        <f t="shared" si="41"/>
        <v>51.774293926307173</v>
      </c>
      <c r="AQ162" s="5">
        <f t="shared" si="42"/>
        <v>51.774293926307173</v>
      </c>
      <c r="AR162" s="5">
        <f t="shared" si="43"/>
        <v>51.774293926307173</v>
      </c>
      <c r="AS162" s="5">
        <f t="shared" si="44"/>
        <v>51.774293926307173</v>
      </c>
      <c r="AT162" s="5">
        <f t="shared" si="44"/>
        <v>51.774293926307173</v>
      </c>
      <c r="AU162" s="5">
        <f t="shared" si="44"/>
        <v>51.774293926307173</v>
      </c>
      <c r="AV162" s="5">
        <f t="shared" si="82"/>
        <v>51.774293926307173</v>
      </c>
      <c r="AW162" s="5">
        <f t="shared" si="14"/>
        <v>51.774293926307173</v>
      </c>
      <c r="AX162" s="5">
        <f t="shared" si="45"/>
        <v>51.774293926307173</v>
      </c>
      <c r="AY162" s="5">
        <f t="shared" si="46"/>
        <v>51.774293926307173</v>
      </c>
      <c r="AZ162" s="5">
        <f t="shared" si="47"/>
        <v>51.774293926307173</v>
      </c>
      <c r="BA162" s="5">
        <f t="shared" si="48"/>
        <v>51.774293926307173</v>
      </c>
      <c r="BB162" s="5">
        <f t="shared" si="49"/>
        <v>51.774293926307173</v>
      </c>
      <c r="BC162" s="5">
        <f t="shared" si="50"/>
        <v>51.774293926307173</v>
      </c>
      <c r="BD162" s="5">
        <f t="shared" si="51"/>
        <v>51.774293926307173</v>
      </c>
      <c r="BE162" s="5">
        <f t="shared" si="52"/>
        <v>51.774293926307173</v>
      </c>
      <c r="BF162" s="5">
        <f t="shared" si="53"/>
        <v>51.774293926307173</v>
      </c>
      <c r="BG162" s="5">
        <f t="shared" si="54"/>
        <v>51.774293926307173</v>
      </c>
      <c r="BH162" s="14">
        <f t="shared" si="55"/>
        <v>51.774293926307173</v>
      </c>
      <c r="BI162" s="14">
        <f t="shared" si="56"/>
        <v>51.774293926307173</v>
      </c>
      <c r="BJ162" s="6">
        <f t="shared" si="57"/>
        <v>-51.774293926307173</v>
      </c>
      <c r="BK162" s="7"/>
      <c r="BL162" s="5">
        <f t="shared" ref="BL162:BQ162" si="91">BL35-$CO35</f>
        <v>0.3923076432947461</v>
      </c>
      <c r="BM162" s="5">
        <f t="shared" si="91"/>
        <v>1.6220036432947467</v>
      </c>
      <c r="BN162" s="5">
        <f t="shared" si="91"/>
        <v>1.3629377835262737</v>
      </c>
      <c r="BO162" s="5">
        <f t="shared" si="91"/>
        <v>-3.2545563567052529</v>
      </c>
      <c r="BP162" s="5">
        <f t="shared" si="91"/>
        <v>-2.7746963567052525</v>
      </c>
      <c r="BQ162" s="5">
        <f t="shared" si="91"/>
        <v>2.6520036432947478</v>
      </c>
      <c r="BR162" s="5">
        <f t="shared" si="59"/>
        <v>-18.397996356705253</v>
      </c>
      <c r="BS162" s="5">
        <f t="shared" si="60"/>
        <v>-18.397996356705253</v>
      </c>
      <c r="BT162" s="5">
        <f t="shared" si="61"/>
        <v>-18.397996356705253</v>
      </c>
      <c r="BU162" s="5">
        <f t="shared" si="62"/>
        <v>-18.397996356705253</v>
      </c>
      <c r="BV162" s="5">
        <f t="shared" si="63"/>
        <v>-18.397996356705253</v>
      </c>
      <c r="BW162" s="5">
        <f t="shared" si="64"/>
        <v>-18.397996356705253</v>
      </c>
      <c r="BX162" s="5">
        <f t="shared" si="65"/>
        <v>-18.397996356705253</v>
      </c>
      <c r="BY162" s="5">
        <f t="shared" si="65"/>
        <v>-18.397996356705253</v>
      </c>
      <c r="BZ162" s="5">
        <f t="shared" si="65"/>
        <v>-18.397996356705253</v>
      </c>
      <c r="CA162" s="5">
        <f t="shared" si="66"/>
        <v>-18.397996356705253</v>
      </c>
      <c r="CB162" s="5">
        <f t="shared" si="67"/>
        <v>-18.397996356705253</v>
      </c>
      <c r="CC162" s="5">
        <f t="shared" si="68"/>
        <v>-18.397996356705253</v>
      </c>
      <c r="CD162" s="5">
        <f t="shared" si="69"/>
        <v>-18.397996356705253</v>
      </c>
      <c r="CE162" s="5">
        <f t="shared" si="70"/>
        <v>-18.397996356705253</v>
      </c>
      <c r="CF162" s="5">
        <f t="shared" si="71"/>
        <v>-18.397996356705253</v>
      </c>
      <c r="CG162" s="5">
        <f t="shared" si="72"/>
        <v>-18.397996356705253</v>
      </c>
      <c r="CH162" s="5">
        <f t="shared" si="73"/>
        <v>-18.397996356705253</v>
      </c>
      <c r="CI162" s="5">
        <f t="shared" si="74"/>
        <v>-18.397996356705253</v>
      </c>
      <c r="CJ162" s="5">
        <f t="shared" si="75"/>
        <v>-18.397996356705253</v>
      </c>
      <c r="CK162" s="5">
        <f t="shared" si="76"/>
        <v>-18.397996356705253</v>
      </c>
      <c r="CL162" s="5">
        <f t="shared" si="77"/>
        <v>-18.397996356705253</v>
      </c>
      <c r="CM162" s="14">
        <f t="shared" si="78"/>
        <v>-18.397996356705253</v>
      </c>
      <c r="CN162" s="14">
        <f t="shared" si="79"/>
        <v>-18.397996356705253</v>
      </c>
      <c r="CO162" s="6">
        <f t="shared" si="80"/>
        <v>18.397996356705253</v>
      </c>
    </row>
    <row r="163" spans="1:93">
      <c r="A163">
        <v>8</v>
      </c>
      <c r="B163" s="5">
        <f t="shared" si="11"/>
        <v>-1.1440217441511322</v>
      </c>
      <c r="C163" s="5">
        <f t="shared" si="11"/>
        <v>-1.549046140132134</v>
      </c>
      <c r="D163" s="5">
        <f t="shared" si="11"/>
        <v>1.476974248243522</v>
      </c>
      <c r="E163" s="5">
        <f t="shared" si="11"/>
        <v>0.11081725584884339</v>
      </c>
      <c r="F163" s="5">
        <f t="shared" si="11"/>
        <v>-0.77090636915113464</v>
      </c>
      <c r="G163" s="5">
        <f t="shared" si="11"/>
        <v>1.8761827493421777</v>
      </c>
      <c r="H163" s="5">
        <f t="shared" si="16"/>
        <v>170.80891725584885</v>
      </c>
      <c r="I163" s="25">
        <f t="shared" si="17"/>
        <v>170.80891725584885</v>
      </c>
      <c r="J163" s="5">
        <f t="shared" si="18"/>
        <v>170.80891725584885</v>
      </c>
      <c r="K163" s="5">
        <f t="shared" si="19"/>
        <v>170.80891725584885</v>
      </c>
      <c r="L163" s="5">
        <f t="shared" si="20"/>
        <v>170.80891725584885</v>
      </c>
      <c r="M163" s="5">
        <f t="shared" si="21"/>
        <v>170.80891725584885</v>
      </c>
      <c r="N163" s="5">
        <f t="shared" si="22"/>
        <v>170.80891725584885</v>
      </c>
      <c r="O163" s="5">
        <f t="shared" si="22"/>
        <v>170.80891725584885</v>
      </c>
      <c r="P163" s="5">
        <f t="shared" si="23"/>
        <v>170.80891725584885</v>
      </c>
      <c r="Q163" s="5">
        <f t="shared" si="23"/>
        <v>170.80891725584885</v>
      </c>
      <c r="R163" s="5">
        <f t="shared" si="24"/>
        <v>170.80891725584885</v>
      </c>
      <c r="S163" s="5">
        <f t="shared" si="25"/>
        <v>170.80891725584885</v>
      </c>
      <c r="T163" s="5">
        <f t="shared" si="26"/>
        <v>170.80891725584885</v>
      </c>
      <c r="U163" s="5">
        <f t="shared" si="27"/>
        <v>170.80891725584885</v>
      </c>
      <c r="V163" s="5">
        <f t="shared" si="28"/>
        <v>170.80891725584885</v>
      </c>
      <c r="W163" s="5">
        <f t="shared" si="29"/>
        <v>170.80891725584885</v>
      </c>
      <c r="X163" s="5">
        <f t="shared" si="30"/>
        <v>170.80891725584885</v>
      </c>
      <c r="Y163" s="5">
        <f t="shared" si="31"/>
        <v>170.80891725584885</v>
      </c>
      <c r="Z163" s="5">
        <f t="shared" si="32"/>
        <v>170.80891725584885</v>
      </c>
      <c r="AA163" s="5">
        <f t="shared" si="33"/>
        <v>170.80891725584885</v>
      </c>
      <c r="AB163" s="5">
        <f t="shared" si="34"/>
        <v>170.80891725584885</v>
      </c>
      <c r="AC163" s="14">
        <f t="shared" si="35"/>
        <v>170.80891725584885</v>
      </c>
      <c r="AD163" s="14">
        <f t="shared" si="36"/>
        <v>170.80891725584885</v>
      </c>
      <c r="AE163" s="6">
        <f t="shared" si="37"/>
        <v>-170.80891725584885</v>
      </c>
      <c r="AF163" s="7"/>
      <c r="AG163" s="5">
        <f t="shared" ref="AG163:AL163" si="92">AG36-$BJ36</f>
        <v>-0.82701471184509501</v>
      </c>
      <c r="AH163" s="5">
        <f t="shared" si="92"/>
        <v>-1.7144397771692965</v>
      </c>
      <c r="AI163" s="5">
        <f t="shared" si="92"/>
        <v>1.7711733301168451</v>
      </c>
      <c r="AJ163" s="5">
        <f t="shared" si="92"/>
        <v>0.42778628815490549</v>
      </c>
      <c r="AK163" s="5">
        <f t="shared" si="92"/>
        <v>-0.45390710484509356</v>
      </c>
      <c r="AL163" s="5">
        <f t="shared" si="92"/>
        <v>0.7964019755877203</v>
      </c>
      <c r="AM163" s="5">
        <f t="shared" si="39"/>
        <v>50.668366288154907</v>
      </c>
      <c r="AN163" s="5">
        <f t="shared" si="13"/>
        <v>50.668366288154907</v>
      </c>
      <c r="AO163" s="5">
        <f t="shared" si="40"/>
        <v>50.668366288154907</v>
      </c>
      <c r="AP163" s="5">
        <f t="shared" si="41"/>
        <v>50.668366288154907</v>
      </c>
      <c r="AQ163" s="5">
        <f t="shared" si="42"/>
        <v>50.668366288154907</v>
      </c>
      <c r="AR163" s="5">
        <f t="shared" si="43"/>
        <v>50.668366288154907</v>
      </c>
      <c r="AS163" s="5">
        <f t="shared" si="44"/>
        <v>50.668366288154907</v>
      </c>
      <c r="AT163" s="5">
        <f t="shared" si="44"/>
        <v>50.668366288154907</v>
      </c>
      <c r="AU163" s="5">
        <f t="shared" si="44"/>
        <v>50.668366288154907</v>
      </c>
      <c r="AV163" s="5">
        <f t="shared" si="82"/>
        <v>50.668366288154907</v>
      </c>
      <c r="AW163" s="5">
        <f t="shared" si="14"/>
        <v>50.668366288154907</v>
      </c>
      <c r="AX163" s="5">
        <f t="shared" si="45"/>
        <v>50.668366288154907</v>
      </c>
      <c r="AY163" s="5">
        <f t="shared" si="46"/>
        <v>50.668366288154907</v>
      </c>
      <c r="AZ163" s="5">
        <f t="shared" si="47"/>
        <v>50.668366288154907</v>
      </c>
      <c r="BA163" s="5">
        <f t="shared" si="48"/>
        <v>50.668366288154907</v>
      </c>
      <c r="BB163" s="5">
        <f t="shared" si="49"/>
        <v>50.668366288154907</v>
      </c>
      <c r="BC163" s="5">
        <f t="shared" si="50"/>
        <v>50.668366288154907</v>
      </c>
      <c r="BD163" s="5">
        <f t="shared" si="51"/>
        <v>50.668366288154907</v>
      </c>
      <c r="BE163" s="5">
        <f t="shared" si="52"/>
        <v>50.668366288154907</v>
      </c>
      <c r="BF163" s="5">
        <f t="shared" si="53"/>
        <v>50.668366288154907</v>
      </c>
      <c r="BG163" s="5">
        <f t="shared" si="54"/>
        <v>50.668366288154907</v>
      </c>
      <c r="BH163" s="14">
        <f t="shared" si="55"/>
        <v>50.668366288154907</v>
      </c>
      <c r="BI163" s="14">
        <f t="shared" si="56"/>
        <v>50.668366288154907</v>
      </c>
      <c r="BJ163" s="6">
        <f t="shared" si="57"/>
        <v>-50.668366288154907</v>
      </c>
      <c r="BK163" s="7"/>
      <c r="BL163" s="5">
        <f t="shared" ref="BL163:BQ163" si="93">BL36-$CO36</f>
        <v>5.0095181645986031E-3</v>
      </c>
      <c r="BM163" s="5">
        <f t="shared" si="93"/>
        <v>3.6469335181645981</v>
      </c>
      <c r="BN163" s="5">
        <f t="shared" si="93"/>
        <v>1.7021264091770014</v>
      </c>
      <c r="BO163" s="5">
        <f t="shared" si="93"/>
        <v>-4.0362364818353988</v>
      </c>
      <c r="BP163" s="5">
        <f t="shared" si="93"/>
        <v>-3.5947664818353999</v>
      </c>
      <c r="BQ163" s="5">
        <f t="shared" si="93"/>
        <v>2.2769335181646007</v>
      </c>
      <c r="BR163" s="5">
        <f t="shared" si="59"/>
        <v>-21.1830664818354</v>
      </c>
      <c r="BS163" s="5">
        <f t="shared" si="60"/>
        <v>-21.1830664818354</v>
      </c>
      <c r="BT163" s="5">
        <f t="shared" si="61"/>
        <v>-21.1830664818354</v>
      </c>
      <c r="BU163" s="5">
        <f t="shared" si="62"/>
        <v>-21.1830664818354</v>
      </c>
      <c r="BV163" s="5">
        <f t="shared" si="63"/>
        <v>-21.1830664818354</v>
      </c>
      <c r="BW163" s="5">
        <f t="shared" si="64"/>
        <v>-21.1830664818354</v>
      </c>
      <c r="BX163" s="5">
        <f t="shared" si="65"/>
        <v>-21.1830664818354</v>
      </c>
      <c r="BY163" s="5">
        <f t="shared" si="65"/>
        <v>-21.1830664818354</v>
      </c>
      <c r="BZ163" s="5">
        <f t="shared" si="65"/>
        <v>-21.1830664818354</v>
      </c>
      <c r="CA163" s="5">
        <f t="shared" si="66"/>
        <v>-21.1830664818354</v>
      </c>
      <c r="CB163" s="5">
        <f t="shared" si="67"/>
        <v>-21.1830664818354</v>
      </c>
      <c r="CC163" s="5">
        <f t="shared" si="68"/>
        <v>-21.1830664818354</v>
      </c>
      <c r="CD163" s="5">
        <f t="shared" si="69"/>
        <v>-21.1830664818354</v>
      </c>
      <c r="CE163" s="5">
        <f t="shared" si="70"/>
        <v>-21.1830664818354</v>
      </c>
      <c r="CF163" s="5">
        <f t="shared" si="71"/>
        <v>-21.1830664818354</v>
      </c>
      <c r="CG163" s="5">
        <f t="shared" si="72"/>
        <v>-21.1830664818354</v>
      </c>
      <c r="CH163" s="5">
        <f t="shared" si="73"/>
        <v>-21.1830664818354</v>
      </c>
      <c r="CI163" s="5">
        <f t="shared" si="74"/>
        <v>-21.1830664818354</v>
      </c>
      <c r="CJ163" s="5">
        <f t="shared" si="75"/>
        <v>-21.1830664818354</v>
      </c>
      <c r="CK163" s="5">
        <f t="shared" si="76"/>
        <v>-21.1830664818354</v>
      </c>
      <c r="CL163" s="5">
        <f t="shared" si="77"/>
        <v>-21.1830664818354</v>
      </c>
      <c r="CM163" s="14">
        <f t="shared" si="78"/>
        <v>-21.1830664818354</v>
      </c>
      <c r="CN163" s="14">
        <f t="shared" si="79"/>
        <v>-21.1830664818354</v>
      </c>
      <c r="CO163" s="6">
        <f t="shared" si="80"/>
        <v>21.1830664818354</v>
      </c>
    </row>
    <row r="164" spans="1:93">
      <c r="A164">
        <v>9</v>
      </c>
      <c r="B164" s="5">
        <f t="shared" si="11"/>
        <v>-1.4149702152957389</v>
      </c>
      <c r="C164" s="5">
        <f t="shared" si="11"/>
        <v>-1.1620307862037578</v>
      </c>
      <c r="D164" s="5">
        <f t="shared" si="11"/>
        <v>1.7196871688162219</v>
      </c>
      <c r="E164" s="5">
        <f t="shared" si="11"/>
        <v>-5.2898215295755335E-2</v>
      </c>
      <c r="F164" s="5">
        <f t="shared" si="11"/>
        <v>-0.90329544129573947</v>
      </c>
      <c r="G164" s="5">
        <f t="shared" si="11"/>
        <v>1.8135074892748264</v>
      </c>
      <c r="H164" s="5">
        <f t="shared" si="16"/>
        <v>169.56710178470425</v>
      </c>
      <c r="I164" s="25">
        <f t="shared" si="17"/>
        <v>169.56710178470425</v>
      </c>
      <c r="J164" s="5">
        <f t="shared" si="18"/>
        <v>169.56710178470425</v>
      </c>
      <c r="K164" s="5">
        <f t="shared" si="19"/>
        <v>169.56710178470425</v>
      </c>
      <c r="L164" s="5">
        <f t="shared" si="20"/>
        <v>169.56710178470425</v>
      </c>
      <c r="M164" s="5">
        <f t="shared" si="21"/>
        <v>169.56710178470425</v>
      </c>
      <c r="N164" s="5">
        <f t="shared" si="22"/>
        <v>169.56710178470425</v>
      </c>
      <c r="O164" s="5">
        <f t="shared" si="22"/>
        <v>169.56710178470425</v>
      </c>
      <c r="P164" s="5">
        <f t="shared" si="23"/>
        <v>169.56710178470425</v>
      </c>
      <c r="Q164" s="5">
        <f t="shared" si="23"/>
        <v>169.56710178470425</v>
      </c>
      <c r="R164" s="5">
        <f t="shared" si="24"/>
        <v>169.56710178470425</v>
      </c>
      <c r="S164" s="5">
        <f t="shared" si="25"/>
        <v>169.56710178470425</v>
      </c>
      <c r="T164" s="5">
        <f t="shared" si="26"/>
        <v>169.56710178470425</v>
      </c>
      <c r="U164" s="5">
        <f t="shared" si="27"/>
        <v>169.56710178470425</v>
      </c>
      <c r="V164" s="5">
        <f t="shared" si="28"/>
        <v>169.56710178470425</v>
      </c>
      <c r="W164" s="5">
        <f t="shared" si="29"/>
        <v>169.56710178470425</v>
      </c>
      <c r="X164" s="5">
        <f t="shared" si="30"/>
        <v>169.56710178470425</v>
      </c>
      <c r="Y164" s="5">
        <f t="shared" si="31"/>
        <v>169.56710178470425</v>
      </c>
      <c r="Z164" s="5">
        <f t="shared" si="32"/>
        <v>169.56710178470425</v>
      </c>
      <c r="AA164" s="5">
        <f t="shared" si="33"/>
        <v>169.56710178470425</v>
      </c>
      <c r="AB164" s="5">
        <f t="shared" si="34"/>
        <v>169.56710178470425</v>
      </c>
      <c r="AC164" s="14">
        <f t="shared" si="35"/>
        <v>169.56710178470425</v>
      </c>
      <c r="AD164" s="14">
        <f t="shared" si="36"/>
        <v>169.56710178470425</v>
      </c>
      <c r="AE164" s="6">
        <f t="shared" si="37"/>
        <v>-169.56710178470425</v>
      </c>
      <c r="AF164" s="7"/>
      <c r="AG164" s="5">
        <f t="shared" ref="AG164:AL164" si="94">AG37-$BJ37</f>
        <v>-1.0979378748957203</v>
      </c>
      <c r="AH164" s="5">
        <f t="shared" si="94"/>
        <v>-1.3274048768041169</v>
      </c>
      <c r="AI164" s="5">
        <f t="shared" si="94"/>
        <v>2.0138600775000626</v>
      </c>
      <c r="AJ164" s="5">
        <f t="shared" si="94"/>
        <v>0.2640501251042835</v>
      </c>
      <c r="AK164" s="5">
        <f t="shared" si="94"/>
        <v>-0.5863030318957172</v>
      </c>
      <c r="AL164" s="5">
        <f t="shared" si="94"/>
        <v>0.7337355809912367</v>
      </c>
      <c r="AM164" s="5">
        <f t="shared" si="39"/>
        <v>49.426560125104281</v>
      </c>
      <c r="AN164" s="5">
        <f t="shared" si="13"/>
        <v>49.426560125104281</v>
      </c>
      <c r="AO164" s="5">
        <f t="shared" si="40"/>
        <v>49.426560125104281</v>
      </c>
      <c r="AP164" s="5">
        <f t="shared" si="41"/>
        <v>49.426560125104281</v>
      </c>
      <c r="AQ164" s="5">
        <f t="shared" si="42"/>
        <v>49.426560125104281</v>
      </c>
      <c r="AR164" s="5">
        <f t="shared" si="43"/>
        <v>49.426560125104281</v>
      </c>
      <c r="AS164" s="5">
        <f t="shared" si="44"/>
        <v>49.426560125104281</v>
      </c>
      <c r="AT164" s="5">
        <f t="shared" si="44"/>
        <v>49.426560125104281</v>
      </c>
      <c r="AU164" s="5">
        <f t="shared" si="44"/>
        <v>49.426560125104281</v>
      </c>
      <c r="AV164" s="5">
        <f t="shared" si="82"/>
        <v>49.426560125104281</v>
      </c>
      <c r="AW164" s="5">
        <f t="shared" si="14"/>
        <v>49.426560125104281</v>
      </c>
      <c r="AX164" s="5">
        <f t="shared" si="45"/>
        <v>49.426560125104281</v>
      </c>
      <c r="AY164" s="5">
        <f t="shared" si="46"/>
        <v>49.426560125104281</v>
      </c>
      <c r="AZ164" s="5">
        <f t="shared" si="47"/>
        <v>49.426560125104281</v>
      </c>
      <c r="BA164" s="5">
        <f t="shared" si="48"/>
        <v>49.426560125104281</v>
      </c>
      <c r="BB164" s="5">
        <f t="shared" si="49"/>
        <v>49.426560125104281</v>
      </c>
      <c r="BC164" s="5">
        <f t="shared" si="50"/>
        <v>49.426560125104281</v>
      </c>
      <c r="BD164" s="5">
        <f t="shared" si="51"/>
        <v>49.426560125104281</v>
      </c>
      <c r="BE164" s="5">
        <f t="shared" si="52"/>
        <v>49.426560125104281</v>
      </c>
      <c r="BF164" s="5">
        <f t="shared" si="53"/>
        <v>49.426560125104281</v>
      </c>
      <c r="BG164" s="5">
        <f t="shared" si="54"/>
        <v>49.426560125104281</v>
      </c>
      <c r="BH164" s="14">
        <f t="shared" si="55"/>
        <v>49.426560125104281</v>
      </c>
      <c r="BI164" s="14">
        <f t="shared" si="56"/>
        <v>49.426560125104281</v>
      </c>
      <c r="BJ164" s="6">
        <f t="shared" si="57"/>
        <v>-49.426560125104281</v>
      </c>
      <c r="BK164" s="7"/>
      <c r="BL164" s="5">
        <f t="shared" ref="BL164:BQ164" si="95">BL37-$CO37</f>
        <v>-4.7182657412072615E-2</v>
      </c>
      <c r="BM164" s="5">
        <f t="shared" si="95"/>
        <v>3.8270593425879262</v>
      </c>
      <c r="BN164" s="5">
        <f t="shared" si="95"/>
        <v>2.5822852870603654</v>
      </c>
      <c r="BO164" s="5">
        <f t="shared" si="95"/>
        <v>-4.6151806574120755</v>
      </c>
      <c r="BP164" s="5">
        <f t="shared" si="95"/>
        <v>-4.0140406574120746</v>
      </c>
      <c r="BQ164" s="5">
        <f t="shared" si="95"/>
        <v>2.2670593425879275</v>
      </c>
      <c r="BR164" s="5">
        <f t="shared" si="59"/>
        <v>-23.742940657412074</v>
      </c>
      <c r="BS164" s="5">
        <f t="shared" si="60"/>
        <v>-23.742940657412074</v>
      </c>
      <c r="BT164" s="5">
        <f t="shared" si="61"/>
        <v>-23.742940657412074</v>
      </c>
      <c r="BU164" s="5">
        <f t="shared" si="62"/>
        <v>-23.742940657412074</v>
      </c>
      <c r="BV164" s="5">
        <f t="shared" si="63"/>
        <v>-23.742940657412074</v>
      </c>
      <c r="BW164" s="5">
        <f t="shared" si="64"/>
        <v>-23.742940657412074</v>
      </c>
      <c r="BX164" s="5">
        <f t="shared" si="65"/>
        <v>-23.742940657412074</v>
      </c>
      <c r="BY164" s="5">
        <f t="shared" si="65"/>
        <v>-23.742940657412074</v>
      </c>
      <c r="BZ164" s="5">
        <f t="shared" si="65"/>
        <v>-23.742940657412074</v>
      </c>
      <c r="CA164" s="5">
        <f t="shared" si="66"/>
        <v>-23.742940657412074</v>
      </c>
      <c r="CB164" s="5">
        <f t="shared" si="67"/>
        <v>-23.742940657412074</v>
      </c>
      <c r="CC164" s="5">
        <f t="shared" si="68"/>
        <v>-23.742940657412074</v>
      </c>
      <c r="CD164" s="5">
        <f t="shared" si="69"/>
        <v>-23.742940657412074</v>
      </c>
      <c r="CE164" s="5">
        <f t="shared" si="70"/>
        <v>-23.742940657412074</v>
      </c>
      <c r="CF164" s="5">
        <f t="shared" si="71"/>
        <v>-23.742940657412074</v>
      </c>
      <c r="CG164" s="5">
        <f t="shared" si="72"/>
        <v>-23.742940657412074</v>
      </c>
      <c r="CH164" s="5">
        <f t="shared" si="73"/>
        <v>-23.742940657412074</v>
      </c>
      <c r="CI164" s="5">
        <f t="shared" si="74"/>
        <v>-23.742940657412074</v>
      </c>
      <c r="CJ164" s="5">
        <f t="shared" si="75"/>
        <v>-23.742940657412074</v>
      </c>
      <c r="CK164" s="5">
        <f t="shared" si="76"/>
        <v>-23.742940657412074</v>
      </c>
      <c r="CL164" s="5">
        <f t="shared" si="77"/>
        <v>-23.742940657412074</v>
      </c>
      <c r="CM164" s="14">
        <f t="shared" si="78"/>
        <v>-23.742940657412074</v>
      </c>
      <c r="CN164" s="14">
        <f t="shared" si="79"/>
        <v>-23.742940657412074</v>
      </c>
      <c r="CO164" s="6">
        <f t="shared" si="80"/>
        <v>23.742940657412074</v>
      </c>
    </row>
    <row r="165" spans="1:93">
      <c r="A165">
        <v>10</v>
      </c>
      <c r="B165" s="5">
        <f t="shared" si="11"/>
        <v>-1.4501652871735757</v>
      </c>
      <c r="C165" s="5">
        <f t="shared" si="11"/>
        <v>-1.2050567816165767</v>
      </c>
      <c r="D165" s="5">
        <f t="shared" si="11"/>
        <v>1.7636925774502004</v>
      </c>
      <c r="E165" s="5">
        <f t="shared" si="11"/>
        <v>0.18452071282644056</v>
      </c>
      <c r="F165" s="5">
        <f t="shared" si="11"/>
        <v>-1.0179226081735635</v>
      </c>
      <c r="G165" s="5">
        <f t="shared" si="11"/>
        <v>1.7249313866871603</v>
      </c>
      <c r="H165" s="5">
        <f t="shared" si="16"/>
        <v>168.62432071282643</v>
      </c>
      <c r="I165" s="25">
        <f t="shared" si="17"/>
        <v>168.62432071282643</v>
      </c>
      <c r="J165" s="5">
        <f t="shared" si="18"/>
        <v>168.62432071282643</v>
      </c>
      <c r="K165" s="5">
        <f t="shared" si="19"/>
        <v>168.62432071282643</v>
      </c>
      <c r="L165" s="5">
        <f t="shared" si="20"/>
        <v>168.62432071282643</v>
      </c>
      <c r="M165" s="5">
        <f t="shared" si="21"/>
        <v>168.62432071282643</v>
      </c>
      <c r="N165" s="5">
        <f t="shared" si="22"/>
        <v>168.62432071282643</v>
      </c>
      <c r="O165" s="5">
        <f t="shared" si="22"/>
        <v>168.62432071282643</v>
      </c>
      <c r="P165" s="5">
        <f t="shared" si="23"/>
        <v>168.62432071282643</v>
      </c>
      <c r="Q165" s="5">
        <f t="shared" si="23"/>
        <v>168.62432071282643</v>
      </c>
      <c r="R165" s="5">
        <f t="shared" si="24"/>
        <v>168.62432071282643</v>
      </c>
      <c r="S165" s="5">
        <f t="shared" si="25"/>
        <v>168.62432071282643</v>
      </c>
      <c r="T165" s="5">
        <f t="shared" si="26"/>
        <v>168.62432071282643</v>
      </c>
      <c r="U165" s="5">
        <f t="shared" si="27"/>
        <v>168.62432071282643</v>
      </c>
      <c r="V165" s="5">
        <f t="shared" si="28"/>
        <v>168.62432071282643</v>
      </c>
      <c r="W165" s="5">
        <f t="shared" si="29"/>
        <v>168.62432071282643</v>
      </c>
      <c r="X165" s="5">
        <f t="shared" si="30"/>
        <v>168.62432071282643</v>
      </c>
      <c r="Y165" s="5">
        <f t="shared" si="31"/>
        <v>168.62432071282643</v>
      </c>
      <c r="Z165" s="5">
        <f t="shared" si="32"/>
        <v>168.62432071282643</v>
      </c>
      <c r="AA165" s="5">
        <f t="shared" si="33"/>
        <v>168.62432071282643</v>
      </c>
      <c r="AB165" s="5">
        <f t="shared" si="34"/>
        <v>168.62432071282643</v>
      </c>
      <c r="AC165" s="14">
        <f t="shared" si="35"/>
        <v>168.62432071282643</v>
      </c>
      <c r="AD165" s="14">
        <f t="shared" si="36"/>
        <v>168.62432071282643</v>
      </c>
      <c r="AE165" s="6">
        <f t="shared" si="37"/>
        <v>-168.62432071282643</v>
      </c>
      <c r="AF165" s="7"/>
      <c r="AG165" s="5">
        <f t="shared" ref="AG165:AL165" si="96">AG38-$BJ38</f>
        <v>-1.1332011993174405</v>
      </c>
      <c r="AH165" s="5">
        <f t="shared" si="96"/>
        <v>-1.3704211003842417</v>
      </c>
      <c r="AI165" s="5">
        <f t="shared" si="96"/>
        <v>2.0578162810558354</v>
      </c>
      <c r="AJ165" s="5">
        <f t="shared" si="96"/>
        <v>0.50145380068256173</v>
      </c>
      <c r="AK165" s="5">
        <f t="shared" si="96"/>
        <v>-0.70089784331744198</v>
      </c>
      <c r="AL165" s="5">
        <f t="shared" si="96"/>
        <v>0.64525006128069862</v>
      </c>
      <c r="AM165" s="5">
        <f t="shared" si="39"/>
        <v>48.483803800682558</v>
      </c>
      <c r="AN165" s="5">
        <f t="shared" si="13"/>
        <v>48.483803800682558</v>
      </c>
      <c r="AO165" s="5">
        <f t="shared" si="40"/>
        <v>48.483803800682558</v>
      </c>
      <c r="AP165" s="5">
        <f t="shared" si="41"/>
        <v>48.483803800682558</v>
      </c>
      <c r="AQ165" s="5">
        <f t="shared" si="42"/>
        <v>48.483803800682558</v>
      </c>
      <c r="AR165" s="5">
        <f t="shared" si="43"/>
        <v>48.483803800682558</v>
      </c>
      <c r="AS165" s="5">
        <f t="shared" si="44"/>
        <v>48.483803800682558</v>
      </c>
      <c r="AT165" s="5">
        <f t="shared" si="44"/>
        <v>48.483803800682558</v>
      </c>
      <c r="AU165" s="5">
        <f t="shared" si="44"/>
        <v>48.483803800682558</v>
      </c>
      <c r="AV165" s="5">
        <f t="shared" si="82"/>
        <v>48.483803800682558</v>
      </c>
      <c r="AW165" s="5">
        <f t="shared" si="14"/>
        <v>48.483803800682558</v>
      </c>
      <c r="AX165" s="5">
        <f t="shared" si="45"/>
        <v>48.483803800682558</v>
      </c>
      <c r="AY165" s="5">
        <f t="shared" si="46"/>
        <v>48.483803800682558</v>
      </c>
      <c r="AZ165" s="5">
        <f t="shared" si="47"/>
        <v>48.483803800682558</v>
      </c>
      <c r="BA165" s="5">
        <f t="shared" si="48"/>
        <v>48.483803800682558</v>
      </c>
      <c r="BB165" s="5">
        <f t="shared" si="49"/>
        <v>48.483803800682558</v>
      </c>
      <c r="BC165" s="5">
        <f t="shared" si="50"/>
        <v>48.483803800682558</v>
      </c>
      <c r="BD165" s="5">
        <f t="shared" si="51"/>
        <v>48.483803800682558</v>
      </c>
      <c r="BE165" s="5">
        <f t="shared" si="52"/>
        <v>48.483803800682558</v>
      </c>
      <c r="BF165" s="5">
        <f t="shared" si="53"/>
        <v>48.483803800682558</v>
      </c>
      <c r="BG165" s="5">
        <f t="shared" si="54"/>
        <v>48.483803800682558</v>
      </c>
      <c r="BH165" s="14">
        <f t="shared" si="55"/>
        <v>48.483803800682558</v>
      </c>
      <c r="BI165" s="14">
        <f t="shared" si="56"/>
        <v>48.483803800682558</v>
      </c>
      <c r="BJ165" s="6">
        <f t="shared" si="57"/>
        <v>-48.483803800682558</v>
      </c>
      <c r="BK165" s="7"/>
      <c r="BL165" s="5">
        <f t="shared" ref="BL165:BQ165" si="97">BL38-$CO38</f>
        <v>-1.7182001244893996E-2</v>
      </c>
      <c r="BM165" s="5">
        <f t="shared" si="97"/>
        <v>4.5732159987551064</v>
      </c>
      <c r="BN165" s="5">
        <f t="shared" si="97"/>
        <v>2.9305580062244374</v>
      </c>
      <c r="BO165" s="5">
        <f t="shared" si="97"/>
        <v>-5.3733240012448924</v>
      </c>
      <c r="BP165" s="5">
        <f t="shared" si="97"/>
        <v>-4.2564840012448926</v>
      </c>
      <c r="BQ165" s="5">
        <f t="shared" si="97"/>
        <v>2.1432159987551067</v>
      </c>
      <c r="BR165" s="5">
        <f t="shared" si="59"/>
        <v>-26.286784001244893</v>
      </c>
      <c r="BS165" s="5">
        <f t="shared" si="60"/>
        <v>-26.286784001244893</v>
      </c>
      <c r="BT165" s="5">
        <f t="shared" si="61"/>
        <v>-26.286784001244893</v>
      </c>
      <c r="BU165" s="5">
        <f t="shared" si="62"/>
        <v>-26.286784001244893</v>
      </c>
      <c r="BV165" s="5">
        <f t="shared" si="63"/>
        <v>-26.286784001244893</v>
      </c>
      <c r="BW165" s="5">
        <f t="shared" si="64"/>
        <v>-26.286784001244893</v>
      </c>
      <c r="BX165" s="5">
        <f t="shared" si="65"/>
        <v>-26.286784001244893</v>
      </c>
      <c r="BY165" s="5">
        <f t="shared" si="65"/>
        <v>-26.286784001244893</v>
      </c>
      <c r="BZ165" s="5">
        <f t="shared" si="65"/>
        <v>-26.286784001244893</v>
      </c>
      <c r="CA165" s="5">
        <f t="shared" si="66"/>
        <v>-26.286784001244893</v>
      </c>
      <c r="CB165" s="5">
        <f t="shared" si="67"/>
        <v>-26.286784001244893</v>
      </c>
      <c r="CC165" s="5">
        <f t="shared" si="68"/>
        <v>-26.286784001244893</v>
      </c>
      <c r="CD165" s="5">
        <f t="shared" si="69"/>
        <v>-26.286784001244893</v>
      </c>
      <c r="CE165" s="5">
        <f t="shared" si="70"/>
        <v>-26.286784001244893</v>
      </c>
      <c r="CF165" s="5">
        <f t="shared" si="71"/>
        <v>-26.286784001244893</v>
      </c>
      <c r="CG165" s="5">
        <f t="shared" si="72"/>
        <v>-26.286784001244893</v>
      </c>
      <c r="CH165" s="5">
        <f t="shared" si="73"/>
        <v>-26.286784001244893</v>
      </c>
      <c r="CI165" s="5">
        <f t="shared" si="74"/>
        <v>-26.286784001244893</v>
      </c>
      <c r="CJ165" s="5">
        <f t="shared" si="75"/>
        <v>-26.286784001244893</v>
      </c>
      <c r="CK165" s="5">
        <f t="shared" si="76"/>
        <v>-26.286784001244893</v>
      </c>
      <c r="CL165" s="5">
        <f t="shared" si="77"/>
        <v>-26.286784001244893</v>
      </c>
      <c r="CM165" s="14">
        <f t="shared" si="78"/>
        <v>-26.286784001244893</v>
      </c>
      <c r="CN165" s="14">
        <f t="shared" si="79"/>
        <v>-26.286784001244893</v>
      </c>
      <c r="CO165" s="6">
        <f t="shared" si="80"/>
        <v>26.286784001244893</v>
      </c>
    </row>
    <row r="166" spans="1:93">
      <c r="A166">
        <v>11</v>
      </c>
      <c r="B166" s="5">
        <f t="shared" ref="B166:G175" si="98">B39-$AE39</f>
        <v>-1.4952822656323121</v>
      </c>
      <c r="C166" s="5">
        <f t="shared" si="98"/>
        <v>-1.2929317521073358</v>
      </c>
      <c r="D166" s="5">
        <f t="shared" si="98"/>
        <v>1.932492764545259</v>
      </c>
      <c r="E166" s="5">
        <f t="shared" si="98"/>
        <v>0.21818273436767299</v>
      </c>
      <c r="F166" s="5">
        <f t="shared" si="98"/>
        <v>-1.0398511546323164</v>
      </c>
      <c r="G166" s="5">
        <f t="shared" si="98"/>
        <v>1.6773896734590039</v>
      </c>
      <c r="H166" s="5">
        <f t="shared" si="16"/>
        <v>167.71918273436768</v>
      </c>
      <c r="I166" s="25">
        <f t="shared" si="17"/>
        <v>167.71918273436768</v>
      </c>
      <c r="J166" s="5">
        <f t="shared" si="18"/>
        <v>167.71918273436768</v>
      </c>
      <c r="K166" s="5">
        <f t="shared" si="19"/>
        <v>167.71918273436768</v>
      </c>
      <c r="L166" s="5">
        <f t="shared" si="20"/>
        <v>167.71918273436768</v>
      </c>
      <c r="M166" s="5">
        <f t="shared" si="21"/>
        <v>167.71918273436768</v>
      </c>
      <c r="N166" s="5">
        <f t="shared" si="22"/>
        <v>167.71918273436768</v>
      </c>
      <c r="O166" s="5">
        <f t="shared" si="22"/>
        <v>167.71918273436768</v>
      </c>
      <c r="P166" s="5">
        <f t="shared" si="23"/>
        <v>167.71918273436768</v>
      </c>
      <c r="Q166" s="5">
        <f t="shared" si="23"/>
        <v>167.71918273436768</v>
      </c>
      <c r="R166" s="5">
        <f t="shared" si="24"/>
        <v>167.71918273436768</v>
      </c>
      <c r="S166" s="5">
        <f t="shared" si="25"/>
        <v>167.71918273436768</v>
      </c>
      <c r="T166" s="5">
        <f t="shared" si="26"/>
        <v>167.71918273436768</v>
      </c>
      <c r="U166" s="5">
        <f t="shared" si="27"/>
        <v>167.71918273436768</v>
      </c>
      <c r="V166" s="5">
        <f t="shared" si="28"/>
        <v>167.71918273436768</v>
      </c>
      <c r="W166" s="5">
        <f t="shared" si="29"/>
        <v>167.71918273436768</v>
      </c>
      <c r="X166" s="5">
        <f t="shared" si="30"/>
        <v>167.71918273436768</v>
      </c>
      <c r="Y166" s="5">
        <f t="shared" si="31"/>
        <v>167.71918273436768</v>
      </c>
      <c r="Z166" s="5">
        <f t="shared" si="32"/>
        <v>167.71918273436768</v>
      </c>
      <c r="AA166" s="5">
        <f t="shared" si="33"/>
        <v>167.71918273436768</v>
      </c>
      <c r="AB166" s="5">
        <f t="shared" si="34"/>
        <v>167.71918273436768</v>
      </c>
      <c r="AC166" s="14">
        <f t="shared" si="35"/>
        <v>167.71918273436768</v>
      </c>
      <c r="AD166" s="14">
        <f t="shared" si="36"/>
        <v>167.71918273436768</v>
      </c>
      <c r="AE166" s="6">
        <f t="shared" si="37"/>
        <v>-167.71918273436768</v>
      </c>
      <c r="AF166" s="7"/>
      <c r="AG166" s="5">
        <f t="shared" ref="AG166:AL166" si="99">AG39-$BJ39</f>
        <v>-1.1782587199952985</v>
      </c>
      <c r="AH166" s="5">
        <f t="shared" si="99"/>
        <v>-1.4583014023585008</v>
      </c>
      <c r="AI166" s="5">
        <f t="shared" si="99"/>
        <v>2.2265334574759805</v>
      </c>
      <c r="AJ166" s="5">
        <f t="shared" si="99"/>
        <v>0.53521728000470148</v>
      </c>
      <c r="AK166" s="5">
        <f t="shared" si="99"/>
        <v>-0.72281478099530005</v>
      </c>
      <c r="AL166" s="5">
        <f t="shared" si="99"/>
        <v>0.59762416586841738</v>
      </c>
      <c r="AM166" s="5">
        <f t="shared" si="39"/>
        <v>47.578647280004702</v>
      </c>
      <c r="AN166" s="5">
        <f t="shared" si="13"/>
        <v>47.578647280004702</v>
      </c>
      <c r="AO166" s="5">
        <f t="shared" si="40"/>
        <v>47.578647280004702</v>
      </c>
      <c r="AP166" s="5">
        <f t="shared" si="41"/>
        <v>47.578647280004702</v>
      </c>
      <c r="AQ166" s="5">
        <f t="shared" si="42"/>
        <v>47.578647280004702</v>
      </c>
      <c r="AR166" s="5">
        <f t="shared" si="43"/>
        <v>47.578647280004702</v>
      </c>
      <c r="AS166" s="5">
        <f t="shared" si="44"/>
        <v>47.578647280004702</v>
      </c>
      <c r="AT166" s="5">
        <f t="shared" si="44"/>
        <v>47.578647280004702</v>
      </c>
      <c r="AU166" s="5">
        <f t="shared" si="44"/>
        <v>47.578647280004702</v>
      </c>
      <c r="AV166" s="5">
        <f t="shared" si="82"/>
        <v>47.578647280004702</v>
      </c>
      <c r="AW166" s="5">
        <f t="shared" si="14"/>
        <v>47.578647280004702</v>
      </c>
      <c r="AX166" s="5">
        <f t="shared" si="45"/>
        <v>47.578647280004702</v>
      </c>
      <c r="AY166" s="5">
        <f t="shared" si="46"/>
        <v>47.578647280004702</v>
      </c>
      <c r="AZ166" s="5">
        <f t="shared" si="47"/>
        <v>47.578647280004702</v>
      </c>
      <c r="BA166" s="5">
        <f t="shared" si="48"/>
        <v>47.578647280004702</v>
      </c>
      <c r="BB166" s="5">
        <f t="shared" si="49"/>
        <v>47.578647280004702</v>
      </c>
      <c r="BC166" s="5">
        <f t="shared" si="50"/>
        <v>47.578647280004702</v>
      </c>
      <c r="BD166" s="5">
        <f t="shared" si="51"/>
        <v>47.578647280004702</v>
      </c>
      <c r="BE166" s="5">
        <f t="shared" si="52"/>
        <v>47.578647280004702</v>
      </c>
      <c r="BF166" s="5">
        <f t="shared" si="53"/>
        <v>47.578647280004702</v>
      </c>
      <c r="BG166" s="5">
        <f t="shared" si="54"/>
        <v>47.578647280004702</v>
      </c>
      <c r="BH166" s="14">
        <f t="shared" si="55"/>
        <v>47.578647280004702</v>
      </c>
      <c r="BI166" s="14">
        <f t="shared" si="56"/>
        <v>47.578647280004702</v>
      </c>
      <c r="BJ166" s="6">
        <f t="shared" si="57"/>
        <v>-47.578647280004702</v>
      </c>
      <c r="BK166" s="7"/>
      <c r="BL166" s="5">
        <f t="shared" ref="BL166:BQ166" si="100">BL39-$CO39</f>
        <v>-0.24038216050014682</v>
      </c>
      <c r="BM166" s="5">
        <f t="shared" si="100"/>
        <v>4.8586868394998532</v>
      </c>
      <c r="BN166" s="5">
        <f t="shared" si="100"/>
        <v>3.1177148025007391</v>
      </c>
      <c r="BO166" s="5">
        <f t="shared" si="100"/>
        <v>-5.7673931605001485</v>
      </c>
      <c r="BP166" s="5">
        <f t="shared" si="100"/>
        <v>-4.1273131605001474</v>
      </c>
      <c r="BQ166" s="5">
        <f t="shared" si="100"/>
        <v>2.1586868394998504</v>
      </c>
      <c r="BR166" s="5">
        <f t="shared" si="59"/>
        <v>-28.811313160500148</v>
      </c>
      <c r="BS166" s="5">
        <f t="shared" si="60"/>
        <v>-28.811313160500148</v>
      </c>
      <c r="BT166" s="5">
        <f t="shared" si="61"/>
        <v>-28.811313160500148</v>
      </c>
      <c r="BU166" s="5">
        <f t="shared" si="62"/>
        <v>-28.811313160500148</v>
      </c>
      <c r="BV166" s="5">
        <f t="shared" si="63"/>
        <v>-28.811313160500148</v>
      </c>
      <c r="BW166" s="5">
        <f t="shared" si="64"/>
        <v>-28.811313160500148</v>
      </c>
      <c r="BX166" s="5">
        <f t="shared" si="65"/>
        <v>-28.811313160500148</v>
      </c>
      <c r="BY166" s="5">
        <f t="shared" si="65"/>
        <v>-28.811313160500148</v>
      </c>
      <c r="BZ166" s="5">
        <f t="shared" si="65"/>
        <v>-28.811313160500148</v>
      </c>
      <c r="CA166" s="5">
        <f t="shared" si="66"/>
        <v>-28.811313160500148</v>
      </c>
      <c r="CB166" s="5">
        <f t="shared" si="67"/>
        <v>-28.811313160500148</v>
      </c>
      <c r="CC166" s="5">
        <f t="shared" si="68"/>
        <v>-28.811313160500148</v>
      </c>
      <c r="CD166" s="5">
        <f t="shared" si="69"/>
        <v>-28.811313160500148</v>
      </c>
      <c r="CE166" s="5">
        <f t="shared" si="70"/>
        <v>-28.811313160500148</v>
      </c>
      <c r="CF166" s="5">
        <f t="shared" si="71"/>
        <v>-28.811313160500148</v>
      </c>
      <c r="CG166" s="5">
        <f t="shared" si="72"/>
        <v>-28.811313160500148</v>
      </c>
      <c r="CH166" s="5">
        <f t="shared" si="73"/>
        <v>-28.811313160500148</v>
      </c>
      <c r="CI166" s="5">
        <f t="shared" si="74"/>
        <v>-28.811313160500148</v>
      </c>
      <c r="CJ166" s="5">
        <f t="shared" si="75"/>
        <v>-28.811313160500148</v>
      </c>
      <c r="CK166" s="5">
        <f t="shared" si="76"/>
        <v>-28.811313160500148</v>
      </c>
      <c r="CL166" s="5">
        <f t="shared" si="77"/>
        <v>-28.811313160500148</v>
      </c>
      <c r="CM166" s="14">
        <f t="shared" si="78"/>
        <v>-28.811313160500148</v>
      </c>
      <c r="CN166" s="14">
        <f t="shared" si="79"/>
        <v>-28.811313160500148</v>
      </c>
      <c r="CO166" s="6">
        <f t="shared" si="80"/>
        <v>28.811313160500148</v>
      </c>
    </row>
    <row r="167" spans="1:93">
      <c r="A167">
        <v>12</v>
      </c>
      <c r="B167" s="5">
        <f t="shared" si="98"/>
        <v>-1.4882425280335951</v>
      </c>
      <c r="C167" s="5">
        <f t="shared" si="98"/>
        <v>-1.2065885192985775</v>
      </c>
      <c r="D167" s="5">
        <f t="shared" si="98"/>
        <v>1.8601707732969714</v>
      </c>
      <c r="E167" s="5">
        <f t="shared" si="98"/>
        <v>0.18555147196641997</v>
      </c>
      <c r="F167" s="5">
        <f t="shared" si="98"/>
        <v>-0.98912387103356991</v>
      </c>
      <c r="G167" s="5">
        <f t="shared" si="98"/>
        <v>1.6382326731023227</v>
      </c>
      <c r="H167" s="5">
        <f t="shared" si="16"/>
        <v>166.81985147196642</v>
      </c>
      <c r="I167" s="25">
        <f t="shared" si="17"/>
        <v>166.81985147196642</v>
      </c>
      <c r="J167" s="5">
        <f t="shared" si="18"/>
        <v>166.81985147196642</v>
      </c>
      <c r="K167" s="5">
        <f t="shared" si="19"/>
        <v>166.81985147196642</v>
      </c>
      <c r="L167" s="5">
        <f t="shared" si="20"/>
        <v>166.81985147196642</v>
      </c>
      <c r="M167" s="5">
        <f t="shared" si="21"/>
        <v>166.81985147196642</v>
      </c>
      <c r="N167" s="5">
        <f t="shared" si="22"/>
        <v>166.81985147196642</v>
      </c>
      <c r="O167" s="5">
        <f t="shared" si="22"/>
        <v>166.81985147196642</v>
      </c>
      <c r="P167" s="5">
        <f t="shared" si="23"/>
        <v>166.81985147196642</v>
      </c>
      <c r="Q167" s="5">
        <f t="shared" si="23"/>
        <v>166.81985147196642</v>
      </c>
      <c r="R167" s="5">
        <f t="shared" si="24"/>
        <v>166.81985147196642</v>
      </c>
      <c r="S167" s="5">
        <f t="shared" si="25"/>
        <v>166.81985147196642</v>
      </c>
      <c r="T167" s="5">
        <f t="shared" si="26"/>
        <v>166.81985147196642</v>
      </c>
      <c r="U167" s="5">
        <f t="shared" si="27"/>
        <v>166.81985147196642</v>
      </c>
      <c r="V167" s="5">
        <f t="shared" si="28"/>
        <v>166.81985147196642</v>
      </c>
      <c r="W167" s="5">
        <f t="shared" si="29"/>
        <v>166.81985147196642</v>
      </c>
      <c r="X167" s="5">
        <f t="shared" si="30"/>
        <v>166.81985147196642</v>
      </c>
      <c r="Y167" s="5">
        <f t="shared" si="31"/>
        <v>166.81985147196642</v>
      </c>
      <c r="Z167" s="5">
        <f t="shared" si="32"/>
        <v>166.81985147196642</v>
      </c>
      <c r="AA167" s="5">
        <f t="shared" si="33"/>
        <v>166.81985147196642</v>
      </c>
      <c r="AB167" s="5">
        <f t="shared" si="34"/>
        <v>166.81985147196642</v>
      </c>
      <c r="AC167" s="14">
        <f t="shared" si="35"/>
        <v>166.81985147196642</v>
      </c>
      <c r="AD167" s="14">
        <f t="shared" si="36"/>
        <v>166.81985147196642</v>
      </c>
      <c r="AE167" s="6">
        <f t="shared" si="37"/>
        <v>-166.81985147196642</v>
      </c>
      <c r="AF167" s="7"/>
      <c r="AG167" s="5">
        <f t="shared" ref="AG167:AL167" si="101">AG40-$BJ40</f>
        <v>-1.1714204229974712</v>
      </c>
      <c r="AH167" s="5">
        <f t="shared" si="101"/>
        <v>-1.3719713132845754</v>
      </c>
      <c r="AI167" s="5">
        <f t="shared" si="101"/>
        <v>2.154323913636631</v>
      </c>
      <c r="AJ167" s="5">
        <f t="shared" si="101"/>
        <v>0.50240657700252456</v>
      </c>
      <c r="AK167" s="5">
        <f t="shared" si="101"/>
        <v>-0.67212061799747147</v>
      </c>
      <c r="AL167" s="5">
        <f t="shared" si="101"/>
        <v>0.55878186364034832</v>
      </c>
      <c r="AM167" s="5">
        <f t="shared" si="39"/>
        <v>46.679306577002528</v>
      </c>
      <c r="AN167" s="5">
        <f t="shared" si="13"/>
        <v>46.679306577002528</v>
      </c>
      <c r="AO167" s="5">
        <f t="shared" si="40"/>
        <v>46.679306577002528</v>
      </c>
      <c r="AP167" s="5">
        <f t="shared" si="41"/>
        <v>46.679306577002528</v>
      </c>
      <c r="AQ167" s="5">
        <f t="shared" si="42"/>
        <v>46.679306577002528</v>
      </c>
      <c r="AR167" s="5">
        <f t="shared" si="43"/>
        <v>46.679306577002528</v>
      </c>
      <c r="AS167" s="5">
        <f t="shared" si="44"/>
        <v>46.679306577002528</v>
      </c>
      <c r="AT167" s="5">
        <f t="shared" si="44"/>
        <v>46.679306577002528</v>
      </c>
      <c r="AU167" s="5">
        <f t="shared" si="44"/>
        <v>46.679306577002528</v>
      </c>
      <c r="AV167" s="5">
        <f t="shared" si="82"/>
        <v>46.679306577002528</v>
      </c>
      <c r="AW167" s="5">
        <f t="shared" si="14"/>
        <v>46.679306577002528</v>
      </c>
      <c r="AX167" s="5">
        <f t="shared" si="45"/>
        <v>46.679306577002528</v>
      </c>
      <c r="AY167" s="5">
        <f t="shared" si="46"/>
        <v>46.679306577002528</v>
      </c>
      <c r="AZ167" s="5">
        <f t="shared" si="47"/>
        <v>46.679306577002528</v>
      </c>
      <c r="BA167" s="5">
        <f t="shared" si="48"/>
        <v>46.679306577002528</v>
      </c>
      <c r="BB167" s="5">
        <f t="shared" si="49"/>
        <v>46.679306577002528</v>
      </c>
      <c r="BC167" s="5">
        <f t="shared" si="50"/>
        <v>46.679306577002528</v>
      </c>
      <c r="BD167" s="5">
        <f t="shared" si="51"/>
        <v>46.679306577002528</v>
      </c>
      <c r="BE167" s="5">
        <f t="shared" si="52"/>
        <v>46.679306577002528</v>
      </c>
      <c r="BF167" s="5">
        <f t="shared" si="53"/>
        <v>46.679306577002528</v>
      </c>
      <c r="BG167" s="5">
        <f t="shared" si="54"/>
        <v>46.679306577002528</v>
      </c>
      <c r="BH167" s="14">
        <f t="shared" si="55"/>
        <v>46.679306577002528</v>
      </c>
      <c r="BI167" s="14">
        <f t="shared" si="56"/>
        <v>46.679306577002528</v>
      </c>
      <c r="BJ167" s="6">
        <f t="shared" si="57"/>
        <v>-46.679306577002528</v>
      </c>
      <c r="BK167" s="7"/>
      <c r="BL167" s="5">
        <f t="shared" ref="BL167:BQ167" si="102">BL40-$CO40</f>
        <v>-0.37103283994620995</v>
      </c>
      <c r="BM167" s="5">
        <f t="shared" si="102"/>
        <v>4.8743741600537938</v>
      </c>
      <c r="BN167" s="5">
        <f t="shared" si="102"/>
        <v>3.451636199731059</v>
      </c>
      <c r="BO167" s="5">
        <f t="shared" si="102"/>
        <v>-6.0027258399462085</v>
      </c>
      <c r="BP167" s="5">
        <f t="shared" si="102"/>
        <v>-4.126625839946211</v>
      </c>
      <c r="BQ167" s="5">
        <f t="shared" si="102"/>
        <v>2.1743741600537909</v>
      </c>
      <c r="BR167" s="5">
        <f t="shared" si="59"/>
        <v>-31.46562583994621</v>
      </c>
      <c r="BS167" s="5">
        <f t="shared" si="60"/>
        <v>-31.46562583994621</v>
      </c>
      <c r="BT167" s="5">
        <f t="shared" si="61"/>
        <v>-31.46562583994621</v>
      </c>
      <c r="BU167" s="5">
        <f t="shared" si="62"/>
        <v>-31.46562583994621</v>
      </c>
      <c r="BV167" s="5">
        <f t="shared" si="63"/>
        <v>-31.46562583994621</v>
      </c>
      <c r="BW167" s="5">
        <f t="shared" si="64"/>
        <v>-31.46562583994621</v>
      </c>
      <c r="BX167" s="5">
        <f t="shared" si="65"/>
        <v>-31.46562583994621</v>
      </c>
      <c r="BY167" s="5">
        <f t="shared" si="65"/>
        <v>-31.46562583994621</v>
      </c>
      <c r="BZ167" s="5">
        <f t="shared" si="65"/>
        <v>-31.46562583994621</v>
      </c>
      <c r="CA167" s="5">
        <f t="shared" si="66"/>
        <v>-31.46562583994621</v>
      </c>
      <c r="CB167" s="5">
        <f t="shared" si="67"/>
        <v>-31.46562583994621</v>
      </c>
      <c r="CC167" s="5">
        <f t="shared" si="68"/>
        <v>-31.46562583994621</v>
      </c>
      <c r="CD167" s="5">
        <f t="shared" si="69"/>
        <v>-31.46562583994621</v>
      </c>
      <c r="CE167" s="5">
        <f t="shared" si="70"/>
        <v>-31.46562583994621</v>
      </c>
      <c r="CF167" s="5">
        <f t="shared" si="71"/>
        <v>-31.46562583994621</v>
      </c>
      <c r="CG167" s="5">
        <f t="shared" si="72"/>
        <v>-31.46562583994621</v>
      </c>
      <c r="CH167" s="5">
        <f t="shared" si="73"/>
        <v>-31.46562583994621</v>
      </c>
      <c r="CI167" s="5">
        <f t="shared" si="74"/>
        <v>-31.46562583994621</v>
      </c>
      <c r="CJ167" s="5">
        <f t="shared" si="75"/>
        <v>-31.46562583994621</v>
      </c>
      <c r="CK167" s="5">
        <f t="shared" si="76"/>
        <v>-31.46562583994621</v>
      </c>
      <c r="CL167" s="5">
        <f t="shared" si="77"/>
        <v>-31.46562583994621</v>
      </c>
      <c r="CM167" s="14">
        <f t="shared" si="78"/>
        <v>-31.46562583994621</v>
      </c>
      <c r="CN167" s="14">
        <f t="shared" si="79"/>
        <v>-31.46562583994621</v>
      </c>
      <c r="CO167" s="6">
        <f t="shared" si="80"/>
        <v>31.46562583994621</v>
      </c>
    </row>
    <row r="168" spans="1:93">
      <c r="A168">
        <v>13</v>
      </c>
      <c r="B168" s="5">
        <f t="shared" si="98"/>
        <v>-1.5184451308038263</v>
      </c>
      <c r="C168" s="5">
        <f t="shared" si="98"/>
        <v>-1.3266310727148323</v>
      </c>
      <c r="D168" s="5">
        <f t="shared" si="98"/>
        <v>1.8865988889566552</v>
      </c>
      <c r="E168" s="5">
        <f t="shared" si="98"/>
        <v>0.25801686919615463</v>
      </c>
      <c r="F168" s="5">
        <f t="shared" si="98"/>
        <v>-0.8340499508038306</v>
      </c>
      <c r="G168" s="5">
        <f t="shared" si="98"/>
        <v>1.5345103961696509</v>
      </c>
      <c r="H168" s="5">
        <f t="shared" si="16"/>
        <v>165.95851686919616</v>
      </c>
      <c r="I168" s="25">
        <f t="shared" si="17"/>
        <v>165.95851686919616</v>
      </c>
      <c r="J168" s="5">
        <f t="shared" si="18"/>
        <v>165.95851686919616</v>
      </c>
      <c r="K168" s="5">
        <f t="shared" si="19"/>
        <v>165.95851686919616</v>
      </c>
      <c r="L168" s="5">
        <f t="shared" si="20"/>
        <v>165.95851686919616</v>
      </c>
      <c r="M168" s="5">
        <f t="shared" si="21"/>
        <v>165.95851686919616</v>
      </c>
      <c r="N168" s="5">
        <f t="shared" si="22"/>
        <v>165.95851686919616</v>
      </c>
      <c r="O168" s="5">
        <f t="shared" si="22"/>
        <v>165.95851686919616</v>
      </c>
      <c r="P168" s="5">
        <f t="shared" si="23"/>
        <v>165.95851686919616</v>
      </c>
      <c r="Q168" s="5">
        <f t="shared" si="23"/>
        <v>165.95851686919616</v>
      </c>
      <c r="R168" s="5">
        <f t="shared" si="24"/>
        <v>165.95851686919616</v>
      </c>
      <c r="S168" s="5">
        <f t="shared" si="25"/>
        <v>165.95851686919616</v>
      </c>
      <c r="T168" s="5">
        <f t="shared" si="26"/>
        <v>165.95851686919616</v>
      </c>
      <c r="U168" s="5">
        <f t="shared" si="27"/>
        <v>165.95851686919616</v>
      </c>
      <c r="V168" s="5">
        <f t="shared" si="28"/>
        <v>165.95851686919616</v>
      </c>
      <c r="W168" s="5">
        <f t="shared" si="29"/>
        <v>165.95851686919616</v>
      </c>
      <c r="X168" s="5">
        <f t="shared" si="30"/>
        <v>165.95851686919616</v>
      </c>
      <c r="Y168" s="5">
        <f t="shared" si="31"/>
        <v>165.95851686919616</v>
      </c>
      <c r="Z168" s="5">
        <f t="shared" si="32"/>
        <v>165.95851686919616</v>
      </c>
      <c r="AA168" s="5">
        <f t="shared" si="33"/>
        <v>165.95851686919616</v>
      </c>
      <c r="AB168" s="5">
        <f t="shared" si="34"/>
        <v>165.95851686919616</v>
      </c>
      <c r="AC168" s="14">
        <f t="shared" si="35"/>
        <v>165.95851686919616</v>
      </c>
      <c r="AD168" s="14">
        <f t="shared" si="36"/>
        <v>165.95851686919616</v>
      </c>
      <c r="AE168" s="6">
        <f t="shared" si="37"/>
        <v>-165.95851686919616</v>
      </c>
      <c r="AF168" s="7"/>
      <c r="AG168" s="5">
        <f t="shared" ref="AG168:AL168" si="103">AG41-$BJ41</f>
        <v>-1.2015488907023979</v>
      </c>
      <c r="AH168" s="5">
        <f t="shared" si="103"/>
        <v>-1.4920087985318915</v>
      </c>
      <c r="AI168" s="5">
        <f t="shared" si="103"/>
        <v>2.1806685739285498</v>
      </c>
      <c r="AJ168" s="5">
        <f t="shared" si="103"/>
        <v>0.5750581092976077</v>
      </c>
      <c r="AK168" s="5">
        <f t="shared" si="103"/>
        <v>-0.51702438570239195</v>
      </c>
      <c r="AL168" s="5">
        <f t="shared" si="103"/>
        <v>0.45485539171053091</v>
      </c>
      <c r="AM168" s="5">
        <f t="shared" si="39"/>
        <v>45.817998109297605</v>
      </c>
      <c r="AN168" s="5">
        <f t="shared" si="13"/>
        <v>45.817998109297605</v>
      </c>
      <c r="AO168" s="5">
        <f t="shared" si="40"/>
        <v>45.817998109297605</v>
      </c>
      <c r="AP168" s="5">
        <f t="shared" si="41"/>
        <v>45.817998109297605</v>
      </c>
      <c r="AQ168" s="5">
        <f t="shared" si="42"/>
        <v>45.817998109297605</v>
      </c>
      <c r="AR168" s="5">
        <f t="shared" si="43"/>
        <v>45.817998109297605</v>
      </c>
      <c r="AS168" s="5">
        <f t="shared" si="44"/>
        <v>45.817998109297605</v>
      </c>
      <c r="AT168" s="5">
        <f t="shared" si="44"/>
        <v>45.817998109297605</v>
      </c>
      <c r="AU168" s="5">
        <f t="shared" si="44"/>
        <v>45.817998109297605</v>
      </c>
      <c r="AV168" s="5">
        <f t="shared" si="82"/>
        <v>45.817998109297605</v>
      </c>
      <c r="AW168" s="5">
        <f t="shared" si="14"/>
        <v>45.817998109297605</v>
      </c>
      <c r="AX168" s="5">
        <f t="shared" si="45"/>
        <v>45.817998109297605</v>
      </c>
      <c r="AY168" s="5">
        <f t="shared" si="46"/>
        <v>45.817998109297605</v>
      </c>
      <c r="AZ168" s="5">
        <f t="shared" si="47"/>
        <v>45.817998109297605</v>
      </c>
      <c r="BA168" s="5">
        <f t="shared" si="48"/>
        <v>45.817998109297605</v>
      </c>
      <c r="BB168" s="5">
        <f t="shared" si="49"/>
        <v>45.817998109297605</v>
      </c>
      <c r="BC168" s="5">
        <f t="shared" si="50"/>
        <v>45.817998109297605</v>
      </c>
      <c r="BD168" s="5">
        <f t="shared" si="51"/>
        <v>45.817998109297605</v>
      </c>
      <c r="BE168" s="5">
        <f t="shared" si="52"/>
        <v>45.817998109297605</v>
      </c>
      <c r="BF168" s="5">
        <f t="shared" si="53"/>
        <v>45.817998109297605</v>
      </c>
      <c r="BG168" s="5">
        <f t="shared" si="54"/>
        <v>45.817998109297605</v>
      </c>
      <c r="BH168" s="14">
        <f t="shared" si="55"/>
        <v>45.817998109297605</v>
      </c>
      <c r="BI168" s="14">
        <f t="shared" si="56"/>
        <v>45.817998109297605</v>
      </c>
      <c r="BJ168" s="6">
        <f t="shared" si="57"/>
        <v>-45.817998109297605</v>
      </c>
      <c r="BK168" s="7"/>
      <c r="BL168" s="5">
        <f t="shared" ref="BL168:BQ168" si="104">BL41-$CO41</f>
        <v>-0.98097383604014965</v>
      </c>
      <c r="BM168" s="5">
        <f t="shared" si="104"/>
        <v>4.81654016395985</v>
      </c>
      <c r="BN168" s="5">
        <f t="shared" si="104"/>
        <v>4.9288231802007729</v>
      </c>
      <c r="BO168" s="5">
        <f t="shared" si="104"/>
        <v>-6.8037698360401535</v>
      </c>
      <c r="BP168" s="5">
        <f t="shared" si="104"/>
        <v>-4.5071598360401524</v>
      </c>
      <c r="BQ168" s="5">
        <f t="shared" si="104"/>
        <v>2.5465401639598468</v>
      </c>
      <c r="BR168" s="5">
        <f t="shared" si="59"/>
        <v>-34.633459836040153</v>
      </c>
      <c r="BS168" s="5">
        <f t="shared" si="60"/>
        <v>-34.633459836040153</v>
      </c>
      <c r="BT168" s="5">
        <f t="shared" si="61"/>
        <v>-34.633459836040153</v>
      </c>
      <c r="BU168" s="5">
        <f t="shared" si="62"/>
        <v>-34.633459836040153</v>
      </c>
      <c r="BV168" s="5">
        <f t="shared" si="63"/>
        <v>-34.633459836040153</v>
      </c>
      <c r="BW168" s="5">
        <f t="shared" si="64"/>
        <v>-34.633459836040153</v>
      </c>
      <c r="BX168" s="5">
        <f t="shared" si="65"/>
        <v>-34.633459836040153</v>
      </c>
      <c r="BY168" s="5">
        <f t="shared" si="65"/>
        <v>-34.633459836040153</v>
      </c>
      <c r="BZ168" s="5">
        <f t="shared" si="65"/>
        <v>-34.633459836040153</v>
      </c>
      <c r="CA168" s="5">
        <f t="shared" si="66"/>
        <v>-34.633459836040153</v>
      </c>
      <c r="CB168" s="5">
        <f t="shared" si="67"/>
        <v>-34.633459836040153</v>
      </c>
      <c r="CC168" s="5">
        <f t="shared" si="68"/>
        <v>-34.633459836040153</v>
      </c>
      <c r="CD168" s="5">
        <f t="shared" si="69"/>
        <v>-34.633459836040153</v>
      </c>
      <c r="CE168" s="5">
        <f t="shared" si="70"/>
        <v>-34.633459836040153</v>
      </c>
      <c r="CF168" s="5">
        <f t="shared" si="71"/>
        <v>-34.633459836040153</v>
      </c>
      <c r="CG168" s="5">
        <f t="shared" si="72"/>
        <v>-34.633459836040153</v>
      </c>
      <c r="CH168" s="5">
        <f t="shared" si="73"/>
        <v>-34.633459836040153</v>
      </c>
      <c r="CI168" s="5">
        <f t="shared" si="74"/>
        <v>-34.633459836040153</v>
      </c>
      <c r="CJ168" s="5">
        <f t="shared" si="75"/>
        <v>-34.633459836040153</v>
      </c>
      <c r="CK168" s="5">
        <f t="shared" si="76"/>
        <v>-34.633459836040153</v>
      </c>
      <c r="CL168" s="5">
        <f t="shared" si="77"/>
        <v>-34.633459836040153</v>
      </c>
      <c r="CM168" s="14">
        <f t="shared" si="78"/>
        <v>-34.633459836040153</v>
      </c>
      <c r="CN168" s="14">
        <f t="shared" si="79"/>
        <v>-34.633459836040153</v>
      </c>
      <c r="CO168" s="6">
        <f t="shared" si="80"/>
        <v>34.633459836040153</v>
      </c>
    </row>
    <row r="169" spans="1:93">
      <c r="A169">
        <v>14</v>
      </c>
      <c r="B169" s="5">
        <f t="shared" si="98"/>
        <v>-1.3500628969807167</v>
      </c>
      <c r="C169" s="5">
        <f t="shared" si="98"/>
        <v>-1.262123771385717</v>
      </c>
      <c r="D169" s="5">
        <f t="shared" si="98"/>
        <v>1.6396801206173564</v>
      </c>
      <c r="E169" s="5">
        <f t="shared" si="98"/>
        <v>0.1653741030192748</v>
      </c>
      <c r="F169" s="5">
        <f t="shared" si="98"/>
        <v>-0.62978835798071486</v>
      </c>
      <c r="G169" s="5">
        <f t="shared" si="98"/>
        <v>1.4369208027105174</v>
      </c>
      <c r="H169" s="5">
        <f t="shared" si="16"/>
        <v>165.31097410301928</v>
      </c>
      <c r="I169" s="25">
        <f t="shared" si="17"/>
        <v>165.31097410301928</v>
      </c>
      <c r="J169" s="5">
        <f t="shared" si="18"/>
        <v>165.31097410301928</v>
      </c>
      <c r="K169" s="5">
        <f t="shared" si="19"/>
        <v>165.31097410301928</v>
      </c>
      <c r="L169" s="5">
        <f t="shared" si="20"/>
        <v>165.31097410301928</v>
      </c>
      <c r="M169" s="5">
        <f t="shared" si="21"/>
        <v>165.31097410301928</v>
      </c>
      <c r="N169" s="5">
        <f t="shared" si="22"/>
        <v>165.31097410301928</v>
      </c>
      <c r="O169" s="5">
        <f t="shared" si="22"/>
        <v>165.31097410301928</v>
      </c>
      <c r="P169" s="5">
        <f t="shared" si="23"/>
        <v>165.31097410301928</v>
      </c>
      <c r="Q169" s="5">
        <f t="shared" si="23"/>
        <v>165.31097410301928</v>
      </c>
      <c r="R169" s="5">
        <f t="shared" si="24"/>
        <v>165.31097410301928</v>
      </c>
      <c r="S169" s="5">
        <f t="shared" si="25"/>
        <v>165.31097410301928</v>
      </c>
      <c r="T169" s="5">
        <f t="shared" si="26"/>
        <v>165.31097410301928</v>
      </c>
      <c r="U169" s="5">
        <f t="shared" si="27"/>
        <v>165.31097410301928</v>
      </c>
      <c r="V169" s="5">
        <f t="shared" si="28"/>
        <v>165.31097410301928</v>
      </c>
      <c r="W169" s="5">
        <f t="shared" si="29"/>
        <v>165.31097410301928</v>
      </c>
      <c r="X169" s="5">
        <f t="shared" si="30"/>
        <v>165.31097410301928</v>
      </c>
      <c r="Y169" s="5">
        <f t="shared" si="31"/>
        <v>165.31097410301928</v>
      </c>
      <c r="Z169" s="5">
        <f t="shared" si="32"/>
        <v>165.31097410301928</v>
      </c>
      <c r="AA169" s="5">
        <f t="shared" si="33"/>
        <v>165.31097410301928</v>
      </c>
      <c r="AB169" s="5">
        <f t="shared" si="34"/>
        <v>165.31097410301928</v>
      </c>
      <c r="AC169" s="14">
        <f t="shared" si="35"/>
        <v>165.31097410301928</v>
      </c>
      <c r="AD169" s="14">
        <f t="shared" si="36"/>
        <v>165.31097410301928</v>
      </c>
      <c r="AE169" s="6">
        <f t="shared" si="37"/>
        <v>-165.31097410301928</v>
      </c>
      <c r="AF169" s="7"/>
      <c r="AG169" s="5">
        <f t="shared" ref="AG169:AL169" si="105">AG42-$BJ42</f>
        <v>-1.0330813955122835</v>
      </c>
      <c r="AH169" s="5">
        <f t="shared" si="105"/>
        <v>-1.4275379762702798</v>
      </c>
      <c r="AI169" s="5">
        <f t="shared" si="105"/>
        <v>1.9338376946492346</v>
      </c>
      <c r="AJ169" s="5">
        <f t="shared" si="105"/>
        <v>0.48230760448771548</v>
      </c>
      <c r="AK169" s="5">
        <f t="shared" si="105"/>
        <v>-0.31272269951227827</v>
      </c>
      <c r="AL169" s="5">
        <f t="shared" si="105"/>
        <v>0.35719677215789858</v>
      </c>
      <c r="AM169" s="5">
        <f t="shared" si="39"/>
        <v>45.170467604487719</v>
      </c>
      <c r="AN169" s="5">
        <f t="shared" si="13"/>
        <v>45.170467604487719</v>
      </c>
      <c r="AO169" s="5">
        <f t="shared" si="40"/>
        <v>45.170467604487719</v>
      </c>
      <c r="AP169" s="5">
        <f t="shared" si="41"/>
        <v>45.170467604487719</v>
      </c>
      <c r="AQ169" s="5">
        <f t="shared" si="42"/>
        <v>45.170467604487719</v>
      </c>
      <c r="AR169" s="5">
        <f t="shared" si="43"/>
        <v>45.170467604487719</v>
      </c>
      <c r="AS169" s="5">
        <f t="shared" si="44"/>
        <v>45.170467604487719</v>
      </c>
      <c r="AT169" s="5">
        <f t="shared" si="44"/>
        <v>45.170467604487719</v>
      </c>
      <c r="AU169" s="5">
        <f t="shared" si="44"/>
        <v>45.170467604487719</v>
      </c>
      <c r="AV169" s="5">
        <f t="shared" si="82"/>
        <v>45.170467604487719</v>
      </c>
      <c r="AW169" s="5">
        <f t="shared" si="14"/>
        <v>45.170467604487719</v>
      </c>
      <c r="AX169" s="5">
        <f t="shared" si="45"/>
        <v>45.170467604487719</v>
      </c>
      <c r="AY169" s="5">
        <f t="shared" si="46"/>
        <v>45.170467604487719</v>
      </c>
      <c r="AZ169" s="5">
        <f t="shared" si="47"/>
        <v>45.170467604487719</v>
      </c>
      <c r="BA169" s="5">
        <f t="shared" si="48"/>
        <v>45.170467604487719</v>
      </c>
      <c r="BB169" s="5">
        <f t="shared" si="49"/>
        <v>45.170467604487719</v>
      </c>
      <c r="BC169" s="5">
        <f t="shared" si="50"/>
        <v>45.170467604487719</v>
      </c>
      <c r="BD169" s="5">
        <f t="shared" si="51"/>
        <v>45.170467604487719</v>
      </c>
      <c r="BE169" s="5">
        <f t="shared" si="52"/>
        <v>45.170467604487719</v>
      </c>
      <c r="BF169" s="5">
        <f t="shared" si="53"/>
        <v>45.170467604487719</v>
      </c>
      <c r="BG169" s="5">
        <f t="shared" si="54"/>
        <v>45.170467604487719</v>
      </c>
      <c r="BH169" s="14">
        <f t="shared" si="55"/>
        <v>45.170467604487719</v>
      </c>
      <c r="BI169" s="14">
        <f t="shared" si="56"/>
        <v>45.170467604487719</v>
      </c>
      <c r="BJ169" s="6">
        <f t="shared" si="57"/>
        <v>-45.170467604487719</v>
      </c>
      <c r="BK169" s="7"/>
      <c r="BL169" s="5">
        <f t="shared" ref="BL169:BQ169" si="106">BL42-$CO42</f>
        <v>-0.69921794451252595</v>
      </c>
      <c r="BM169" s="5">
        <f t="shared" si="106"/>
        <v>6.4436950554874741</v>
      </c>
      <c r="BN169" s="5">
        <f t="shared" si="106"/>
        <v>4.9747377225626508</v>
      </c>
      <c r="BO169" s="5">
        <f t="shared" si="106"/>
        <v>-7.2745049445125289</v>
      </c>
      <c r="BP169" s="5">
        <f t="shared" si="106"/>
        <v>-5.4784049445125262</v>
      </c>
      <c r="BQ169" s="5">
        <f t="shared" si="106"/>
        <v>2.0336950554874704</v>
      </c>
      <c r="BR169" s="5">
        <f t="shared" si="59"/>
        <v>-37.686304944512528</v>
      </c>
      <c r="BS169" s="5">
        <f t="shared" si="60"/>
        <v>-37.686304944512528</v>
      </c>
      <c r="BT169" s="5">
        <f t="shared" si="61"/>
        <v>-37.686304944512528</v>
      </c>
      <c r="BU169" s="5">
        <f t="shared" si="62"/>
        <v>-37.686304944512528</v>
      </c>
      <c r="BV169" s="5">
        <f t="shared" si="63"/>
        <v>-37.686304944512528</v>
      </c>
      <c r="BW169" s="5">
        <f t="shared" si="64"/>
        <v>-37.686304944512528</v>
      </c>
      <c r="BX169" s="5">
        <f t="shared" si="65"/>
        <v>-37.686304944512528</v>
      </c>
      <c r="BY169" s="5">
        <f t="shared" si="65"/>
        <v>-37.686304944512528</v>
      </c>
      <c r="BZ169" s="5">
        <f t="shared" si="65"/>
        <v>-37.686304944512528</v>
      </c>
      <c r="CA169" s="5">
        <f t="shared" si="66"/>
        <v>-37.686304944512528</v>
      </c>
      <c r="CB169" s="5">
        <f t="shared" si="67"/>
        <v>-37.686304944512528</v>
      </c>
      <c r="CC169" s="5">
        <f t="shared" si="68"/>
        <v>-37.686304944512528</v>
      </c>
      <c r="CD169" s="5">
        <f t="shared" si="69"/>
        <v>-37.686304944512528</v>
      </c>
      <c r="CE169" s="5">
        <f t="shared" si="70"/>
        <v>-37.686304944512528</v>
      </c>
      <c r="CF169" s="5">
        <f t="shared" si="71"/>
        <v>-37.686304944512528</v>
      </c>
      <c r="CG169" s="5">
        <f t="shared" si="72"/>
        <v>-37.686304944512528</v>
      </c>
      <c r="CH169" s="5">
        <f t="shared" si="73"/>
        <v>-37.686304944512528</v>
      </c>
      <c r="CI169" s="5">
        <f t="shared" si="74"/>
        <v>-37.686304944512528</v>
      </c>
      <c r="CJ169" s="5">
        <f t="shared" si="75"/>
        <v>-37.686304944512528</v>
      </c>
      <c r="CK169" s="5">
        <f t="shared" si="76"/>
        <v>-37.686304944512528</v>
      </c>
      <c r="CL169" s="5">
        <f t="shared" si="77"/>
        <v>-37.686304944512528</v>
      </c>
      <c r="CM169" s="14">
        <f t="shared" si="78"/>
        <v>-37.686304944512528</v>
      </c>
      <c r="CN169" s="14">
        <f t="shared" si="79"/>
        <v>-37.686304944512528</v>
      </c>
      <c r="CO169" s="6">
        <f t="shared" si="80"/>
        <v>37.686304944512528</v>
      </c>
    </row>
    <row r="170" spans="1:93">
      <c r="A170">
        <v>15</v>
      </c>
      <c r="B170" s="5">
        <f t="shared" si="98"/>
        <v>-1.4255811911637579</v>
      </c>
      <c r="C170" s="5">
        <f t="shared" si="98"/>
        <v>-0.92537772586678102</v>
      </c>
      <c r="D170" s="5">
        <f t="shared" si="98"/>
        <v>1.5167309454254223</v>
      </c>
      <c r="E170" s="5">
        <f t="shared" si="98"/>
        <v>0.11144780883623184</v>
      </c>
      <c r="F170" s="5">
        <f t="shared" si="98"/>
        <v>-0.59209480416376437</v>
      </c>
      <c r="G170" s="5">
        <f t="shared" si="98"/>
        <v>1.3148749669326776</v>
      </c>
      <c r="H170" s="5">
        <f t="shared" si="16"/>
        <v>164.47184780883623</v>
      </c>
      <c r="I170" s="25">
        <f t="shared" si="17"/>
        <v>164.47184780883623</v>
      </c>
      <c r="J170" s="5">
        <f t="shared" si="18"/>
        <v>164.47184780883623</v>
      </c>
      <c r="K170" s="5">
        <f t="shared" si="19"/>
        <v>164.47184780883623</v>
      </c>
      <c r="L170" s="5">
        <f t="shared" si="20"/>
        <v>164.47184780883623</v>
      </c>
      <c r="M170" s="5">
        <f t="shared" si="21"/>
        <v>164.47184780883623</v>
      </c>
      <c r="N170" s="5">
        <f t="shared" si="22"/>
        <v>164.47184780883623</v>
      </c>
      <c r="O170" s="5">
        <f t="shared" si="22"/>
        <v>164.47184780883623</v>
      </c>
      <c r="P170" s="5">
        <f t="shared" si="23"/>
        <v>164.47184780883623</v>
      </c>
      <c r="Q170" s="5">
        <f t="shared" si="23"/>
        <v>164.47184780883623</v>
      </c>
      <c r="R170" s="5">
        <f t="shared" si="24"/>
        <v>164.47184780883623</v>
      </c>
      <c r="S170" s="5">
        <f t="shared" si="25"/>
        <v>164.47184780883623</v>
      </c>
      <c r="T170" s="5">
        <f t="shared" si="26"/>
        <v>164.47184780883623</v>
      </c>
      <c r="U170" s="5">
        <f t="shared" si="27"/>
        <v>164.47184780883623</v>
      </c>
      <c r="V170" s="5">
        <f t="shared" si="28"/>
        <v>164.47184780883623</v>
      </c>
      <c r="W170" s="5">
        <f t="shared" si="29"/>
        <v>164.47184780883623</v>
      </c>
      <c r="X170" s="5">
        <f t="shared" si="30"/>
        <v>164.47184780883623</v>
      </c>
      <c r="Y170" s="5">
        <f t="shared" si="31"/>
        <v>164.47184780883623</v>
      </c>
      <c r="Z170" s="5">
        <f t="shared" si="32"/>
        <v>164.47184780883623</v>
      </c>
      <c r="AA170" s="5">
        <f t="shared" si="33"/>
        <v>164.47184780883623</v>
      </c>
      <c r="AB170" s="5">
        <f t="shared" si="34"/>
        <v>164.47184780883623</v>
      </c>
      <c r="AC170" s="14">
        <f t="shared" si="35"/>
        <v>164.47184780883623</v>
      </c>
      <c r="AD170" s="14">
        <f t="shared" si="36"/>
        <v>164.47184780883623</v>
      </c>
      <c r="AE170" s="6">
        <f t="shared" si="37"/>
        <v>-164.47184780883623</v>
      </c>
      <c r="AF170" s="7"/>
      <c r="AG170" s="5">
        <f t="shared" ref="AG170:AL170" si="107">AG43-$BJ43</f>
        <v>-1.1085369465945263</v>
      </c>
      <c r="AH170" s="5">
        <f t="shared" si="107"/>
        <v>-1.0907104579835263</v>
      </c>
      <c r="AI170" s="5">
        <f t="shared" si="107"/>
        <v>1.8109807536881206</v>
      </c>
      <c r="AJ170" s="5">
        <f t="shared" si="107"/>
        <v>0.42840505340547708</v>
      </c>
      <c r="AK170" s="5">
        <f t="shared" si="107"/>
        <v>-0.27511040159452449</v>
      </c>
      <c r="AL170" s="5">
        <f t="shared" si="107"/>
        <v>0.23497199907894384</v>
      </c>
      <c r="AM170" s="5">
        <f t="shared" si="39"/>
        <v>44.331335053405475</v>
      </c>
      <c r="AN170" s="5">
        <f t="shared" si="13"/>
        <v>44.331335053405475</v>
      </c>
      <c r="AO170" s="5">
        <f t="shared" si="40"/>
        <v>44.331335053405475</v>
      </c>
      <c r="AP170" s="5">
        <f t="shared" si="41"/>
        <v>44.331335053405475</v>
      </c>
      <c r="AQ170" s="5">
        <f t="shared" si="42"/>
        <v>44.331335053405475</v>
      </c>
      <c r="AR170" s="5">
        <f t="shared" si="43"/>
        <v>44.331335053405475</v>
      </c>
      <c r="AS170" s="5">
        <f t="shared" si="44"/>
        <v>44.331335053405475</v>
      </c>
      <c r="AT170" s="5">
        <f t="shared" si="44"/>
        <v>44.331335053405475</v>
      </c>
      <c r="AU170" s="5">
        <f t="shared" si="44"/>
        <v>44.331335053405475</v>
      </c>
      <c r="AV170" s="5">
        <f t="shared" si="82"/>
        <v>44.331335053405475</v>
      </c>
      <c r="AW170" s="5">
        <f t="shared" si="14"/>
        <v>44.331335053405475</v>
      </c>
      <c r="AX170" s="5">
        <f t="shared" si="45"/>
        <v>44.331335053405475</v>
      </c>
      <c r="AY170" s="5">
        <f t="shared" si="46"/>
        <v>44.331335053405475</v>
      </c>
      <c r="AZ170" s="5">
        <f t="shared" si="47"/>
        <v>44.331335053405475</v>
      </c>
      <c r="BA170" s="5">
        <f t="shared" si="48"/>
        <v>44.331335053405475</v>
      </c>
      <c r="BB170" s="5">
        <f t="shared" si="49"/>
        <v>44.331335053405475</v>
      </c>
      <c r="BC170" s="5">
        <f t="shared" si="50"/>
        <v>44.331335053405475</v>
      </c>
      <c r="BD170" s="5">
        <f t="shared" si="51"/>
        <v>44.331335053405475</v>
      </c>
      <c r="BE170" s="5">
        <f t="shared" si="52"/>
        <v>44.331335053405475</v>
      </c>
      <c r="BF170" s="5">
        <f t="shared" si="53"/>
        <v>44.331335053405475</v>
      </c>
      <c r="BG170" s="5">
        <f t="shared" si="54"/>
        <v>44.331335053405475</v>
      </c>
      <c r="BH170" s="14">
        <f t="shared" si="55"/>
        <v>44.331335053405475</v>
      </c>
      <c r="BI170" s="14">
        <f t="shared" si="56"/>
        <v>44.331335053405475</v>
      </c>
      <c r="BJ170" s="6">
        <f t="shared" si="57"/>
        <v>-44.331335053405475</v>
      </c>
      <c r="BK170" s="7"/>
      <c r="BL170" s="5">
        <f t="shared" ref="BL170:BQ170" si="108">BL43-$CO43</f>
        <v>-0.65333513294485357</v>
      </c>
      <c r="BM170" s="5">
        <f t="shared" si="108"/>
        <v>5.3964818670551438</v>
      </c>
      <c r="BN170" s="5">
        <f t="shared" si="108"/>
        <v>6.0555276647242877</v>
      </c>
      <c r="BO170" s="5">
        <f t="shared" si="108"/>
        <v>-7.5030381329448588</v>
      </c>
      <c r="BP170" s="5">
        <f t="shared" si="108"/>
        <v>-5.2821181329448521</v>
      </c>
      <c r="BQ170" s="5">
        <f t="shared" si="108"/>
        <v>1.9864818670551472</v>
      </c>
      <c r="BR170" s="5">
        <f t="shared" si="59"/>
        <v>-40.643518132944855</v>
      </c>
      <c r="BS170" s="5">
        <f t="shared" si="60"/>
        <v>-40.643518132944855</v>
      </c>
      <c r="BT170" s="5">
        <f t="shared" si="61"/>
        <v>-40.643518132944855</v>
      </c>
      <c r="BU170" s="5">
        <f t="shared" si="62"/>
        <v>-40.643518132944855</v>
      </c>
      <c r="BV170" s="5">
        <f t="shared" si="63"/>
        <v>-40.643518132944855</v>
      </c>
      <c r="BW170" s="5">
        <f t="shared" si="64"/>
        <v>-40.643518132944855</v>
      </c>
      <c r="BX170" s="5">
        <f t="shared" si="65"/>
        <v>-40.643518132944855</v>
      </c>
      <c r="BY170" s="5">
        <f t="shared" si="65"/>
        <v>-40.643518132944855</v>
      </c>
      <c r="BZ170" s="5">
        <f t="shared" si="65"/>
        <v>-40.643518132944855</v>
      </c>
      <c r="CA170" s="5">
        <f t="shared" si="66"/>
        <v>-40.643518132944855</v>
      </c>
      <c r="CB170" s="5">
        <f t="shared" si="67"/>
        <v>-40.643518132944855</v>
      </c>
      <c r="CC170" s="5">
        <f t="shared" si="68"/>
        <v>-40.643518132944855</v>
      </c>
      <c r="CD170" s="5">
        <f t="shared" si="69"/>
        <v>-40.643518132944855</v>
      </c>
      <c r="CE170" s="5">
        <f t="shared" si="70"/>
        <v>-40.643518132944855</v>
      </c>
      <c r="CF170" s="5">
        <f t="shared" si="71"/>
        <v>-40.643518132944855</v>
      </c>
      <c r="CG170" s="5">
        <f t="shared" si="72"/>
        <v>-40.643518132944855</v>
      </c>
      <c r="CH170" s="5">
        <f t="shared" si="73"/>
        <v>-40.643518132944855</v>
      </c>
      <c r="CI170" s="5">
        <f t="shared" si="74"/>
        <v>-40.643518132944855</v>
      </c>
      <c r="CJ170" s="5">
        <f t="shared" si="75"/>
        <v>-40.643518132944855</v>
      </c>
      <c r="CK170" s="5">
        <f t="shared" si="76"/>
        <v>-40.643518132944855</v>
      </c>
      <c r="CL170" s="5">
        <f t="shared" si="77"/>
        <v>-40.643518132944855</v>
      </c>
      <c r="CM170" s="14">
        <f t="shared" si="78"/>
        <v>-40.643518132944855</v>
      </c>
      <c r="CN170" s="14">
        <f t="shared" si="79"/>
        <v>-40.643518132944855</v>
      </c>
      <c r="CO170" s="6">
        <f t="shared" si="80"/>
        <v>40.643518132944855</v>
      </c>
    </row>
    <row r="171" spans="1:93">
      <c r="A171">
        <v>16</v>
      </c>
      <c r="B171" s="5">
        <f t="shared" si="98"/>
        <v>-1.4881270903321706</v>
      </c>
      <c r="C171" s="5">
        <f t="shared" si="98"/>
        <v>-0.76849999094616805</v>
      </c>
      <c r="D171" s="5">
        <f t="shared" si="98"/>
        <v>1.5752320657585699</v>
      </c>
      <c r="E171" s="5">
        <f t="shared" si="98"/>
        <v>0.10056090966781994</v>
      </c>
      <c r="F171" s="5">
        <f t="shared" si="98"/>
        <v>-0.70033053333216344</v>
      </c>
      <c r="G171" s="5">
        <f t="shared" si="98"/>
        <v>1.2811646391841691</v>
      </c>
      <c r="H171" s="5">
        <f t="shared" si="16"/>
        <v>163.65316090966783</v>
      </c>
      <c r="I171" s="25">
        <f t="shared" si="17"/>
        <v>163.65316090966783</v>
      </c>
      <c r="J171" s="5">
        <f t="shared" si="18"/>
        <v>163.65316090966783</v>
      </c>
      <c r="K171" s="5">
        <f t="shared" si="19"/>
        <v>163.65316090966783</v>
      </c>
      <c r="L171" s="5">
        <f t="shared" si="20"/>
        <v>163.65316090966783</v>
      </c>
      <c r="M171" s="5">
        <f t="shared" si="21"/>
        <v>163.65316090966783</v>
      </c>
      <c r="N171" s="5">
        <f t="shared" si="22"/>
        <v>163.65316090966783</v>
      </c>
      <c r="O171" s="5">
        <f t="shared" si="22"/>
        <v>163.65316090966783</v>
      </c>
      <c r="P171" s="5">
        <f t="shared" si="23"/>
        <v>163.65316090966783</v>
      </c>
      <c r="Q171" s="5">
        <f t="shared" si="23"/>
        <v>163.65316090966783</v>
      </c>
      <c r="R171" s="5">
        <f t="shared" si="24"/>
        <v>163.65316090966783</v>
      </c>
      <c r="S171" s="5">
        <f t="shared" si="25"/>
        <v>163.65316090966783</v>
      </c>
      <c r="T171" s="5">
        <f t="shared" si="26"/>
        <v>163.65316090966783</v>
      </c>
      <c r="U171" s="5">
        <f t="shared" si="27"/>
        <v>163.65316090966783</v>
      </c>
      <c r="V171" s="5">
        <f t="shared" si="28"/>
        <v>163.65316090966783</v>
      </c>
      <c r="W171" s="5">
        <f t="shared" si="29"/>
        <v>163.65316090966783</v>
      </c>
      <c r="X171" s="5">
        <f t="shared" si="30"/>
        <v>163.65316090966783</v>
      </c>
      <c r="Y171" s="5">
        <f t="shared" si="31"/>
        <v>163.65316090966783</v>
      </c>
      <c r="Z171" s="5">
        <f t="shared" si="32"/>
        <v>163.65316090966783</v>
      </c>
      <c r="AA171" s="5">
        <f t="shared" si="33"/>
        <v>163.65316090966783</v>
      </c>
      <c r="AB171" s="5">
        <f t="shared" si="34"/>
        <v>163.65316090966783</v>
      </c>
      <c r="AC171" s="14">
        <f t="shared" si="35"/>
        <v>163.65316090966783</v>
      </c>
      <c r="AD171" s="14">
        <f t="shared" si="36"/>
        <v>163.65316090966783</v>
      </c>
      <c r="AE171" s="6">
        <f t="shared" si="37"/>
        <v>-163.65316090966783</v>
      </c>
      <c r="AF171" s="7"/>
      <c r="AG171" s="5">
        <f t="shared" ref="AG171:AL171" si="109">AG44-$BJ44</f>
        <v>-1.1711092002183534</v>
      </c>
      <c r="AH171" s="5">
        <f t="shared" si="109"/>
        <v>-0.93390417052855668</v>
      </c>
      <c r="AI171" s="5">
        <f t="shared" si="109"/>
        <v>1.8693008013590955</v>
      </c>
      <c r="AJ171" s="5">
        <f t="shared" si="109"/>
        <v>0.41759579978164396</v>
      </c>
      <c r="AK171" s="5">
        <f t="shared" si="109"/>
        <v>-0.38332940221835088</v>
      </c>
      <c r="AL171" s="5">
        <f t="shared" si="109"/>
        <v>0.20144617182457125</v>
      </c>
      <c r="AM171" s="5">
        <f t="shared" si="39"/>
        <v>43.512605799781646</v>
      </c>
      <c r="AN171" s="5">
        <f t="shared" si="13"/>
        <v>43.512605799781646</v>
      </c>
      <c r="AO171" s="5">
        <f t="shared" si="40"/>
        <v>43.512605799781646</v>
      </c>
      <c r="AP171" s="5">
        <f t="shared" si="41"/>
        <v>43.512605799781646</v>
      </c>
      <c r="AQ171" s="5">
        <f t="shared" si="42"/>
        <v>43.512605799781646</v>
      </c>
      <c r="AR171" s="5">
        <f t="shared" si="43"/>
        <v>43.512605799781646</v>
      </c>
      <c r="AS171" s="5">
        <f t="shared" si="44"/>
        <v>43.512605799781646</v>
      </c>
      <c r="AT171" s="5">
        <f t="shared" si="44"/>
        <v>43.512605799781646</v>
      </c>
      <c r="AU171" s="5">
        <f t="shared" si="44"/>
        <v>43.512605799781646</v>
      </c>
      <c r="AV171" s="5">
        <f t="shared" si="82"/>
        <v>43.512605799781646</v>
      </c>
      <c r="AW171" s="5">
        <f t="shared" si="14"/>
        <v>43.512605799781646</v>
      </c>
      <c r="AX171" s="5">
        <f t="shared" si="45"/>
        <v>43.512605799781646</v>
      </c>
      <c r="AY171" s="5">
        <f t="shared" si="46"/>
        <v>43.512605799781646</v>
      </c>
      <c r="AZ171" s="5">
        <f t="shared" si="47"/>
        <v>43.512605799781646</v>
      </c>
      <c r="BA171" s="5">
        <f t="shared" si="48"/>
        <v>43.512605799781646</v>
      </c>
      <c r="BB171" s="5">
        <f t="shared" si="49"/>
        <v>43.512605799781646</v>
      </c>
      <c r="BC171" s="5">
        <f t="shared" si="50"/>
        <v>43.512605799781646</v>
      </c>
      <c r="BD171" s="5">
        <f t="shared" si="51"/>
        <v>43.512605799781646</v>
      </c>
      <c r="BE171" s="5">
        <f t="shared" si="52"/>
        <v>43.512605799781646</v>
      </c>
      <c r="BF171" s="5">
        <f t="shared" si="53"/>
        <v>43.512605799781646</v>
      </c>
      <c r="BG171" s="5">
        <f t="shared" si="54"/>
        <v>43.512605799781646</v>
      </c>
      <c r="BH171" s="14">
        <f t="shared" si="55"/>
        <v>43.512605799781646</v>
      </c>
      <c r="BI171" s="14">
        <f t="shared" si="56"/>
        <v>43.512605799781646</v>
      </c>
      <c r="BJ171" s="6">
        <f t="shared" si="57"/>
        <v>-43.512605799781646</v>
      </c>
      <c r="BK171" s="7"/>
      <c r="BL171" s="5">
        <f t="shared" ref="BL171:BQ171" si="110">BL44-$CO44</f>
        <v>-8.248459354219051E-2</v>
      </c>
      <c r="BM171" s="5">
        <f t="shared" si="110"/>
        <v>5.4728634064578117</v>
      </c>
      <c r="BN171" s="5">
        <f t="shared" si="110"/>
        <v>6.1638209677109543</v>
      </c>
      <c r="BO171" s="5">
        <f t="shared" si="110"/>
        <v>-8.2638265935421913</v>
      </c>
      <c r="BP171" s="5">
        <f t="shared" si="110"/>
        <v>-5.4732365935421896</v>
      </c>
      <c r="BQ171" s="5">
        <f t="shared" si="110"/>
        <v>2.1828634064578125</v>
      </c>
      <c r="BR171" s="5">
        <f t="shared" si="59"/>
        <v>-43.587136593542191</v>
      </c>
      <c r="BS171" s="5">
        <f t="shared" si="60"/>
        <v>-43.587136593542191</v>
      </c>
      <c r="BT171" s="5">
        <f t="shared" si="61"/>
        <v>-43.587136593542191</v>
      </c>
      <c r="BU171" s="5">
        <f t="shared" si="62"/>
        <v>-43.587136593542191</v>
      </c>
      <c r="BV171" s="5">
        <f t="shared" si="63"/>
        <v>-43.587136593542191</v>
      </c>
      <c r="BW171" s="5">
        <f t="shared" si="64"/>
        <v>-43.587136593542191</v>
      </c>
      <c r="BX171" s="5">
        <f t="shared" si="65"/>
        <v>-43.587136593542191</v>
      </c>
      <c r="BY171" s="5">
        <f t="shared" si="65"/>
        <v>-43.587136593542191</v>
      </c>
      <c r="BZ171" s="5">
        <f t="shared" si="65"/>
        <v>-43.587136593542191</v>
      </c>
      <c r="CA171" s="5">
        <f t="shared" si="66"/>
        <v>-43.587136593542191</v>
      </c>
      <c r="CB171" s="5">
        <f t="shared" si="67"/>
        <v>-43.587136593542191</v>
      </c>
      <c r="CC171" s="5">
        <f t="shared" si="68"/>
        <v>-43.587136593542191</v>
      </c>
      <c r="CD171" s="5">
        <f t="shared" si="69"/>
        <v>-43.587136593542191</v>
      </c>
      <c r="CE171" s="5">
        <f t="shared" si="70"/>
        <v>-43.587136593542191</v>
      </c>
      <c r="CF171" s="5">
        <f t="shared" si="71"/>
        <v>-43.587136593542191</v>
      </c>
      <c r="CG171" s="5">
        <f t="shared" si="72"/>
        <v>-43.587136593542191</v>
      </c>
      <c r="CH171" s="5">
        <f t="shared" si="73"/>
        <v>-43.587136593542191</v>
      </c>
      <c r="CI171" s="5">
        <f t="shared" si="74"/>
        <v>-43.587136593542191</v>
      </c>
      <c r="CJ171" s="5">
        <f t="shared" si="75"/>
        <v>-43.587136593542191</v>
      </c>
      <c r="CK171" s="5">
        <f t="shared" si="76"/>
        <v>-43.587136593542191</v>
      </c>
      <c r="CL171" s="5">
        <f t="shared" si="77"/>
        <v>-43.587136593542191</v>
      </c>
      <c r="CM171" s="14">
        <f t="shared" si="78"/>
        <v>-43.587136593542191</v>
      </c>
      <c r="CN171" s="14">
        <f t="shared" si="79"/>
        <v>-43.587136593542191</v>
      </c>
      <c r="CO171" s="6">
        <f t="shared" si="80"/>
        <v>43.587136593542191</v>
      </c>
    </row>
    <row r="172" spans="1:93">
      <c r="A172">
        <v>17</v>
      </c>
      <c r="B172" s="5">
        <f t="shared" si="98"/>
        <v>-1.3089184321251253</v>
      </c>
      <c r="C172" s="5">
        <f t="shared" si="98"/>
        <v>-0.8950647922111159</v>
      </c>
      <c r="D172" s="5">
        <f t="shared" si="98"/>
        <v>1.6146186251216648</v>
      </c>
      <c r="E172" s="5">
        <f t="shared" si="98"/>
        <v>0.16306956787488502</v>
      </c>
      <c r="F172" s="5">
        <f t="shared" si="98"/>
        <v>-0.83758972912511354</v>
      </c>
      <c r="G172" s="5">
        <f t="shared" si="98"/>
        <v>1.2638847604648333</v>
      </c>
      <c r="H172" s="5">
        <f t="shared" si="16"/>
        <v>162.80056956787487</v>
      </c>
      <c r="I172" s="25">
        <f t="shared" si="17"/>
        <v>162.80056956787487</v>
      </c>
      <c r="J172" s="5">
        <f t="shared" si="18"/>
        <v>162.80056956787487</v>
      </c>
      <c r="K172" s="5">
        <f t="shared" si="19"/>
        <v>162.80056956787487</v>
      </c>
      <c r="L172" s="5">
        <f t="shared" si="20"/>
        <v>162.80056956787487</v>
      </c>
      <c r="M172" s="5">
        <f t="shared" si="21"/>
        <v>162.80056956787487</v>
      </c>
      <c r="N172" s="5">
        <f t="shared" si="22"/>
        <v>162.80056956787487</v>
      </c>
      <c r="O172" s="5">
        <f t="shared" si="22"/>
        <v>162.80056956787487</v>
      </c>
      <c r="P172" s="5">
        <f t="shared" si="23"/>
        <v>162.80056956787487</v>
      </c>
      <c r="Q172" s="5">
        <f t="shared" si="23"/>
        <v>162.80056956787487</v>
      </c>
      <c r="R172" s="5">
        <f t="shared" si="24"/>
        <v>162.80056956787487</v>
      </c>
      <c r="S172" s="5">
        <f t="shared" si="25"/>
        <v>162.80056956787487</v>
      </c>
      <c r="T172" s="5">
        <f t="shared" si="26"/>
        <v>162.80056956787487</v>
      </c>
      <c r="U172" s="5">
        <f t="shared" si="27"/>
        <v>162.80056956787487</v>
      </c>
      <c r="V172" s="5">
        <f t="shared" si="28"/>
        <v>162.80056956787487</v>
      </c>
      <c r="W172" s="5">
        <f t="shared" si="29"/>
        <v>162.80056956787487</v>
      </c>
      <c r="X172" s="5">
        <f t="shared" si="30"/>
        <v>162.80056956787487</v>
      </c>
      <c r="Y172" s="5">
        <f t="shared" si="31"/>
        <v>162.80056956787487</v>
      </c>
      <c r="Z172" s="5">
        <f t="shared" si="32"/>
        <v>162.80056956787487</v>
      </c>
      <c r="AA172" s="5">
        <f t="shared" si="33"/>
        <v>162.80056956787487</v>
      </c>
      <c r="AB172" s="5">
        <f t="shared" si="34"/>
        <v>162.80056956787487</v>
      </c>
      <c r="AC172" s="14">
        <f t="shared" si="35"/>
        <v>162.80056956787487</v>
      </c>
      <c r="AD172" s="14">
        <f t="shared" si="36"/>
        <v>162.80056956787487</v>
      </c>
      <c r="AE172" s="6">
        <f t="shared" si="37"/>
        <v>-162.80056956787487</v>
      </c>
      <c r="AF172" s="7"/>
      <c r="AG172" s="5">
        <f t="shared" ref="AG172:AL172" si="111">AG45-$BJ45</f>
        <v>-0.99178480421235804</v>
      </c>
      <c r="AH172" s="5">
        <f t="shared" si="111"/>
        <v>-1.0605068954003585</v>
      </c>
      <c r="AI172" s="5">
        <f t="shared" si="111"/>
        <v>1.9088632331690363</v>
      </c>
      <c r="AJ172" s="5">
        <f t="shared" si="111"/>
        <v>0.47980119578764402</v>
      </c>
      <c r="AK172" s="5">
        <f t="shared" si="111"/>
        <v>-0.52043140121235609</v>
      </c>
      <c r="AL172" s="5">
        <f t="shared" si="111"/>
        <v>0.18405867186841363</v>
      </c>
      <c r="AM172" s="5">
        <f t="shared" si="39"/>
        <v>42.660251195787644</v>
      </c>
      <c r="AN172" s="5">
        <f t="shared" si="13"/>
        <v>42.660251195787644</v>
      </c>
      <c r="AO172" s="5">
        <f t="shared" si="40"/>
        <v>42.660251195787644</v>
      </c>
      <c r="AP172" s="5">
        <f t="shared" si="41"/>
        <v>42.660251195787644</v>
      </c>
      <c r="AQ172" s="5">
        <f t="shared" si="42"/>
        <v>42.660251195787644</v>
      </c>
      <c r="AR172" s="5">
        <f t="shared" si="43"/>
        <v>42.660251195787644</v>
      </c>
      <c r="AS172" s="5">
        <f t="shared" si="44"/>
        <v>42.660251195787644</v>
      </c>
      <c r="AT172" s="5">
        <f t="shared" si="44"/>
        <v>42.660251195787644</v>
      </c>
      <c r="AU172" s="5">
        <f t="shared" si="44"/>
        <v>42.660251195787644</v>
      </c>
      <c r="AV172" s="5">
        <f t="shared" si="82"/>
        <v>42.660251195787644</v>
      </c>
      <c r="AW172" s="5">
        <f t="shared" si="14"/>
        <v>42.660251195787644</v>
      </c>
      <c r="AX172" s="5">
        <f t="shared" si="45"/>
        <v>42.660251195787644</v>
      </c>
      <c r="AY172" s="5">
        <f t="shared" si="46"/>
        <v>42.660251195787644</v>
      </c>
      <c r="AZ172" s="5">
        <f t="shared" si="47"/>
        <v>42.660251195787644</v>
      </c>
      <c r="BA172" s="5">
        <f t="shared" si="48"/>
        <v>42.660251195787644</v>
      </c>
      <c r="BB172" s="5">
        <f t="shared" si="49"/>
        <v>42.660251195787644</v>
      </c>
      <c r="BC172" s="5">
        <f t="shared" si="50"/>
        <v>42.660251195787644</v>
      </c>
      <c r="BD172" s="5">
        <f t="shared" si="51"/>
        <v>42.660251195787644</v>
      </c>
      <c r="BE172" s="5">
        <f t="shared" si="52"/>
        <v>42.660251195787644</v>
      </c>
      <c r="BF172" s="5">
        <f t="shared" si="53"/>
        <v>42.660251195787644</v>
      </c>
      <c r="BG172" s="5">
        <f t="shared" si="54"/>
        <v>42.660251195787644</v>
      </c>
      <c r="BH172" s="14">
        <f t="shared" si="55"/>
        <v>42.660251195787644</v>
      </c>
      <c r="BI172" s="14">
        <f t="shared" si="56"/>
        <v>42.660251195787644</v>
      </c>
      <c r="BJ172" s="6">
        <f t="shared" si="57"/>
        <v>-42.660251195787644</v>
      </c>
      <c r="BK172" s="7"/>
      <c r="BL172" s="5">
        <f t="shared" ref="BL172:BQ172" si="112">BL45-$CO45</f>
        <v>-1.0622186434206711</v>
      </c>
      <c r="BM172" s="5">
        <f t="shared" si="112"/>
        <v>5.8048273565793309</v>
      </c>
      <c r="BN172" s="5">
        <f t="shared" si="112"/>
        <v>8.5775692171033953</v>
      </c>
      <c r="BO172" s="5">
        <f t="shared" si="112"/>
        <v>-8.5630326434206694</v>
      </c>
      <c r="BP172" s="5">
        <f t="shared" si="112"/>
        <v>-6.1619726434206683</v>
      </c>
      <c r="BQ172" s="5">
        <f t="shared" si="112"/>
        <v>1.4048273565793323</v>
      </c>
      <c r="BR172" s="5">
        <f t="shared" si="59"/>
        <v>-47.045172643420671</v>
      </c>
      <c r="BS172" s="5">
        <f t="shared" si="60"/>
        <v>-47.045172643420671</v>
      </c>
      <c r="BT172" s="5">
        <f t="shared" si="61"/>
        <v>-47.045172643420671</v>
      </c>
      <c r="BU172" s="5">
        <f t="shared" si="62"/>
        <v>-47.045172643420671</v>
      </c>
      <c r="BV172" s="5">
        <f t="shared" si="63"/>
        <v>-47.045172643420671</v>
      </c>
      <c r="BW172" s="5">
        <f t="shared" si="64"/>
        <v>-47.045172643420671</v>
      </c>
      <c r="BX172" s="5">
        <f t="shared" si="65"/>
        <v>-47.045172643420671</v>
      </c>
      <c r="BY172" s="5">
        <f t="shared" si="65"/>
        <v>-47.045172643420671</v>
      </c>
      <c r="BZ172" s="5">
        <f t="shared" si="65"/>
        <v>-47.045172643420671</v>
      </c>
      <c r="CA172" s="5">
        <f t="shared" si="66"/>
        <v>-47.045172643420671</v>
      </c>
      <c r="CB172" s="5">
        <f t="shared" si="67"/>
        <v>-47.045172643420671</v>
      </c>
      <c r="CC172" s="5">
        <f t="shared" si="68"/>
        <v>-47.045172643420671</v>
      </c>
      <c r="CD172" s="5">
        <f t="shared" si="69"/>
        <v>-47.045172643420671</v>
      </c>
      <c r="CE172" s="5">
        <f t="shared" si="70"/>
        <v>-47.045172643420671</v>
      </c>
      <c r="CF172" s="5">
        <f t="shared" si="71"/>
        <v>-47.045172643420671</v>
      </c>
      <c r="CG172" s="5">
        <f t="shared" si="72"/>
        <v>-47.045172643420671</v>
      </c>
      <c r="CH172" s="5">
        <f t="shared" si="73"/>
        <v>-47.045172643420671</v>
      </c>
      <c r="CI172" s="5">
        <f t="shared" si="74"/>
        <v>-47.045172643420671</v>
      </c>
      <c r="CJ172" s="5">
        <f t="shared" si="75"/>
        <v>-47.045172643420671</v>
      </c>
      <c r="CK172" s="5">
        <f t="shared" si="76"/>
        <v>-47.045172643420671</v>
      </c>
      <c r="CL172" s="5">
        <f t="shared" si="77"/>
        <v>-47.045172643420671</v>
      </c>
      <c r="CM172" s="14">
        <f t="shared" si="78"/>
        <v>-47.045172643420671</v>
      </c>
      <c r="CN172" s="14">
        <f t="shared" si="79"/>
        <v>-47.045172643420671</v>
      </c>
      <c r="CO172" s="6">
        <f t="shared" si="80"/>
        <v>47.045172643420671</v>
      </c>
    </row>
    <row r="173" spans="1:93">
      <c r="A173">
        <v>18</v>
      </c>
      <c r="B173" s="5">
        <f t="shared" si="98"/>
        <v>-1.2562741340915977</v>
      </c>
      <c r="C173" s="5">
        <f t="shared" si="98"/>
        <v>-0.74057237395462039</v>
      </c>
      <c r="D173" s="5">
        <f t="shared" si="98"/>
        <v>1.2583533598259748</v>
      </c>
      <c r="E173" s="5">
        <f t="shared" si="98"/>
        <v>0.269529865908396</v>
      </c>
      <c r="F173" s="5">
        <f t="shared" si="98"/>
        <v>-0.6917848180916053</v>
      </c>
      <c r="G173" s="5">
        <f t="shared" si="98"/>
        <v>1.1607481004035094</v>
      </c>
      <c r="H173" s="5">
        <f t="shared" si="16"/>
        <v>162.16322986590839</v>
      </c>
      <c r="I173" s="25">
        <f t="shared" si="17"/>
        <v>162.16322986590839</v>
      </c>
      <c r="J173" s="5">
        <f t="shared" si="18"/>
        <v>162.16322986590839</v>
      </c>
      <c r="K173" s="5">
        <f t="shared" si="19"/>
        <v>162.16322986590839</v>
      </c>
      <c r="L173" s="5">
        <f t="shared" si="20"/>
        <v>162.16322986590839</v>
      </c>
      <c r="M173" s="5">
        <f t="shared" si="21"/>
        <v>162.16322986590839</v>
      </c>
      <c r="N173" s="5">
        <f t="shared" si="22"/>
        <v>162.16322986590839</v>
      </c>
      <c r="O173" s="5">
        <f t="shared" si="22"/>
        <v>162.16322986590839</v>
      </c>
      <c r="P173" s="5">
        <f t="shared" si="23"/>
        <v>162.16322986590839</v>
      </c>
      <c r="Q173" s="5">
        <f t="shared" si="23"/>
        <v>162.16322986590839</v>
      </c>
      <c r="R173" s="5">
        <f t="shared" si="24"/>
        <v>162.16322986590839</v>
      </c>
      <c r="S173" s="5">
        <f t="shared" si="25"/>
        <v>162.16322986590839</v>
      </c>
      <c r="T173" s="5">
        <f t="shared" si="26"/>
        <v>162.16322986590839</v>
      </c>
      <c r="U173" s="5">
        <f t="shared" si="27"/>
        <v>162.16322986590839</v>
      </c>
      <c r="V173" s="5">
        <f t="shared" si="28"/>
        <v>162.16322986590839</v>
      </c>
      <c r="W173" s="5">
        <f t="shared" si="29"/>
        <v>162.16322986590839</v>
      </c>
      <c r="X173" s="5">
        <f t="shared" si="30"/>
        <v>162.16322986590839</v>
      </c>
      <c r="Y173" s="5">
        <f t="shared" si="31"/>
        <v>162.16322986590839</v>
      </c>
      <c r="Z173" s="5">
        <f t="shared" si="32"/>
        <v>162.16322986590839</v>
      </c>
      <c r="AA173" s="5">
        <f t="shared" si="33"/>
        <v>162.16322986590839</v>
      </c>
      <c r="AB173" s="5">
        <f t="shared" si="34"/>
        <v>162.16322986590839</v>
      </c>
      <c r="AC173" s="14">
        <f t="shared" si="35"/>
        <v>162.16322986590839</v>
      </c>
      <c r="AD173" s="14">
        <f t="shared" si="36"/>
        <v>162.16322986590839</v>
      </c>
      <c r="AE173" s="6">
        <f t="shared" si="37"/>
        <v>-162.16322986590839</v>
      </c>
      <c r="AF173" s="7"/>
      <c r="AG173" s="5">
        <f t="shared" ref="AG173:AL173" si="113">AG46-$BJ46</f>
        <v>-0.9391767821653616</v>
      </c>
      <c r="AH173" s="5">
        <f t="shared" si="113"/>
        <v>-0.90587540923145582</v>
      </c>
      <c r="AI173" s="5">
        <f t="shared" si="113"/>
        <v>1.5524947462099732</v>
      </c>
      <c r="AJ173" s="5">
        <f t="shared" si="113"/>
        <v>0.58661321783463904</v>
      </c>
      <c r="AK173" s="5">
        <f t="shared" si="113"/>
        <v>-0.37501308916535692</v>
      </c>
      <c r="AL173" s="5">
        <f t="shared" si="113"/>
        <v>8.0957316517547895E-2</v>
      </c>
      <c r="AM173" s="5">
        <f t="shared" si="39"/>
        <v>42.022753217834641</v>
      </c>
      <c r="AN173" s="5">
        <f t="shared" si="13"/>
        <v>42.022753217834641</v>
      </c>
      <c r="AO173" s="5">
        <f t="shared" si="40"/>
        <v>42.022753217834641</v>
      </c>
      <c r="AP173" s="5">
        <f t="shared" si="41"/>
        <v>42.022753217834641</v>
      </c>
      <c r="AQ173" s="5">
        <f t="shared" si="42"/>
        <v>42.022753217834641</v>
      </c>
      <c r="AR173" s="5">
        <f t="shared" si="43"/>
        <v>42.022753217834641</v>
      </c>
      <c r="AS173" s="5">
        <f t="shared" si="44"/>
        <v>42.022753217834641</v>
      </c>
      <c r="AT173" s="5">
        <f t="shared" si="44"/>
        <v>42.022753217834641</v>
      </c>
      <c r="AU173" s="5">
        <f t="shared" si="44"/>
        <v>42.022753217834641</v>
      </c>
      <c r="AV173" s="5">
        <f t="shared" si="82"/>
        <v>42.022753217834641</v>
      </c>
      <c r="AW173" s="5">
        <f t="shared" si="14"/>
        <v>42.022753217834641</v>
      </c>
      <c r="AX173" s="5">
        <f t="shared" si="45"/>
        <v>42.022753217834641</v>
      </c>
      <c r="AY173" s="5">
        <f t="shared" si="46"/>
        <v>42.022753217834641</v>
      </c>
      <c r="AZ173" s="5">
        <f t="shared" si="47"/>
        <v>42.022753217834641</v>
      </c>
      <c r="BA173" s="5">
        <f t="shared" si="48"/>
        <v>42.022753217834641</v>
      </c>
      <c r="BB173" s="5">
        <f t="shared" si="49"/>
        <v>42.022753217834641</v>
      </c>
      <c r="BC173" s="5">
        <f t="shared" si="50"/>
        <v>42.022753217834641</v>
      </c>
      <c r="BD173" s="5">
        <f t="shared" si="51"/>
        <v>42.022753217834641</v>
      </c>
      <c r="BE173" s="5">
        <f t="shared" si="52"/>
        <v>42.022753217834641</v>
      </c>
      <c r="BF173" s="5">
        <f t="shared" si="53"/>
        <v>42.022753217834641</v>
      </c>
      <c r="BG173" s="5">
        <f t="shared" si="54"/>
        <v>42.022753217834641</v>
      </c>
      <c r="BH173" s="14">
        <f t="shared" si="55"/>
        <v>42.022753217834641</v>
      </c>
      <c r="BI173" s="14">
        <f t="shared" si="56"/>
        <v>42.022753217834641</v>
      </c>
      <c r="BJ173" s="6">
        <f t="shared" si="57"/>
        <v>-42.022753217834641</v>
      </c>
      <c r="BK173" s="7"/>
      <c r="BL173" s="5">
        <f t="shared" ref="BL173:BQ173" si="114">BL46-$CO46</f>
        <v>-1.0045725319291137</v>
      </c>
      <c r="BM173" s="5">
        <f t="shared" si="114"/>
        <v>5.5107374680708858</v>
      </c>
      <c r="BN173" s="5">
        <f t="shared" si="114"/>
        <v>9.5238926596455542</v>
      </c>
      <c r="BO173" s="5">
        <f t="shared" si="114"/>
        <v>-9.1248325319291155</v>
      </c>
      <c r="BP173" s="5">
        <f t="shared" si="114"/>
        <v>-6.7159625319291152</v>
      </c>
      <c r="BQ173" s="5">
        <f t="shared" si="114"/>
        <v>1.810737468070883</v>
      </c>
      <c r="BR173" s="5">
        <f t="shared" si="59"/>
        <v>-49.989262531929114</v>
      </c>
      <c r="BS173" s="5">
        <f t="shared" si="60"/>
        <v>-49.989262531929114</v>
      </c>
      <c r="BT173" s="5">
        <f t="shared" si="61"/>
        <v>-49.989262531929114</v>
      </c>
      <c r="BU173" s="5">
        <f t="shared" si="62"/>
        <v>-49.989262531929114</v>
      </c>
      <c r="BV173" s="5">
        <f t="shared" si="63"/>
        <v>-49.989262531929114</v>
      </c>
      <c r="BW173" s="5">
        <f t="shared" si="64"/>
        <v>-49.989262531929114</v>
      </c>
      <c r="BX173" s="5">
        <f t="shared" si="65"/>
        <v>-49.989262531929114</v>
      </c>
      <c r="BY173" s="5">
        <f t="shared" si="65"/>
        <v>-49.989262531929114</v>
      </c>
      <c r="BZ173" s="5">
        <f t="shared" si="65"/>
        <v>-49.989262531929114</v>
      </c>
      <c r="CA173" s="5">
        <f t="shared" si="66"/>
        <v>-49.989262531929114</v>
      </c>
      <c r="CB173" s="5">
        <f t="shared" si="67"/>
        <v>-49.989262531929114</v>
      </c>
      <c r="CC173" s="5">
        <f t="shared" si="68"/>
        <v>-49.989262531929114</v>
      </c>
      <c r="CD173" s="5">
        <f t="shared" si="69"/>
        <v>-49.989262531929114</v>
      </c>
      <c r="CE173" s="5">
        <f t="shared" si="70"/>
        <v>-49.989262531929114</v>
      </c>
      <c r="CF173" s="5">
        <f t="shared" si="71"/>
        <v>-49.989262531929114</v>
      </c>
      <c r="CG173" s="5">
        <f t="shared" si="72"/>
        <v>-49.989262531929114</v>
      </c>
      <c r="CH173" s="5">
        <f t="shared" si="73"/>
        <v>-49.989262531929114</v>
      </c>
      <c r="CI173" s="5">
        <f t="shared" si="74"/>
        <v>-49.989262531929114</v>
      </c>
      <c r="CJ173" s="5">
        <f t="shared" si="75"/>
        <v>-49.989262531929114</v>
      </c>
      <c r="CK173" s="5">
        <f t="shared" si="76"/>
        <v>-49.989262531929114</v>
      </c>
      <c r="CL173" s="5">
        <f t="shared" si="77"/>
        <v>-49.989262531929114</v>
      </c>
      <c r="CM173" s="14">
        <f t="shared" si="78"/>
        <v>-49.989262531929114</v>
      </c>
      <c r="CN173" s="14">
        <f t="shared" si="79"/>
        <v>-49.989262531929114</v>
      </c>
      <c r="CO173" s="6">
        <f t="shared" si="80"/>
        <v>49.989262531929114</v>
      </c>
    </row>
    <row r="174" spans="1:93">
      <c r="A174">
        <v>19</v>
      </c>
      <c r="B174" s="5">
        <f t="shared" si="98"/>
        <v>-1.4322340078376499</v>
      </c>
      <c r="C174" s="5">
        <f t="shared" si="98"/>
        <v>-0.62585131554763507</v>
      </c>
      <c r="D174" s="5">
        <f t="shared" si="98"/>
        <v>1.4250062231101879</v>
      </c>
      <c r="E174" s="5">
        <f t="shared" si="98"/>
        <v>0.11253299216235746</v>
      </c>
      <c r="F174" s="5">
        <f t="shared" si="98"/>
        <v>-0.5869431748376428</v>
      </c>
      <c r="G174" s="5">
        <f t="shared" si="98"/>
        <v>1.1074892829503256</v>
      </c>
      <c r="H174" s="5">
        <f t="shared" si="16"/>
        <v>161.38403299216236</v>
      </c>
      <c r="I174" s="25">
        <f t="shared" si="17"/>
        <v>161.38403299216236</v>
      </c>
      <c r="J174" s="5">
        <f t="shared" si="18"/>
        <v>161.38403299216236</v>
      </c>
      <c r="K174" s="5">
        <f t="shared" si="19"/>
        <v>161.38403299216236</v>
      </c>
      <c r="L174" s="5">
        <f t="shared" si="20"/>
        <v>161.38403299216236</v>
      </c>
      <c r="M174" s="5">
        <f t="shared" si="21"/>
        <v>161.38403299216236</v>
      </c>
      <c r="N174" s="5">
        <f t="shared" si="22"/>
        <v>161.38403299216236</v>
      </c>
      <c r="O174" s="5">
        <f t="shared" si="22"/>
        <v>161.38403299216236</v>
      </c>
      <c r="P174" s="5">
        <f t="shared" si="23"/>
        <v>161.38403299216236</v>
      </c>
      <c r="Q174" s="5">
        <f t="shared" si="23"/>
        <v>161.38403299216236</v>
      </c>
      <c r="R174" s="5">
        <f t="shared" si="24"/>
        <v>161.38403299216236</v>
      </c>
      <c r="S174" s="5">
        <f t="shared" si="25"/>
        <v>161.38403299216236</v>
      </c>
      <c r="T174" s="5">
        <f t="shared" si="26"/>
        <v>161.38403299216236</v>
      </c>
      <c r="U174" s="5">
        <f t="shared" si="27"/>
        <v>161.38403299216236</v>
      </c>
      <c r="V174" s="5">
        <f t="shared" si="28"/>
        <v>161.38403299216236</v>
      </c>
      <c r="W174" s="5">
        <f t="shared" si="29"/>
        <v>161.38403299216236</v>
      </c>
      <c r="X174" s="5">
        <f t="shared" si="30"/>
        <v>161.38403299216236</v>
      </c>
      <c r="Y174" s="5">
        <f t="shared" si="31"/>
        <v>161.38403299216236</v>
      </c>
      <c r="Z174" s="5">
        <f t="shared" si="32"/>
        <v>161.38403299216236</v>
      </c>
      <c r="AA174" s="5">
        <f t="shared" si="33"/>
        <v>161.38403299216236</v>
      </c>
      <c r="AB174" s="5">
        <f t="shared" si="34"/>
        <v>161.38403299216236</v>
      </c>
      <c r="AC174" s="14">
        <f t="shared" si="35"/>
        <v>161.38403299216236</v>
      </c>
      <c r="AD174" s="14">
        <f t="shared" si="36"/>
        <v>161.38403299216236</v>
      </c>
      <c r="AE174" s="6">
        <f t="shared" si="37"/>
        <v>-161.38403299216236</v>
      </c>
      <c r="AF174" s="7"/>
      <c r="AG174" s="5">
        <f t="shared" ref="AG174:AL174" si="115">AG47-$BJ47</f>
        <v>-1.114866207675135</v>
      </c>
      <c r="AH174" s="5">
        <f t="shared" si="115"/>
        <v>-0.79172712878803253</v>
      </c>
      <c r="AI174" s="5">
        <f t="shared" si="115"/>
        <v>1.7192562049713587</v>
      </c>
      <c r="AJ174" s="5">
        <f t="shared" si="115"/>
        <v>0.42929879232486456</v>
      </c>
      <c r="AK174" s="5">
        <f t="shared" si="115"/>
        <v>-0.26964778567513292</v>
      </c>
      <c r="AL174" s="5">
        <f t="shared" si="115"/>
        <v>2.7686124842105642E-2</v>
      </c>
      <c r="AM174" s="5">
        <f t="shared" si="39"/>
        <v>41.243868792324868</v>
      </c>
      <c r="AN174" s="5">
        <f t="shared" si="13"/>
        <v>41.243868792324868</v>
      </c>
      <c r="AO174" s="5">
        <f t="shared" si="40"/>
        <v>41.243868792324868</v>
      </c>
      <c r="AP174" s="5">
        <f t="shared" si="41"/>
        <v>41.243868792324868</v>
      </c>
      <c r="AQ174" s="5">
        <f t="shared" si="42"/>
        <v>41.243868792324868</v>
      </c>
      <c r="AR174" s="5">
        <f t="shared" si="43"/>
        <v>41.243868792324868</v>
      </c>
      <c r="AS174" s="5">
        <f t="shared" si="44"/>
        <v>41.243868792324868</v>
      </c>
      <c r="AT174" s="5">
        <f t="shared" si="44"/>
        <v>41.243868792324868</v>
      </c>
      <c r="AU174" s="5">
        <f t="shared" si="44"/>
        <v>41.243868792324868</v>
      </c>
      <c r="AV174" s="5">
        <f t="shared" si="82"/>
        <v>41.243868792324868</v>
      </c>
      <c r="AW174" s="5">
        <f t="shared" si="14"/>
        <v>41.243868792324868</v>
      </c>
      <c r="AX174" s="5">
        <f t="shared" si="45"/>
        <v>41.243868792324868</v>
      </c>
      <c r="AY174" s="5">
        <f t="shared" si="46"/>
        <v>41.243868792324868</v>
      </c>
      <c r="AZ174" s="5">
        <f t="shared" si="47"/>
        <v>41.243868792324868</v>
      </c>
      <c r="BA174" s="5">
        <f t="shared" si="48"/>
        <v>41.243868792324868</v>
      </c>
      <c r="BB174" s="5">
        <f t="shared" si="49"/>
        <v>41.243868792324868</v>
      </c>
      <c r="BC174" s="5">
        <f t="shared" si="50"/>
        <v>41.243868792324868</v>
      </c>
      <c r="BD174" s="5">
        <f t="shared" si="51"/>
        <v>41.243868792324868</v>
      </c>
      <c r="BE174" s="5">
        <f t="shared" si="52"/>
        <v>41.243868792324868</v>
      </c>
      <c r="BF174" s="5">
        <f t="shared" si="53"/>
        <v>41.243868792324868</v>
      </c>
      <c r="BG174" s="5">
        <f t="shared" si="54"/>
        <v>41.243868792324868</v>
      </c>
      <c r="BH174" s="14">
        <f t="shared" si="55"/>
        <v>41.243868792324868</v>
      </c>
      <c r="BI174" s="14">
        <f t="shared" si="56"/>
        <v>41.243868792324868</v>
      </c>
      <c r="BJ174" s="6">
        <f t="shared" si="57"/>
        <v>-41.243868792324868</v>
      </c>
      <c r="BK174" s="7"/>
      <c r="BL174" s="5">
        <f t="shared" ref="BL174:BQ174" si="116">BL47-$CO47</f>
        <v>-0.93998036402906848</v>
      </c>
      <c r="BM174" s="5">
        <f t="shared" si="116"/>
        <v>5.5044746359709293</v>
      </c>
      <c r="BN174" s="5">
        <f t="shared" si="116"/>
        <v>10.41790182014531</v>
      </c>
      <c r="BO174" s="5">
        <f t="shared" si="116"/>
        <v>-8.7355453640290719</v>
      </c>
      <c r="BP174" s="5">
        <f t="shared" si="116"/>
        <v>-7.6813253640290711</v>
      </c>
      <c r="BQ174" s="5">
        <f t="shared" si="116"/>
        <v>1.4344746359709291</v>
      </c>
      <c r="BR174" s="5">
        <f t="shared" si="59"/>
        <v>-53.185525364029068</v>
      </c>
      <c r="BS174" s="5">
        <f t="shared" si="60"/>
        <v>-53.185525364029068</v>
      </c>
      <c r="BT174" s="5">
        <f t="shared" si="61"/>
        <v>-53.185525364029068</v>
      </c>
      <c r="BU174" s="5">
        <f t="shared" si="62"/>
        <v>-53.185525364029068</v>
      </c>
      <c r="BV174" s="5">
        <f t="shared" si="63"/>
        <v>-53.185525364029068</v>
      </c>
      <c r="BW174" s="5">
        <f t="shared" si="64"/>
        <v>-53.185525364029068</v>
      </c>
      <c r="BX174" s="5">
        <f t="shared" si="65"/>
        <v>-53.185525364029068</v>
      </c>
      <c r="BY174" s="5">
        <f t="shared" si="65"/>
        <v>-53.185525364029068</v>
      </c>
      <c r="BZ174" s="5">
        <f t="shared" si="65"/>
        <v>-53.185525364029068</v>
      </c>
      <c r="CA174" s="5">
        <f t="shared" si="66"/>
        <v>-53.185525364029068</v>
      </c>
      <c r="CB174" s="5">
        <f t="shared" si="67"/>
        <v>-53.185525364029068</v>
      </c>
      <c r="CC174" s="5">
        <f t="shared" si="68"/>
        <v>-53.185525364029068</v>
      </c>
      <c r="CD174" s="5">
        <f t="shared" si="69"/>
        <v>-53.185525364029068</v>
      </c>
      <c r="CE174" s="5">
        <f t="shared" si="70"/>
        <v>-53.185525364029068</v>
      </c>
      <c r="CF174" s="5">
        <f t="shared" si="71"/>
        <v>-53.185525364029068</v>
      </c>
      <c r="CG174" s="5">
        <f t="shared" si="72"/>
        <v>-53.185525364029068</v>
      </c>
      <c r="CH174" s="5">
        <f t="shared" si="73"/>
        <v>-53.185525364029068</v>
      </c>
      <c r="CI174" s="5">
        <f t="shared" si="74"/>
        <v>-53.185525364029068</v>
      </c>
      <c r="CJ174" s="5">
        <f t="shared" si="75"/>
        <v>-53.185525364029068</v>
      </c>
      <c r="CK174" s="5">
        <f t="shared" si="76"/>
        <v>-53.185525364029068</v>
      </c>
      <c r="CL174" s="5">
        <f t="shared" si="77"/>
        <v>-53.185525364029068</v>
      </c>
      <c r="CM174" s="14">
        <f t="shared" si="78"/>
        <v>-53.185525364029068</v>
      </c>
      <c r="CN174" s="14">
        <f t="shared" si="79"/>
        <v>-53.185525364029068</v>
      </c>
      <c r="CO174" s="6">
        <f t="shared" si="80"/>
        <v>53.185525364029068</v>
      </c>
    </row>
    <row r="175" spans="1:93">
      <c r="A175">
        <v>20</v>
      </c>
      <c r="B175" s="5">
        <f t="shared" si="98"/>
        <v>-1.3383909523420527</v>
      </c>
      <c r="C175" s="5">
        <f t="shared" si="98"/>
        <v>-0.47960223742305175</v>
      </c>
      <c r="D175" s="5">
        <f t="shared" si="98"/>
        <v>1.258431850136418</v>
      </c>
      <c r="E175" s="5">
        <f t="shared" si="98"/>
        <v>8.9670047657932628E-2</v>
      </c>
      <c r="F175" s="5">
        <f t="shared" si="98"/>
        <v>-0.66033213934207424</v>
      </c>
      <c r="G175" s="5">
        <f t="shared" si="98"/>
        <v>1.1302234313128565</v>
      </c>
      <c r="H175" s="5">
        <f t="shared" si="16"/>
        <v>160.64977004765794</v>
      </c>
      <c r="I175" s="25">
        <f t="shared" si="17"/>
        <v>160.64977004765794</v>
      </c>
      <c r="J175" s="5">
        <f t="shared" si="18"/>
        <v>160.64977004765794</v>
      </c>
      <c r="K175" s="5">
        <f t="shared" si="19"/>
        <v>160.64977004765794</v>
      </c>
      <c r="L175" s="5">
        <f t="shared" si="20"/>
        <v>160.64977004765794</v>
      </c>
      <c r="M175" s="5">
        <f t="shared" si="21"/>
        <v>160.64977004765794</v>
      </c>
      <c r="N175" s="5">
        <f t="shared" si="22"/>
        <v>160.64977004765794</v>
      </c>
      <c r="O175" s="5">
        <f t="shared" si="22"/>
        <v>160.64977004765794</v>
      </c>
      <c r="P175" s="5">
        <f t="shared" si="23"/>
        <v>160.64977004765794</v>
      </c>
      <c r="Q175" s="5">
        <f t="shared" si="23"/>
        <v>160.64977004765794</v>
      </c>
      <c r="R175" s="5">
        <f t="shared" si="24"/>
        <v>160.64977004765794</v>
      </c>
      <c r="S175" s="5">
        <f t="shared" si="25"/>
        <v>160.64977004765794</v>
      </c>
      <c r="T175" s="5">
        <f t="shared" si="26"/>
        <v>160.64977004765794</v>
      </c>
      <c r="U175" s="5">
        <f t="shared" si="27"/>
        <v>160.64977004765794</v>
      </c>
      <c r="V175" s="5">
        <f t="shared" si="28"/>
        <v>160.64977004765794</v>
      </c>
      <c r="W175" s="5">
        <f t="shared" si="29"/>
        <v>160.64977004765794</v>
      </c>
      <c r="X175" s="5">
        <f t="shared" si="30"/>
        <v>160.64977004765794</v>
      </c>
      <c r="Y175" s="5">
        <f t="shared" si="31"/>
        <v>160.64977004765794</v>
      </c>
      <c r="Z175" s="5">
        <f t="shared" si="32"/>
        <v>160.64977004765794</v>
      </c>
      <c r="AA175" s="5">
        <f t="shared" si="33"/>
        <v>160.64977004765794</v>
      </c>
      <c r="AB175" s="5">
        <f t="shared" si="34"/>
        <v>160.64977004765794</v>
      </c>
      <c r="AC175" s="14">
        <f t="shared" si="35"/>
        <v>160.64977004765794</v>
      </c>
      <c r="AD175" s="14">
        <f t="shared" si="36"/>
        <v>160.64977004765794</v>
      </c>
      <c r="AE175" s="6">
        <f t="shared" si="37"/>
        <v>-160.64977004765794</v>
      </c>
      <c r="AF175" s="7"/>
      <c r="AG175" s="5">
        <f t="shared" ref="AG175:AL175" si="117">AG48-$BJ48</f>
        <v>-1.0216355026963058</v>
      </c>
      <c r="AH175" s="5">
        <f t="shared" si="117"/>
        <v>-0.64516143578240559</v>
      </c>
      <c r="AI175" s="5">
        <f t="shared" si="117"/>
        <v>1.5529483493537697</v>
      </c>
      <c r="AJ175" s="5">
        <f t="shared" si="117"/>
        <v>0.40678949730369851</v>
      </c>
      <c r="AK175" s="5">
        <f t="shared" si="117"/>
        <v>-0.34347930769630608</v>
      </c>
      <c r="AL175" s="5">
        <f t="shared" si="117"/>
        <v>5.0538399517549237E-2</v>
      </c>
      <c r="AM175" s="5">
        <f t="shared" si="39"/>
        <v>40.509509497303696</v>
      </c>
      <c r="AN175" s="5">
        <f t="shared" si="13"/>
        <v>40.509509497303696</v>
      </c>
      <c r="AO175" s="5">
        <f t="shared" si="40"/>
        <v>40.509509497303696</v>
      </c>
      <c r="AP175" s="5">
        <f t="shared" si="41"/>
        <v>40.509509497303696</v>
      </c>
      <c r="AQ175" s="5">
        <f t="shared" si="42"/>
        <v>40.509509497303696</v>
      </c>
      <c r="AR175" s="5">
        <f t="shared" si="43"/>
        <v>40.509509497303696</v>
      </c>
      <c r="AS175" s="5">
        <f t="shared" si="44"/>
        <v>40.509509497303696</v>
      </c>
      <c r="AT175" s="5">
        <f t="shared" si="44"/>
        <v>40.509509497303696</v>
      </c>
      <c r="AU175" s="5">
        <f t="shared" si="44"/>
        <v>40.509509497303696</v>
      </c>
      <c r="AV175" s="5">
        <f t="shared" si="82"/>
        <v>40.509509497303696</v>
      </c>
      <c r="AW175" s="5">
        <f t="shared" si="14"/>
        <v>40.509509497303696</v>
      </c>
      <c r="AX175" s="5">
        <f t="shared" si="45"/>
        <v>40.509509497303696</v>
      </c>
      <c r="AY175" s="5">
        <f t="shared" si="46"/>
        <v>40.509509497303696</v>
      </c>
      <c r="AZ175" s="5">
        <f t="shared" si="47"/>
        <v>40.509509497303696</v>
      </c>
      <c r="BA175" s="5">
        <f t="shared" si="48"/>
        <v>40.509509497303696</v>
      </c>
      <c r="BB175" s="5">
        <f t="shared" si="49"/>
        <v>40.509509497303696</v>
      </c>
      <c r="BC175" s="5">
        <f t="shared" si="50"/>
        <v>40.509509497303696</v>
      </c>
      <c r="BD175" s="5">
        <f t="shared" si="51"/>
        <v>40.509509497303696</v>
      </c>
      <c r="BE175" s="5">
        <f t="shared" si="52"/>
        <v>40.509509497303696</v>
      </c>
      <c r="BF175" s="5">
        <f t="shared" si="53"/>
        <v>40.509509497303696</v>
      </c>
      <c r="BG175" s="5">
        <f t="shared" si="54"/>
        <v>40.509509497303696</v>
      </c>
      <c r="BH175" s="14">
        <f t="shared" si="55"/>
        <v>40.509509497303696</v>
      </c>
      <c r="BI175" s="14">
        <f t="shared" si="56"/>
        <v>40.509509497303696</v>
      </c>
      <c r="BJ175" s="6">
        <f t="shared" si="57"/>
        <v>-40.509509497303696</v>
      </c>
      <c r="BK175" s="7"/>
      <c r="BL175" s="5">
        <f t="shared" ref="BL175:BQ175" si="118">BL48-$CO48</f>
        <v>-0.72098197863333269</v>
      </c>
      <c r="BM175" s="5">
        <f t="shared" si="118"/>
        <v>4.3901060213666696</v>
      </c>
      <c r="BN175" s="5">
        <f t="shared" si="118"/>
        <v>11.861607893166664</v>
      </c>
      <c r="BO175" s="5">
        <f t="shared" si="118"/>
        <v>-8.7772439786333294</v>
      </c>
      <c r="BP175" s="5">
        <f t="shared" si="118"/>
        <v>-7.8435939786333293</v>
      </c>
      <c r="BQ175" s="5">
        <f t="shared" si="118"/>
        <v>1.0901060213666653</v>
      </c>
      <c r="BR175" s="5">
        <f t="shared" si="59"/>
        <v>-56.319893978633331</v>
      </c>
      <c r="BS175" s="5">
        <f t="shared" si="60"/>
        <v>-56.319893978633331</v>
      </c>
      <c r="BT175" s="5">
        <f t="shared" si="61"/>
        <v>-56.319893978633331</v>
      </c>
      <c r="BU175" s="5">
        <f t="shared" si="62"/>
        <v>-56.319893978633331</v>
      </c>
      <c r="BV175" s="5">
        <f t="shared" si="63"/>
        <v>-56.319893978633331</v>
      </c>
      <c r="BW175" s="5">
        <f t="shared" si="64"/>
        <v>-56.319893978633331</v>
      </c>
      <c r="BX175" s="5">
        <f t="shared" si="65"/>
        <v>-56.319893978633331</v>
      </c>
      <c r="BY175" s="5">
        <f t="shared" si="65"/>
        <v>-56.319893978633331</v>
      </c>
      <c r="BZ175" s="5">
        <f t="shared" si="65"/>
        <v>-56.319893978633331</v>
      </c>
      <c r="CA175" s="5">
        <f t="shared" si="66"/>
        <v>-56.319893978633331</v>
      </c>
      <c r="CB175" s="5">
        <f t="shared" si="67"/>
        <v>-56.319893978633331</v>
      </c>
      <c r="CC175" s="5">
        <f t="shared" si="68"/>
        <v>-56.319893978633331</v>
      </c>
      <c r="CD175" s="5">
        <f t="shared" si="69"/>
        <v>-56.319893978633331</v>
      </c>
      <c r="CE175" s="5">
        <f t="shared" si="70"/>
        <v>-56.319893978633331</v>
      </c>
      <c r="CF175" s="5">
        <f t="shared" si="71"/>
        <v>-56.319893978633331</v>
      </c>
      <c r="CG175" s="5">
        <f t="shared" si="72"/>
        <v>-56.319893978633331</v>
      </c>
      <c r="CH175" s="5">
        <f t="shared" si="73"/>
        <v>-56.319893978633331</v>
      </c>
      <c r="CI175" s="5">
        <f t="shared" si="74"/>
        <v>-56.319893978633331</v>
      </c>
      <c r="CJ175" s="5">
        <f t="shared" si="75"/>
        <v>-56.319893978633331</v>
      </c>
      <c r="CK175" s="5">
        <f t="shared" si="76"/>
        <v>-56.319893978633331</v>
      </c>
      <c r="CL175" s="5">
        <f t="shared" si="77"/>
        <v>-56.319893978633331</v>
      </c>
      <c r="CM175" s="14">
        <f t="shared" si="78"/>
        <v>-56.319893978633331</v>
      </c>
      <c r="CN175" s="14">
        <f t="shared" si="79"/>
        <v>-56.319893978633331</v>
      </c>
      <c r="CO175" s="6">
        <f t="shared" si="80"/>
        <v>56.319893978633331</v>
      </c>
    </row>
    <row r="176" spans="1:93">
      <c r="A176">
        <v>21</v>
      </c>
      <c r="B176" s="5">
        <f t="shared" ref="B176:G185" si="119">B49-$AE49</f>
        <v>-1.3622347041603007</v>
      </c>
      <c r="C176" s="5">
        <f t="shared" si="119"/>
        <v>-0.36774198288128446</v>
      </c>
      <c r="D176" s="5">
        <f t="shared" si="119"/>
        <v>1.1978031212392466</v>
      </c>
      <c r="E176" s="5">
        <f t="shared" si="119"/>
        <v>4.8025295839721593E-2</v>
      </c>
      <c r="F176" s="5">
        <f t="shared" si="119"/>
        <v>-0.57505660416029514</v>
      </c>
      <c r="G176" s="5">
        <f t="shared" si="119"/>
        <v>1.0592048741228268</v>
      </c>
      <c r="H176" s="5">
        <f t="shared" si="16"/>
        <v>159.94072529583971</v>
      </c>
      <c r="I176" s="25">
        <f t="shared" si="17"/>
        <v>159.94072529583971</v>
      </c>
      <c r="J176" s="5">
        <f t="shared" si="18"/>
        <v>159.94072529583971</v>
      </c>
      <c r="K176" s="5">
        <f t="shared" si="19"/>
        <v>159.94072529583971</v>
      </c>
      <c r="L176" s="5">
        <f t="shared" si="20"/>
        <v>159.94072529583971</v>
      </c>
      <c r="M176" s="5">
        <f t="shared" si="21"/>
        <v>159.94072529583971</v>
      </c>
      <c r="N176" s="5">
        <f t="shared" si="22"/>
        <v>159.94072529583971</v>
      </c>
      <c r="O176" s="5">
        <f t="shared" si="22"/>
        <v>159.94072529583971</v>
      </c>
      <c r="P176" s="5">
        <f t="shared" si="23"/>
        <v>159.94072529583971</v>
      </c>
      <c r="Q176" s="5">
        <f t="shared" si="23"/>
        <v>159.94072529583971</v>
      </c>
      <c r="R176" s="5">
        <f t="shared" si="24"/>
        <v>159.94072529583971</v>
      </c>
      <c r="S176" s="5">
        <f t="shared" si="25"/>
        <v>159.94072529583971</v>
      </c>
      <c r="T176" s="5">
        <f t="shared" si="26"/>
        <v>159.94072529583971</v>
      </c>
      <c r="U176" s="5">
        <f t="shared" si="27"/>
        <v>159.94072529583971</v>
      </c>
      <c r="V176" s="5">
        <f t="shared" si="28"/>
        <v>159.94072529583971</v>
      </c>
      <c r="W176" s="5">
        <f t="shared" si="29"/>
        <v>159.94072529583971</v>
      </c>
      <c r="X176" s="5">
        <f t="shared" si="30"/>
        <v>159.94072529583971</v>
      </c>
      <c r="Y176" s="5">
        <f t="shared" si="31"/>
        <v>159.94072529583971</v>
      </c>
      <c r="Z176" s="5">
        <f t="shared" si="32"/>
        <v>159.94072529583971</v>
      </c>
      <c r="AA176" s="5">
        <f t="shared" si="33"/>
        <v>159.94072529583971</v>
      </c>
      <c r="AB176" s="5">
        <f t="shared" si="34"/>
        <v>159.94072529583971</v>
      </c>
      <c r="AC176" s="14">
        <f t="shared" si="35"/>
        <v>159.94072529583971</v>
      </c>
      <c r="AD176" s="14">
        <f t="shared" si="36"/>
        <v>159.94072529583971</v>
      </c>
      <c r="AE176" s="6">
        <f t="shared" si="37"/>
        <v>-159.94072529583971</v>
      </c>
      <c r="AF176" s="7"/>
      <c r="AG176" s="5">
        <f t="shared" ref="AG176:AL176" si="120">AG49-$BJ49</f>
        <v>-1.0450722014211991</v>
      </c>
      <c r="AH176" s="5">
        <f t="shared" si="120"/>
        <v>-0.53318064282559874</v>
      </c>
      <c r="AI176" s="5">
        <f t="shared" si="120"/>
        <v>1.4919402875716585</v>
      </c>
      <c r="AJ176" s="5">
        <f t="shared" si="120"/>
        <v>0.36508379857880158</v>
      </c>
      <c r="AK176" s="5">
        <f t="shared" si="120"/>
        <v>-0.25842586842119886</v>
      </c>
      <c r="AL176" s="5">
        <f t="shared" si="120"/>
        <v>-2.0345373482449247E-2</v>
      </c>
      <c r="AM176" s="5">
        <f t="shared" si="39"/>
        <v>39.800313798578799</v>
      </c>
      <c r="AN176" s="5">
        <f t="shared" si="13"/>
        <v>39.800313798578799</v>
      </c>
      <c r="AO176" s="5">
        <f t="shared" si="40"/>
        <v>39.800313798578799</v>
      </c>
      <c r="AP176" s="5">
        <f t="shared" si="41"/>
        <v>39.800313798578799</v>
      </c>
      <c r="AQ176" s="5">
        <f t="shared" si="42"/>
        <v>39.800313798578799</v>
      </c>
      <c r="AR176" s="5">
        <f t="shared" si="43"/>
        <v>39.800313798578799</v>
      </c>
      <c r="AS176" s="5">
        <f t="shared" si="44"/>
        <v>39.800313798578799</v>
      </c>
      <c r="AT176" s="5">
        <f t="shared" si="44"/>
        <v>39.800313798578799</v>
      </c>
      <c r="AU176" s="5">
        <f t="shared" si="44"/>
        <v>39.800313798578799</v>
      </c>
      <c r="AV176" s="5">
        <f t="shared" si="82"/>
        <v>39.800313798578799</v>
      </c>
      <c r="AW176" s="5">
        <f t="shared" si="14"/>
        <v>39.800313798578799</v>
      </c>
      <c r="AX176" s="5">
        <f t="shared" si="45"/>
        <v>39.800313798578799</v>
      </c>
      <c r="AY176" s="5">
        <f t="shared" si="46"/>
        <v>39.800313798578799</v>
      </c>
      <c r="AZ176" s="5">
        <f t="shared" si="47"/>
        <v>39.800313798578799</v>
      </c>
      <c r="BA176" s="5">
        <f t="shared" si="48"/>
        <v>39.800313798578799</v>
      </c>
      <c r="BB176" s="5">
        <f t="shared" si="49"/>
        <v>39.800313798578799</v>
      </c>
      <c r="BC176" s="5">
        <f t="shared" si="50"/>
        <v>39.800313798578799</v>
      </c>
      <c r="BD176" s="5">
        <f t="shared" si="51"/>
        <v>39.800313798578799</v>
      </c>
      <c r="BE176" s="5">
        <f t="shared" si="52"/>
        <v>39.800313798578799</v>
      </c>
      <c r="BF176" s="5">
        <f t="shared" si="53"/>
        <v>39.800313798578799</v>
      </c>
      <c r="BG176" s="5">
        <f t="shared" si="54"/>
        <v>39.800313798578799</v>
      </c>
      <c r="BH176" s="14">
        <f t="shared" si="55"/>
        <v>39.800313798578799</v>
      </c>
      <c r="BI176" s="14">
        <f t="shared" si="56"/>
        <v>39.800313798578799</v>
      </c>
      <c r="BJ176" s="6">
        <f t="shared" si="57"/>
        <v>-39.800313798578799</v>
      </c>
      <c r="BK176" s="7"/>
      <c r="BL176" s="5">
        <f t="shared" ref="BL176:BQ176" si="121">BL49-$CO49</f>
        <v>-0.67520100716827613</v>
      </c>
      <c r="BM176" s="5">
        <f t="shared" si="121"/>
        <v>3.7925189928317238</v>
      </c>
      <c r="BN176" s="5">
        <f t="shared" si="121"/>
        <v>13.833585035841416</v>
      </c>
      <c r="BO176" s="5">
        <f t="shared" si="121"/>
        <v>-9.0994410071682807</v>
      </c>
      <c r="BP176" s="5">
        <f t="shared" si="121"/>
        <v>-8.5339810071682791</v>
      </c>
      <c r="BQ176" s="5">
        <f t="shared" si="121"/>
        <v>0.68251899283172435</v>
      </c>
      <c r="BR176" s="5">
        <f t="shared" si="59"/>
        <v>-59.407481007168279</v>
      </c>
      <c r="BS176" s="5">
        <f t="shared" si="60"/>
        <v>-59.407481007168279</v>
      </c>
      <c r="BT176" s="5">
        <f t="shared" si="61"/>
        <v>-59.407481007168279</v>
      </c>
      <c r="BU176" s="5">
        <f t="shared" si="62"/>
        <v>-59.407481007168279</v>
      </c>
      <c r="BV176" s="5">
        <f t="shared" si="63"/>
        <v>-59.407481007168279</v>
      </c>
      <c r="BW176" s="5">
        <f t="shared" si="64"/>
        <v>-59.407481007168279</v>
      </c>
      <c r="BX176" s="5">
        <f t="shared" si="65"/>
        <v>-59.407481007168279</v>
      </c>
      <c r="BY176" s="5">
        <f t="shared" si="65"/>
        <v>-59.407481007168279</v>
      </c>
      <c r="BZ176" s="5">
        <f t="shared" si="65"/>
        <v>-59.407481007168279</v>
      </c>
      <c r="CA176" s="5">
        <f t="shared" si="66"/>
        <v>-59.407481007168279</v>
      </c>
      <c r="CB176" s="5">
        <f t="shared" si="67"/>
        <v>-59.407481007168279</v>
      </c>
      <c r="CC176" s="5">
        <f t="shared" si="68"/>
        <v>-59.407481007168279</v>
      </c>
      <c r="CD176" s="5">
        <f t="shared" si="69"/>
        <v>-59.407481007168279</v>
      </c>
      <c r="CE176" s="5">
        <f t="shared" si="70"/>
        <v>-59.407481007168279</v>
      </c>
      <c r="CF176" s="5">
        <f t="shared" si="71"/>
        <v>-59.407481007168279</v>
      </c>
      <c r="CG176" s="5">
        <f t="shared" si="72"/>
        <v>-59.407481007168279</v>
      </c>
      <c r="CH176" s="5">
        <f t="shared" si="73"/>
        <v>-59.407481007168279</v>
      </c>
      <c r="CI176" s="5">
        <f t="shared" si="74"/>
        <v>-59.407481007168279</v>
      </c>
      <c r="CJ176" s="5">
        <f t="shared" si="75"/>
        <v>-59.407481007168279</v>
      </c>
      <c r="CK176" s="5">
        <f t="shared" si="76"/>
        <v>-59.407481007168279</v>
      </c>
      <c r="CL176" s="5">
        <f t="shared" si="77"/>
        <v>-59.407481007168279</v>
      </c>
      <c r="CM176" s="14">
        <f t="shared" si="78"/>
        <v>-59.407481007168279</v>
      </c>
      <c r="CN176" s="14">
        <f t="shared" si="79"/>
        <v>-59.407481007168279</v>
      </c>
      <c r="CO176" s="6">
        <f t="shared" si="80"/>
        <v>59.407481007168279</v>
      </c>
    </row>
    <row r="177" spans="1:93">
      <c r="A177">
        <v>22</v>
      </c>
      <c r="B177" s="5">
        <f t="shared" si="119"/>
        <v>-1.3737998411090189</v>
      </c>
      <c r="C177" s="5">
        <f t="shared" si="119"/>
        <v>-0.16337162430900776</v>
      </c>
      <c r="D177" s="5">
        <f t="shared" si="119"/>
        <v>0.88507169229976057</v>
      </c>
      <c r="E177" s="5">
        <f t="shared" si="119"/>
        <v>0.167198158890983</v>
      </c>
      <c r="F177" s="5">
        <f t="shared" si="119"/>
        <v>-0.54978428610903052</v>
      </c>
      <c r="G177" s="5">
        <f t="shared" si="119"/>
        <v>1.034685900336342</v>
      </c>
      <c r="H177" s="5">
        <f t="shared" si="16"/>
        <v>159.25439815889098</v>
      </c>
      <c r="I177" s="25">
        <f t="shared" si="17"/>
        <v>159.25439815889098</v>
      </c>
      <c r="J177" s="5">
        <f t="shared" si="18"/>
        <v>159.25439815889098</v>
      </c>
      <c r="K177" s="5">
        <f t="shared" si="19"/>
        <v>159.25439815889098</v>
      </c>
      <c r="L177" s="5">
        <f t="shared" si="20"/>
        <v>159.25439815889098</v>
      </c>
      <c r="M177" s="5">
        <f t="shared" si="21"/>
        <v>159.25439815889098</v>
      </c>
      <c r="N177" s="5">
        <f t="shared" si="22"/>
        <v>159.25439815889098</v>
      </c>
      <c r="O177" s="5">
        <f t="shared" si="22"/>
        <v>159.25439815889098</v>
      </c>
      <c r="P177" s="5">
        <f t="shared" si="23"/>
        <v>159.25439815889098</v>
      </c>
      <c r="Q177" s="5">
        <f t="shared" si="23"/>
        <v>159.25439815889098</v>
      </c>
      <c r="R177" s="5">
        <f t="shared" si="24"/>
        <v>159.25439815889098</v>
      </c>
      <c r="S177" s="5">
        <f t="shared" si="25"/>
        <v>159.25439815889098</v>
      </c>
      <c r="T177" s="5">
        <f t="shared" si="26"/>
        <v>159.25439815889098</v>
      </c>
      <c r="U177" s="5">
        <f t="shared" si="27"/>
        <v>159.25439815889098</v>
      </c>
      <c r="V177" s="5">
        <f t="shared" si="28"/>
        <v>159.25439815889098</v>
      </c>
      <c r="W177" s="5">
        <f t="shared" si="29"/>
        <v>159.25439815889098</v>
      </c>
      <c r="X177" s="5">
        <f t="shared" si="30"/>
        <v>159.25439815889098</v>
      </c>
      <c r="Y177" s="5">
        <f t="shared" si="31"/>
        <v>159.25439815889098</v>
      </c>
      <c r="Z177" s="5">
        <f t="shared" si="32"/>
        <v>159.25439815889098</v>
      </c>
      <c r="AA177" s="5">
        <f t="shared" si="33"/>
        <v>159.25439815889098</v>
      </c>
      <c r="AB177" s="5">
        <f t="shared" si="34"/>
        <v>159.25439815889098</v>
      </c>
      <c r="AC177" s="14">
        <f t="shared" si="35"/>
        <v>159.25439815889098</v>
      </c>
      <c r="AD177" s="14">
        <f t="shared" si="36"/>
        <v>159.25439815889098</v>
      </c>
      <c r="AE177" s="6">
        <f t="shared" si="37"/>
        <v>-159.25439815889098</v>
      </c>
      <c r="AF177" s="7"/>
      <c r="AG177" s="5">
        <f t="shared" ref="AG177:AL177" si="122">AG50-$BJ50</f>
        <v>-1.056491057429696</v>
      </c>
      <c r="AH177" s="5">
        <f t="shared" si="122"/>
        <v>-0.3284756284243926</v>
      </c>
      <c r="AI177" s="5">
        <f t="shared" si="122"/>
        <v>1.1791048297047126</v>
      </c>
      <c r="AJ177" s="5">
        <f t="shared" si="122"/>
        <v>0.48326694257030312</v>
      </c>
      <c r="AK177" s="5">
        <f t="shared" si="122"/>
        <v>-0.23247562642969655</v>
      </c>
      <c r="AL177" s="5">
        <f t="shared" si="122"/>
        <v>-4.4929459991230658E-2</v>
      </c>
      <c r="AM177" s="5">
        <f t="shared" si="39"/>
        <v>39.114136942570305</v>
      </c>
      <c r="AN177" s="5">
        <f t="shared" si="13"/>
        <v>39.114136942570305</v>
      </c>
      <c r="AO177" s="5">
        <f t="shared" si="40"/>
        <v>39.114136942570305</v>
      </c>
      <c r="AP177" s="5">
        <f t="shared" si="41"/>
        <v>39.114136942570305</v>
      </c>
      <c r="AQ177" s="5">
        <f t="shared" si="42"/>
        <v>39.114136942570305</v>
      </c>
      <c r="AR177" s="5">
        <f t="shared" si="43"/>
        <v>39.114136942570305</v>
      </c>
      <c r="AS177" s="5">
        <f t="shared" si="44"/>
        <v>39.114136942570305</v>
      </c>
      <c r="AT177" s="5">
        <f t="shared" si="44"/>
        <v>39.114136942570305</v>
      </c>
      <c r="AU177" s="5">
        <f t="shared" si="44"/>
        <v>39.114136942570305</v>
      </c>
      <c r="AV177" s="5">
        <f t="shared" si="82"/>
        <v>39.114136942570305</v>
      </c>
      <c r="AW177" s="5">
        <f t="shared" si="14"/>
        <v>39.114136942570305</v>
      </c>
      <c r="AX177" s="5">
        <f t="shared" si="45"/>
        <v>39.114136942570305</v>
      </c>
      <c r="AY177" s="5">
        <f t="shared" si="46"/>
        <v>39.114136942570305</v>
      </c>
      <c r="AZ177" s="5">
        <f t="shared" si="47"/>
        <v>39.114136942570305</v>
      </c>
      <c r="BA177" s="5">
        <f t="shared" si="48"/>
        <v>39.114136942570305</v>
      </c>
      <c r="BB177" s="5">
        <f t="shared" si="49"/>
        <v>39.114136942570305</v>
      </c>
      <c r="BC177" s="5">
        <f t="shared" si="50"/>
        <v>39.114136942570305</v>
      </c>
      <c r="BD177" s="5">
        <f t="shared" si="51"/>
        <v>39.114136942570305</v>
      </c>
      <c r="BE177" s="5">
        <f t="shared" si="52"/>
        <v>39.114136942570305</v>
      </c>
      <c r="BF177" s="5">
        <f t="shared" si="53"/>
        <v>39.114136942570305</v>
      </c>
      <c r="BG177" s="5">
        <f t="shared" si="54"/>
        <v>39.114136942570305</v>
      </c>
      <c r="BH177" s="14">
        <f t="shared" si="55"/>
        <v>39.114136942570305</v>
      </c>
      <c r="BI177" s="14">
        <f t="shared" si="56"/>
        <v>39.114136942570305</v>
      </c>
      <c r="BJ177" s="6">
        <f t="shared" si="57"/>
        <v>-39.114136942570305</v>
      </c>
      <c r="BK177" s="7"/>
      <c r="BL177" s="5">
        <f t="shared" ref="BL177:BQ177" si="123">BL50-$CO50</f>
        <v>-0.48241928055701067</v>
      </c>
      <c r="BM177" s="5">
        <f t="shared" si="123"/>
        <v>3.6784497194429804</v>
      </c>
      <c r="BN177" s="5">
        <f t="shared" si="123"/>
        <v>15.363920402785098</v>
      </c>
      <c r="BO177" s="5">
        <f t="shared" si="123"/>
        <v>-9.7841502805570144</v>
      </c>
      <c r="BP177" s="5">
        <f t="shared" si="123"/>
        <v>-9.0942502805570129</v>
      </c>
      <c r="BQ177" s="5">
        <f t="shared" si="123"/>
        <v>0.31844971944298806</v>
      </c>
      <c r="BR177" s="5">
        <f t="shared" si="59"/>
        <v>-62.281550280557013</v>
      </c>
      <c r="BS177" s="5">
        <f t="shared" si="60"/>
        <v>-62.281550280557013</v>
      </c>
      <c r="BT177" s="5">
        <f t="shared" si="61"/>
        <v>-62.281550280557013</v>
      </c>
      <c r="BU177" s="5">
        <f t="shared" si="62"/>
        <v>-62.281550280557013</v>
      </c>
      <c r="BV177" s="5">
        <f t="shared" si="63"/>
        <v>-62.281550280557013</v>
      </c>
      <c r="BW177" s="5">
        <f t="shared" si="64"/>
        <v>-62.281550280557013</v>
      </c>
      <c r="BX177" s="5">
        <f t="shared" si="65"/>
        <v>-62.281550280557013</v>
      </c>
      <c r="BY177" s="5">
        <f t="shared" si="65"/>
        <v>-62.281550280557013</v>
      </c>
      <c r="BZ177" s="5">
        <f t="shared" si="65"/>
        <v>-62.281550280557013</v>
      </c>
      <c r="CA177" s="5">
        <f t="shared" si="66"/>
        <v>-62.281550280557013</v>
      </c>
      <c r="CB177" s="5">
        <f t="shared" si="67"/>
        <v>-62.281550280557013</v>
      </c>
      <c r="CC177" s="5">
        <f t="shared" si="68"/>
        <v>-62.281550280557013</v>
      </c>
      <c r="CD177" s="5">
        <f t="shared" si="69"/>
        <v>-62.281550280557013</v>
      </c>
      <c r="CE177" s="5">
        <f t="shared" si="70"/>
        <v>-62.281550280557013</v>
      </c>
      <c r="CF177" s="5">
        <f t="shared" si="71"/>
        <v>-62.281550280557013</v>
      </c>
      <c r="CG177" s="5">
        <f t="shared" si="72"/>
        <v>-62.281550280557013</v>
      </c>
      <c r="CH177" s="5">
        <f t="shared" si="73"/>
        <v>-62.281550280557013</v>
      </c>
      <c r="CI177" s="5">
        <f t="shared" si="74"/>
        <v>-62.281550280557013</v>
      </c>
      <c r="CJ177" s="5">
        <f t="shared" si="75"/>
        <v>-62.281550280557013</v>
      </c>
      <c r="CK177" s="5">
        <f t="shared" si="76"/>
        <v>-62.281550280557013</v>
      </c>
      <c r="CL177" s="5">
        <f t="shared" si="77"/>
        <v>-62.281550280557013</v>
      </c>
      <c r="CM177" s="14">
        <f t="shared" si="78"/>
        <v>-62.281550280557013</v>
      </c>
      <c r="CN177" s="14">
        <f t="shared" si="79"/>
        <v>-62.281550280557013</v>
      </c>
      <c r="CO177" s="6">
        <f t="shared" si="80"/>
        <v>62.281550280557013</v>
      </c>
    </row>
    <row r="178" spans="1:93">
      <c r="A178">
        <v>23</v>
      </c>
      <c r="B178" s="5">
        <f t="shared" si="119"/>
        <v>-1.3863253954977779</v>
      </c>
      <c r="C178" s="5">
        <f t="shared" si="119"/>
        <v>-3.9234544343770494E-2</v>
      </c>
      <c r="D178" s="5">
        <f t="shared" si="119"/>
        <v>0.79389649516463123</v>
      </c>
      <c r="E178" s="5">
        <f t="shared" si="119"/>
        <v>0.21490660450223231</v>
      </c>
      <c r="F178" s="5">
        <f t="shared" si="119"/>
        <v>-0.6043831054977602</v>
      </c>
      <c r="G178" s="5">
        <f t="shared" si="119"/>
        <v>1.0211399456725019</v>
      </c>
      <c r="H178" s="5">
        <f t="shared" si="16"/>
        <v>158.62250660450223</v>
      </c>
      <c r="I178" s="25">
        <f t="shared" si="17"/>
        <v>158.62250660450223</v>
      </c>
      <c r="J178" s="5">
        <f t="shared" si="18"/>
        <v>158.62250660450223</v>
      </c>
      <c r="K178" s="5">
        <f t="shared" si="19"/>
        <v>158.62250660450223</v>
      </c>
      <c r="L178" s="5">
        <f t="shared" si="20"/>
        <v>158.62250660450223</v>
      </c>
      <c r="M178" s="5">
        <f t="shared" si="21"/>
        <v>158.62250660450223</v>
      </c>
      <c r="N178" s="5">
        <f t="shared" si="22"/>
        <v>158.62250660450223</v>
      </c>
      <c r="O178" s="5">
        <f t="shared" si="22"/>
        <v>158.62250660450223</v>
      </c>
      <c r="P178" s="5">
        <f t="shared" si="23"/>
        <v>158.62250660450223</v>
      </c>
      <c r="Q178" s="5">
        <f t="shared" si="23"/>
        <v>158.62250660450223</v>
      </c>
      <c r="R178" s="5">
        <f t="shared" si="24"/>
        <v>158.62250660450223</v>
      </c>
      <c r="S178" s="5">
        <f t="shared" si="25"/>
        <v>158.62250660450223</v>
      </c>
      <c r="T178" s="5">
        <f t="shared" si="26"/>
        <v>158.62250660450223</v>
      </c>
      <c r="U178" s="5">
        <f t="shared" si="27"/>
        <v>158.62250660450223</v>
      </c>
      <c r="V178" s="5">
        <f t="shared" si="28"/>
        <v>158.62250660450223</v>
      </c>
      <c r="W178" s="5">
        <f t="shared" si="29"/>
        <v>158.62250660450223</v>
      </c>
      <c r="X178" s="5">
        <f t="shared" si="30"/>
        <v>158.62250660450223</v>
      </c>
      <c r="Y178" s="5">
        <f t="shared" si="31"/>
        <v>158.62250660450223</v>
      </c>
      <c r="Z178" s="5">
        <f t="shared" si="32"/>
        <v>158.62250660450223</v>
      </c>
      <c r="AA178" s="5">
        <f t="shared" si="33"/>
        <v>158.62250660450223</v>
      </c>
      <c r="AB178" s="5">
        <f t="shared" si="34"/>
        <v>158.62250660450223</v>
      </c>
      <c r="AC178" s="14">
        <f t="shared" si="35"/>
        <v>158.62250660450223</v>
      </c>
      <c r="AD178" s="14">
        <f t="shared" si="36"/>
        <v>158.62250660450223</v>
      </c>
      <c r="AE178" s="6">
        <f t="shared" si="37"/>
        <v>-158.62250660450223</v>
      </c>
      <c r="AF178" s="7"/>
      <c r="AG178" s="5">
        <f t="shared" ref="AG178:AL178" si="124">AG51-$BJ51</f>
        <v>-1.0694918078772204</v>
      </c>
      <c r="AH178" s="5">
        <f t="shared" si="124"/>
        <v>-0.20468623021842092</v>
      </c>
      <c r="AI178" s="5">
        <f t="shared" si="124"/>
        <v>1.0881222038062006</v>
      </c>
      <c r="AJ178" s="5">
        <f t="shared" si="124"/>
        <v>0.53193819212278015</v>
      </c>
      <c r="AK178" s="5">
        <f t="shared" si="124"/>
        <v>-0.28714023887722107</v>
      </c>
      <c r="AL178" s="5">
        <f t="shared" si="124"/>
        <v>-5.8742118956132572E-2</v>
      </c>
      <c r="AM178" s="5">
        <f t="shared" si="39"/>
        <v>38.482178192122781</v>
      </c>
      <c r="AN178" s="5">
        <f t="shared" si="13"/>
        <v>38.482178192122781</v>
      </c>
      <c r="AO178" s="5">
        <f t="shared" si="40"/>
        <v>38.482178192122781</v>
      </c>
      <c r="AP178" s="5">
        <f t="shared" si="41"/>
        <v>38.482178192122781</v>
      </c>
      <c r="AQ178" s="5">
        <f t="shared" si="42"/>
        <v>38.482178192122781</v>
      </c>
      <c r="AR178" s="5">
        <f t="shared" si="43"/>
        <v>38.482178192122781</v>
      </c>
      <c r="AS178" s="5">
        <f t="shared" si="44"/>
        <v>38.482178192122781</v>
      </c>
      <c r="AT178" s="5">
        <f t="shared" si="44"/>
        <v>38.482178192122781</v>
      </c>
      <c r="AU178" s="5">
        <f t="shared" si="44"/>
        <v>38.482178192122781</v>
      </c>
      <c r="AV178" s="5">
        <f t="shared" si="82"/>
        <v>38.482178192122781</v>
      </c>
      <c r="AW178" s="5">
        <f t="shared" si="14"/>
        <v>38.482178192122781</v>
      </c>
      <c r="AX178" s="5">
        <f t="shared" si="45"/>
        <v>38.482178192122781</v>
      </c>
      <c r="AY178" s="5">
        <f t="shared" si="46"/>
        <v>38.482178192122781</v>
      </c>
      <c r="AZ178" s="5">
        <f t="shared" si="47"/>
        <v>38.482178192122781</v>
      </c>
      <c r="BA178" s="5">
        <f t="shared" si="48"/>
        <v>38.482178192122781</v>
      </c>
      <c r="BB178" s="5">
        <f t="shared" si="49"/>
        <v>38.482178192122781</v>
      </c>
      <c r="BC178" s="5">
        <f t="shared" si="50"/>
        <v>38.482178192122781</v>
      </c>
      <c r="BD178" s="5">
        <f t="shared" si="51"/>
        <v>38.482178192122781</v>
      </c>
      <c r="BE178" s="5">
        <f t="shared" si="52"/>
        <v>38.482178192122781</v>
      </c>
      <c r="BF178" s="5">
        <f t="shared" si="53"/>
        <v>38.482178192122781</v>
      </c>
      <c r="BG178" s="5">
        <f t="shared" si="54"/>
        <v>38.482178192122781</v>
      </c>
      <c r="BH178" s="14">
        <f t="shared" si="55"/>
        <v>38.482178192122781</v>
      </c>
      <c r="BI178" s="14">
        <f t="shared" si="56"/>
        <v>38.482178192122781</v>
      </c>
      <c r="BJ178" s="6">
        <f t="shared" si="57"/>
        <v>-38.482178192122781</v>
      </c>
      <c r="BK178" s="7"/>
      <c r="BL178" s="5">
        <f t="shared" ref="BL178:BQ178" si="125">BL51-$CO51</f>
        <v>-0.14623593410871649</v>
      </c>
      <c r="BM178" s="5">
        <f t="shared" si="125"/>
        <v>3.7540820658912821</v>
      </c>
      <c r="BN178" s="5">
        <f t="shared" si="125"/>
        <v>15.204617670543556</v>
      </c>
      <c r="BO178" s="5">
        <f t="shared" si="125"/>
        <v>-9.9196279341087106</v>
      </c>
      <c r="BP178" s="5">
        <f t="shared" si="125"/>
        <v>-9.0669179341087087</v>
      </c>
      <c r="BQ178" s="5">
        <f t="shared" si="125"/>
        <v>0.17408206589128383</v>
      </c>
      <c r="BR178" s="5">
        <f t="shared" si="59"/>
        <v>-64.705917934108712</v>
      </c>
      <c r="BS178" s="5">
        <f t="shared" si="60"/>
        <v>-64.705917934108712</v>
      </c>
      <c r="BT178" s="5">
        <f t="shared" si="61"/>
        <v>-64.705917934108712</v>
      </c>
      <c r="BU178" s="5">
        <f t="shared" si="62"/>
        <v>-64.705917934108712</v>
      </c>
      <c r="BV178" s="5">
        <f t="shared" si="63"/>
        <v>-64.705917934108712</v>
      </c>
      <c r="BW178" s="5">
        <f t="shared" si="64"/>
        <v>-64.705917934108712</v>
      </c>
      <c r="BX178" s="5">
        <f t="shared" si="65"/>
        <v>-64.705917934108712</v>
      </c>
      <c r="BY178" s="5">
        <f t="shared" si="65"/>
        <v>-64.705917934108712</v>
      </c>
      <c r="BZ178" s="5">
        <f t="shared" si="65"/>
        <v>-64.705917934108712</v>
      </c>
      <c r="CA178" s="5">
        <f t="shared" si="66"/>
        <v>-64.705917934108712</v>
      </c>
      <c r="CB178" s="5">
        <f t="shared" si="67"/>
        <v>-64.705917934108712</v>
      </c>
      <c r="CC178" s="5">
        <f t="shared" si="68"/>
        <v>-64.705917934108712</v>
      </c>
      <c r="CD178" s="5">
        <f t="shared" si="69"/>
        <v>-64.705917934108712</v>
      </c>
      <c r="CE178" s="5">
        <f t="shared" si="70"/>
        <v>-64.705917934108712</v>
      </c>
      <c r="CF178" s="5">
        <f t="shared" si="71"/>
        <v>-64.705917934108712</v>
      </c>
      <c r="CG178" s="5">
        <f t="shared" si="72"/>
        <v>-64.705917934108712</v>
      </c>
      <c r="CH178" s="5">
        <f t="shared" si="73"/>
        <v>-64.705917934108712</v>
      </c>
      <c r="CI178" s="5">
        <f t="shared" si="74"/>
        <v>-64.705917934108712</v>
      </c>
      <c r="CJ178" s="5">
        <f t="shared" si="75"/>
        <v>-64.705917934108712</v>
      </c>
      <c r="CK178" s="5">
        <f t="shared" si="76"/>
        <v>-64.705917934108712</v>
      </c>
      <c r="CL178" s="5">
        <f t="shared" si="77"/>
        <v>-64.705917934108712</v>
      </c>
      <c r="CM178" s="14">
        <f t="shared" si="78"/>
        <v>-64.705917934108712</v>
      </c>
      <c r="CN178" s="14">
        <f t="shared" si="79"/>
        <v>-64.705917934108712</v>
      </c>
      <c r="CO178" s="6">
        <f t="shared" si="80"/>
        <v>64.705917934108712</v>
      </c>
    </row>
    <row r="179" spans="1:93">
      <c r="A179">
        <v>24</v>
      </c>
      <c r="B179" s="5">
        <f t="shared" si="119"/>
        <v>-1.4670453278583864</v>
      </c>
      <c r="C179" s="5">
        <f t="shared" si="119"/>
        <v>4.0319224229619977E-2</v>
      </c>
      <c r="D179" s="5">
        <f t="shared" si="119"/>
        <v>0.78753292004739706</v>
      </c>
      <c r="E179" s="5">
        <f t="shared" si="119"/>
        <v>0.17850767214162033</v>
      </c>
      <c r="F179" s="5">
        <f t="shared" si="119"/>
        <v>-0.56574011385836798</v>
      </c>
      <c r="G179" s="5">
        <f t="shared" si="119"/>
        <v>1.0264256252981738</v>
      </c>
      <c r="H179" s="5">
        <f t="shared" si="16"/>
        <v>157.91840767214163</v>
      </c>
      <c r="I179" s="25">
        <f t="shared" si="17"/>
        <v>157.91840767214163</v>
      </c>
      <c r="J179" s="5">
        <f t="shared" si="18"/>
        <v>157.91840767214163</v>
      </c>
      <c r="K179" s="5">
        <f t="shared" si="19"/>
        <v>157.91840767214163</v>
      </c>
      <c r="L179" s="5">
        <f t="shared" si="20"/>
        <v>157.91840767214163</v>
      </c>
      <c r="M179" s="5">
        <f t="shared" si="21"/>
        <v>157.91840767214163</v>
      </c>
      <c r="N179" s="5">
        <f t="shared" si="22"/>
        <v>157.91840767214163</v>
      </c>
      <c r="O179" s="5">
        <f t="shared" si="22"/>
        <v>157.91840767214163</v>
      </c>
      <c r="P179" s="5">
        <f t="shared" si="23"/>
        <v>157.91840767214163</v>
      </c>
      <c r="Q179" s="5">
        <f t="shared" si="23"/>
        <v>157.91840767214163</v>
      </c>
      <c r="R179" s="5">
        <f t="shared" si="24"/>
        <v>157.91840767214163</v>
      </c>
      <c r="S179" s="5">
        <f t="shared" si="25"/>
        <v>157.91840767214163</v>
      </c>
      <c r="T179" s="5">
        <f t="shared" si="26"/>
        <v>157.91840767214163</v>
      </c>
      <c r="U179" s="5">
        <f t="shared" si="27"/>
        <v>157.91840767214163</v>
      </c>
      <c r="V179" s="5">
        <f t="shared" si="28"/>
        <v>157.91840767214163</v>
      </c>
      <c r="W179" s="5">
        <f t="shared" si="29"/>
        <v>157.91840767214163</v>
      </c>
      <c r="X179" s="5">
        <f t="shared" si="30"/>
        <v>157.91840767214163</v>
      </c>
      <c r="Y179" s="5">
        <f t="shared" si="31"/>
        <v>157.91840767214163</v>
      </c>
      <c r="Z179" s="5">
        <f t="shared" si="32"/>
        <v>157.91840767214163</v>
      </c>
      <c r="AA179" s="5">
        <f t="shared" si="33"/>
        <v>157.91840767214163</v>
      </c>
      <c r="AB179" s="5">
        <f t="shared" si="34"/>
        <v>157.91840767214163</v>
      </c>
      <c r="AC179" s="14">
        <f t="shared" si="35"/>
        <v>157.91840767214163</v>
      </c>
      <c r="AD179" s="14">
        <f t="shared" si="36"/>
        <v>157.91840767214163</v>
      </c>
      <c r="AE179" s="6">
        <f t="shared" si="37"/>
        <v>-157.91840767214163</v>
      </c>
      <c r="AF179" s="7"/>
      <c r="AG179" s="5">
        <f t="shared" ref="AG179:AL179" si="126">AG52-$BJ52</f>
        <v>-1.1504026473334221</v>
      </c>
      <c r="AH179" s="5">
        <f t="shared" si="126"/>
        <v>-0.12554209971271746</v>
      </c>
      <c r="AI179" s="5">
        <f t="shared" si="126"/>
        <v>1.0819154769761354</v>
      </c>
      <c r="AJ179" s="5">
        <f t="shared" si="126"/>
        <v>0.4958373526665838</v>
      </c>
      <c r="AK179" s="5">
        <f t="shared" si="126"/>
        <v>-0.24855609333341988</v>
      </c>
      <c r="AL179" s="5">
        <f t="shared" si="126"/>
        <v>-5.325198926314556E-2</v>
      </c>
      <c r="AM179" s="5">
        <f t="shared" si="39"/>
        <v>37.778467352666581</v>
      </c>
      <c r="AN179" s="5">
        <f t="shared" si="13"/>
        <v>37.778467352666581</v>
      </c>
      <c r="AO179" s="5">
        <f t="shared" si="40"/>
        <v>37.778467352666581</v>
      </c>
      <c r="AP179" s="5">
        <f t="shared" si="41"/>
        <v>37.778467352666581</v>
      </c>
      <c r="AQ179" s="5">
        <f t="shared" si="42"/>
        <v>37.778467352666581</v>
      </c>
      <c r="AR179" s="5">
        <f t="shared" si="43"/>
        <v>37.778467352666581</v>
      </c>
      <c r="AS179" s="5">
        <f t="shared" si="44"/>
        <v>37.778467352666581</v>
      </c>
      <c r="AT179" s="5">
        <f t="shared" si="44"/>
        <v>37.778467352666581</v>
      </c>
      <c r="AU179" s="5">
        <f t="shared" si="44"/>
        <v>37.778467352666581</v>
      </c>
      <c r="AV179" s="5">
        <f t="shared" si="82"/>
        <v>37.778467352666581</v>
      </c>
      <c r="AW179" s="5">
        <f t="shared" si="14"/>
        <v>37.778467352666581</v>
      </c>
      <c r="AX179" s="5">
        <f t="shared" si="45"/>
        <v>37.778467352666581</v>
      </c>
      <c r="AY179" s="5">
        <f t="shared" si="46"/>
        <v>37.778467352666581</v>
      </c>
      <c r="AZ179" s="5">
        <f t="shared" si="47"/>
        <v>37.778467352666581</v>
      </c>
      <c r="BA179" s="5">
        <f t="shared" si="48"/>
        <v>37.778467352666581</v>
      </c>
      <c r="BB179" s="5">
        <f t="shared" si="49"/>
        <v>37.778467352666581</v>
      </c>
      <c r="BC179" s="5">
        <f t="shared" si="50"/>
        <v>37.778467352666581</v>
      </c>
      <c r="BD179" s="5">
        <f t="shared" si="51"/>
        <v>37.778467352666581</v>
      </c>
      <c r="BE179" s="5">
        <f t="shared" si="52"/>
        <v>37.778467352666581</v>
      </c>
      <c r="BF179" s="5">
        <f t="shared" si="53"/>
        <v>37.778467352666581</v>
      </c>
      <c r="BG179" s="5">
        <f t="shared" si="54"/>
        <v>37.778467352666581</v>
      </c>
      <c r="BH179" s="14">
        <f t="shared" si="55"/>
        <v>37.778467352666581</v>
      </c>
      <c r="BI179" s="14">
        <f t="shared" si="56"/>
        <v>37.778467352666581</v>
      </c>
      <c r="BJ179" s="6">
        <f t="shared" si="57"/>
        <v>-37.778467352666581</v>
      </c>
      <c r="BK179" s="7"/>
      <c r="BL179" s="5">
        <f t="shared" ref="BL179:BQ179" si="127">BL52-$CO52</f>
        <v>-0.14203708618903477</v>
      </c>
      <c r="BM179" s="5">
        <f t="shared" si="127"/>
        <v>3.2443009138109602</v>
      </c>
      <c r="BN179" s="5">
        <f t="shared" si="127"/>
        <v>14.83886343094521</v>
      </c>
      <c r="BO179" s="5">
        <f t="shared" si="127"/>
        <v>-9.9556290861890346</v>
      </c>
      <c r="BP179" s="5">
        <f t="shared" si="127"/>
        <v>-8.4497990861890386</v>
      </c>
      <c r="BQ179" s="5">
        <f t="shared" si="127"/>
        <v>0.46430091381095906</v>
      </c>
      <c r="BR179" s="5">
        <f t="shared" si="59"/>
        <v>-67.165699086189036</v>
      </c>
      <c r="BS179" s="5">
        <f t="shared" si="60"/>
        <v>-67.165699086189036</v>
      </c>
      <c r="BT179" s="5">
        <f t="shared" si="61"/>
        <v>-67.165699086189036</v>
      </c>
      <c r="BU179" s="5">
        <f t="shared" si="62"/>
        <v>-67.165699086189036</v>
      </c>
      <c r="BV179" s="5">
        <f t="shared" si="63"/>
        <v>-67.165699086189036</v>
      </c>
      <c r="BW179" s="5">
        <f t="shared" si="64"/>
        <v>-67.165699086189036</v>
      </c>
      <c r="BX179" s="5">
        <f t="shared" si="65"/>
        <v>-67.165699086189036</v>
      </c>
      <c r="BY179" s="5">
        <f t="shared" si="65"/>
        <v>-67.165699086189036</v>
      </c>
      <c r="BZ179" s="5">
        <f t="shared" si="65"/>
        <v>-67.165699086189036</v>
      </c>
      <c r="CA179" s="5">
        <f t="shared" si="66"/>
        <v>-67.165699086189036</v>
      </c>
      <c r="CB179" s="5">
        <f t="shared" si="67"/>
        <v>-67.165699086189036</v>
      </c>
      <c r="CC179" s="5">
        <f t="shared" si="68"/>
        <v>-67.165699086189036</v>
      </c>
      <c r="CD179" s="5">
        <f t="shared" si="69"/>
        <v>-67.165699086189036</v>
      </c>
      <c r="CE179" s="5">
        <f t="shared" si="70"/>
        <v>-67.165699086189036</v>
      </c>
      <c r="CF179" s="5">
        <f t="shared" si="71"/>
        <v>-67.165699086189036</v>
      </c>
      <c r="CG179" s="5">
        <f t="shared" si="72"/>
        <v>-67.165699086189036</v>
      </c>
      <c r="CH179" s="5">
        <f t="shared" si="73"/>
        <v>-67.165699086189036</v>
      </c>
      <c r="CI179" s="5">
        <f t="shared" si="74"/>
        <v>-67.165699086189036</v>
      </c>
      <c r="CJ179" s="5">
        <f t="shared" si="75"/>
        <v>-67.165699086189036</v>
      </c>
      <c r="CK179" s="5">
        <f t="shared" si="76"/>
        <v>-67.165699086189036</v>
      </c>
      <c r="CL179" s="5">
        <f t="shared" si="77"/>
        <v>-67.165699086189036</v>
      </c>
      <c r="CM179" s="14">
        <f t="shared" si="78"/>
        <v>-67.165699086189036</v>
      </c>
      <c r="CN179" s="14">
        <f t="shared" si="79"/>
        <v>-67.165699086189036</v>
      </c>
      <c r="CO179" s="6">
        <f t="shared" si="80"/>
        <v>67.165699086189036</v>
      </c>
    </row>
    <row r="180" spans="1:93">
      <c r="A180">
        <v>25</v>
      </c>
      <c r="B180" s="5">
        <f t="shared" si="119"/>
        <v>-1.5439533562657743</v>
      </c>
      <c r="C180" s="5">
        <f t="shared" si="119"/>
        <v>1.5288354681217697E-2</v>
      </c>
      <c r="D180" s="5">
        <f t="shared" si="119"/>
        <v>0.79401877274193566</v>
      </c>
      <c r="E180" s="5">
        <f t="shared" si="119"/>
        <v>0.19008964373421122</v>
      </c>
      <c r="F180" s="5">
        <f t="shared" si="119"/>
        <v>-0.41298493626578647</v>
      </c>
      <c r="G180" s="5">
        <f t="shared" si="119"/>
        <v>0.95754152137436677</v>
      </c>
      <c r="H180" s="5">
        <f t="shared" si="16"/>
        <v>157.25008964373421</v>
      </c>
      <c r="I180" s="25">
        <f t="shared" si="17"/>
        <v>157.25008964373421</v>
      </c>
      <c r="J180" s="5">
        <f t="shared" si="18"/>
        <v>157.25008964373421</v>
      </c>
      <c r="K180" s="5">
        <f t="shared" si="19"/>
        <v>157.25008964373421</v>
      </c>
      <c r="L180" s="5">
        <f t="shared" si="20"/>
        <v>157.25008964373421</v>
      </c>
      <c r="M180" s="5">
        <f t="shared" si="21"/>
        <v>157.25008964373421</v>
      </c>
      <c r="N180" s="5">
        <f t="shared" si="22"/>
        <v>157.25008964373421</v>
      </c>
      <c r="O180" s="5">
        <f t="shared" si="22"/>
        <v>157.25008964373421</v>
      </c>
      <c r="P180" s="5">
        <f t="shared" si="23"/>
        <v>157.25008964373421</v>
      </c>
      <c r="Q180" s="5">
        <f t="shared" si="23"/>
        <v>157.25008964373421</v>
      </c>
      <c r="R180" s="5">
        <f t="shared" si="24"/>
        <v>157.25008964373421</v>
      </c>
      <c r="S180" s="5">
        <f t="shared" si="25"/>
        <v>157.25008964373421</v>
      </c>
      <c r="T180" s="5">
        <f t="shared" si="26"/>
        <v>157.25008964373421</v>
      </c>
      <c r="U180" s="5">
        <f t="shared" si="27"/>
        <v>157.25008964373421</v>
      </c>
      <c r="V180" s="5">
        <f t="shared" si="28"/>
        <v>157.25008964373421</v>
      </c>
      <c r="W180" s="5">
        <f t="shared" si="29"/>
        <v>157.25008964373421</v>
      </c>
      <c r="X180" s="5">
        <f t="shared" si="30"/>
        <v>157.25008964373421</v>
      </c>
      <c r="Y180" s="5">
        <f t="shared" si="31"/>
        <v>157.25008964373421</v>
      </c>
      <c r="Z180" s="5">
        <f t="shared" si="32"/>
        <v>157.25008964373421</v>
      </c>
      <c r="AA180" s="5">
        <f t="shared" si="33"/>
        <v>157.25008964373421</v>
      </c>
      <c r="AB180" s="5">
        <f t="shared" si="34"/>
        <v>157.25008964373421</v>
      </c>
      <c r="AC180" s="14">
        <f t="shared" si="35"/>
        <v>157.25008964373421</v>
      </c>
      <c r="AD180" s="14">
        <f t="shared" si="36"/>
        <v>157.25008964373421</v>
      </c>
      <c r="AE180" s="6">
        <f t="shared" si="37"/>
        <v>-157.25008964373421</v>
      </c>
      <c r="AF180" s="7"/>
      <c r="AG180" s="5">
        <f t="shared" ref="AG180:AL180" si="128">AG53-$BJ53</f>
        <v>-1.2265898491729317</v>
      </c>
      <c r="AH180" s="5">
        <f t="shared" si="128"/>
        <v>-0.14976571246452863</v>
      </c>
      <c r="AI180" s="5">
        <f t="shared" si="128"/>
        <v>1.0874501896324205</v>
      </c>
      <c r="AJ180" s="5">
        <f t="shared" si="128"/>
        <v>0.50747315082706734</v>
      </c>
      <c r="AK180" s="5">
        <f t="shared" si="128"/>
        <v>-9.6509483172930288E-2</v>
      </c>
      <c r="AL180" s="5">
        <f t="shared" si="128"/>
        <v>-0.12205829564911852</v>
      </c>
      <c r="AM180" s="5">
        <f t="shared" si="39"/>
        <v>37.10989315082707</v>
      </c>
      <c r="AN180" s="5">
        <f t="shared" si="13"/>
        <v>37.10989315082707</v>
      </c>
      <c r="AO180" s="5">
        <f t="shared" si="40"/>
        <v>37.10989315082707</v>
      </c>
      <c r="AP180" s="5">
        <f t="shared" si="41"/>
        <v>37.10989315082707</v>
      </c>
      <c r="AQ180" s="5">
        <f t="shared" si="42"/>
        <v>37.10989315082707</v>
      </c>
      <c r="AR180" s="5">
        <f t="shared" si="43"/>
        <v>37.10989315082707</v>
      </c>
      <c r="AS180" s="5">
        <f t="shared" si="44"/>
        <v>37.10989315082707</v>
      </c>
      <c r="AT180" s="5">
        <f t="shared" si="44"/>
        <v>37.10989315082707</v>
      </c>
      <c r="AU180" s="5">
        <f t="shared" si="44"/>
        <v>37.10989315082707</v>
      </c>
      <c r="AV180" s="5">
        <f t="shared" si="82"/>
        <v>37.10989315082707</v>
      </c>
      <c r="AW180" s="5">
        <f t="shared" si="14"/>
        <v>37.10989315082707</v>
      </c>
      <c r="AX180" s="5">
        <f t="shared" si="45"/>
        <v>37.10989315082707</v>
      </c>
      <c r="AY180" s="5">
        <f t="shared" si="46"/>
        <v>37.10989315082707</v>
      </c>
      <c r="AZ180" s="5">
        <f t="shared" si="47"/>
        <v>37.10989315082707</v>
      </c>
      <c r="BA180" s="5">
        <f t="shared" si="48"/>
        <v>37.10989315082707</v>
      </c>
      <c r="BB180" s="5">
        <f t="shared" si="49"/>
        <v>37.10989315082707</v>
      </c>
      <c r="BC180" s="5">
        <f t="shared" si="50"/>
        <v>37.10989315082707</v>
      </c>
      <c r="BD180" s="5">
        <f t="shared" si="51"/>
        <v>37.10989315082707</v>
      </c>
      <c r="BE180" s="5">
        <f t="shared" si="52"/>
        <v>37.10989315082707</v>
      </c>
      <c r="BF180" s="5">
        <f t="shared" si="53"/>
        <v>37.10989315082707</v>
      </c>
      <c r="BG180" s="5">
        <f t="shared" si="54"/>
        <v>37.10989315082707</v>
      </c>
      <c r="BH180" s="14">
        <f t="shared" si="55"/>
        <v>37.10989315082707</v>
      </c>
      <c r="BI180" s="14">
        <f t="shared" si="56"/>
        <v>37.10989315082707</v>
      </c>
      <c r="BJ180" s="6">
        <f t="shared" si="57"/>
        <v>-37.10989315082707</v>
      </c>
      <c r="BK180" s="7"/>
      <c r="BL180" s="5">
        <f t="shared" ref="BL180:BQ180" si="129">BL53-$CO53</f>
        <v>7.493783853504965E-4</v>
      </c>
      <c r="BM180" s="5">
        <f t="shared" si="129"/>
        <v>2.8319753783853514</v>
      </c>
      <c r="BN180" s="5">
        <f t="shared" si="129"/>
        <v>15.060519108073237</v>
      </c>
      <c r="BO180" s="5">
        <f t="shared" si="129"/>
        <v>-10.162894621614647</v>
      </c>
      <c r="BP180" s="5">
        <f t="shared" si="129"/>
        <v>-8.0523246216146447</v>
      </c>
      <c r="BQ180" s="5">
        <f t="shared" si="129"/>
        <v>0.3219753783853605</v>
      </c>
      <c r="BR180" s="5">
        <f t="shared" si="59"/>
        <v>-70.078024621614645</v>
      </c>
      <c r="BS180" s="5">
        <f t="shared" si="60"/>
        <v>-70.078024621614645</v>
      </c>
      <c r="BT180" s="5">
        <f t="shared" si="61"/>
        <v>-70.078024621614645</v>
      </c>
      <c r="BU180" s="5">
        <f t="shared" si="62"/>
        <v>-70.078024621614645</v>
      </c>
      <c r="BV180" s="5">
        <f t="shared" si="63"/>
        <v>-70.078024621614645</v>
      </c>
      <c r="BW180" s="5">
        <f t="shared" si="64"/>
        <v>-70.078024621614645</v>
      </c>
      <c r="BX180" s="5">
        <f t="shared" si="65"/>
        <v>-70.078024621614645</v>
      </c>
      <c r="BY180" s="5">
        <f t="shared" si="65"/>
        <v>-70.078024621614645</v>
      </c>
      <c r="BZ180" s="5">
        <f t="shared" si="65"/>
        <v>-70.078024621614645</v>
      </c>
      <c r="CA180" s="5">
        <f t="shared" si="66"/>
        <v>-70.078024621614645</v>
      </c>
      <c r="CB180" s="5">
        <f t="shared" si="67"/>
        <v>-70.078024621614645</v>
      </c>
      <c r="CC180" s="5">
        <f t="shared" si="68"/>
        <v>-70.078024621614645</v>
      </c>
      <c r="CD180" s="5">
        <f t="shared" si="69"/>
        <v>-70.078024621614645</v>
      </c>
      <c r="CE180" s="5">
        <f t="shared" si="70"/>
        <v>-70.078024621614645</v>
      </c>
      <c r="CF180" s="5">
        <f t="shared" si="71"/>
        <v>-70.078024621614645</v>
      </c>
      <c r="CG180" s="5">
        <f t="shared" si="72"/>
        <v>-70.078024621614645</v>
      </c>
      <c r="CH180" s="5">
        <f t="shared" si="73"/>
        <v>-70.078024621614645</v>
      </c>
      <c r="CI180" s="5">
        <f t="shared" si="74"/>
        <v>-70.078024621614645</v>
      </c>
      <c r="CJ180" s="5">
        <f t="shared" si="75"/>
        <v>-70.078024621614645</v>
      </c>
      <c r="CK180" s="5">
        <f t="shared" si="76"/>
        <v>-70.078024621614645</v>
      </c>
      <c r="CL180" s="5">
        <f t="shared" si="77"/>
        <v>-70.078024621614645</v>
      </c>
      <c r="CM180" s="14">
        <f t="shared" si="78"/>
        <v>-70.078024621614645</v>
      </c>
      <c r="CN180" s="14">
        <f t="shared" si="79"/>
        <v>-70.078024621614645</v>
      </c>
      <c r="CO180" s="6">
        <f t="shared" si="80"/>
        <v>70.078024621614645</v>
      </c>
    </row>
    <row r="181" spans="1:93">
      <c r="A181">
        <v>26</v>
      </c>
      <c r="B181" s="5">
        <f t="shared" si="119"/>
        <v>-1.5533442648117273</v>
      </c>
      <c r="C181" s="5">
        <f t="shared" si="119"/>
        <v>0.15802081734128137</v>
      </c>
      <c r="D181" s="5">
        <f t="shared" si="119"/>
        <v>0.67491965792717679</v>
      </c>
      <c r="E181" s="5">
        <f t="shared" si="119"/>
        <v>0.23077473518827674</v>
      </c>
      <c r="F181" s="5">
        <f t="shared" si="119"/>
        <v>-0.45599005181171037</v>
      </c>
      <c r="G181" s="5">
        <f t="shared" si="119"/>
        <v>0.94561910616667433</v>
      </c>
      <c r="H181" s="5">
        <f t="shared" si="16"/>
        <v>156.62127473518828</v>
      </c>
      <c r="I181" s="25">
        <f t="shared" si="17"/>
        <v>156.62127473518828</v>
      </c>
      <c r="J181" s="5">
        <f t="shared" si="18"/>
        <v>156.62127473518828</v>
      </c>
      <c r="K181" s="5">
        <f t="shared" si="19"/>
        <v>156.62127473518828</v>
      </c>
      <c r="L181" s="5">
        <f t="shared" si="20"/>
        <v>156.62127473518828</v>
      </c>
      <c r="M181" s="5">
        <f t="shared" si="21"/>
        <v>156.62127473518828</v>
      </c>
      <c r="N181" s="5">
        <f t="shared" si="22"/>
        <v>156.62127473518828</v>
      </c>
      <c r="O181" s="5">
        <f t="shared" si="22"/>
        <v>156.62127473518828</v>
      </c>
      <c r="P181" s="5">
        <f t="shared" si="23"/>
        <v>156.62127473518828</v>
      </c>
      <c r="Q181" s="5">
        <f t="shared" si="23"/>
        <v>156.62127473518828</v>
      </c>
      <c r="R181" s="5">
        <f t="shared" si="24"/>
        <v>156.62127473518828</v>
      </c>
      <c r="S181" s="5">
        <f t="shared" si="25"/>
        <v>156.62127473518828</v>
      </c>
      <c r="T181" s="5">
        <f t="shared" si="26"/>
        <v>156.62127473518828</v>
      </c>
      <c r="U181" s="5">
        <f t="shared" si="27"/>
        <v>156.62127473518828</v>
      </c>
      <c r="V181" s="5">
        <f t="shared" si="28"/>
        <v>156.62127473518828</v>
      </c>
      <c r="W181" s="5">
        <f t="shared" si="29"/>
        <v>156.62127473518828</v>
      </c>
      <c r="X181" s="5">
        <f t="shared" si="30"/>
        <v>156.62127473518828</v>
      </c>
      <c r="Y181" s="5">
        <f t="shared" si="31"/>
        <v>156.62127473518828</v>
      </c>
      <c r="Z181" s="5">
        <f t="shared" si="32"/>
        <v>156.62127473518828</v>
      </c>
      <c r="AA181" s="5">
        <f t="shared" si="33"/>
        <v>156.62127473518828</v>
      </c>
      <c r="AB181" s="5">
        <f t="shared" si="34"/>
        <v>156.62127473518828</v>
      </c>
      <c r="AC181" s="14">
        <f t="shared" si="35"/>
        <v>156.62127473518828</v>
      </c>
      <c r="AD181" s="14">
        <f t="shared" si="36"/>
        <v>156.62127473518828</v>
      </c>
      <c r="AE181" s="6">
        <f t="shared" si="37"/>
        <v>-156.62127473518828</v>
      </c>
      <c r="AF181" s="7"/>
      <c r="AG181" s="5">
        <f t="shared" ref="AG181:AL181" si="130">AG54-$BJ54</f>
        <v>-1.235744977505675</v>
      </c>
      <c r="AH181" s="5">
        <f t="shared" si="130"/>
        <v>-6.4385326664719855E-3</v>
      </c>
      <c r="AI181" s="5">
        <f t="shared" si="130"/>
        <v>0.96773031132386933</v>
      </c>
      <c r="AJ181" s="5">
        <f t="shared" si="130"/>
        <v>0.54718502249432532</v>
      </c>
      <c r="AK181" s="5">
        <f t="shared" si="130"/>
        <v>-0.13862399550567517</v>
      </c>
      <c r="AL181" s="5">
        <f t="shared" si="130"/>
        <v>-0.13410782814035116</v>
      </c>
      <c r="AM181" s="5">
        <f t="shared" si="39"/>
        <v>36.481645022494327</v>
      </c>
      <c r="AN181" s="5">
        <f t="shared" si="13"/>
        <v>36.481645022494327</v>
      </c>
      <c r="AO181" s="5">
        <f t="shared" si="40"/>
        <v>36.481645022494327</v>
      </c>
      <c r="AP181" s="5">
        <f t="shared" si="41"/>
        <v>36.481645022494327</v>
      </c>
      <c r="AQ181" s="5">
        <f t="shared" si="42"/>
        <v>36.481645022494327</v>
      </c>
      <c r="AR181" s="5">
        <f t="shared" si="43"/>
        <v>36.481645022494327</v>
      </c>
      <c r="AS181" s="5">
        <f t="shared" si="44"/>
        <v>36.481645022494327</v>
      </c>
      <c r="AT181" s="5">
        <f t="shared" si="44"/>
        <v>36.481645022494327</v>
      </c>
      <c r="AU181" s="5">
        <f t="shared" si="44"/>
        <v>36.481645022494327</v>
      </c>
      <c r="AV181" s="5">
        <f t="shared" si="82"/>
        <v>36.481645022494327</v>
      </c>
      <c r="AW181" s="5">
        <f t="shared" si="14"/>
        <v>36.481645022494327</v>
      </c>
      <c r="AX181" s="5">
        <f t="shared" si="45"/>
        <v>36.481645022494327</v>
      </c>
      <c r="AY181" s="5">
        <f t="shared" si="46"/>
        <v>36.481645022494327</v>
      </c>
      <c r="AZ181" s="5">
        <f t="shared" si="47"/>
        <v>36.481645022494327</v>
      </c>
      <c r="BA181" s="5">
        <f t="shared" si="48"/>
        <v>36.481645022494327</v>
      </c>
      <c r="BB181" s="5">
        <f t="shared" si="49"/>
        <v>36.481645022494327</v>
      </c>
      <c r="BC181" s="5">
        <f t="shared" si="50"/>
        <v>36.481645022494327</v>
      </c>
      <c r="BD181" s="5">
        <f t="shared" si="51"/>
        <v>36.481645022494327</v>
      </c>
      <c r="BE181" s="5">
        <f t="shared" si="52"/>
        <v>36.481645022494327</v>
      </c>
      <c r="BF181" s="5">
        <f t="shared" si="53"/>
        <v>36.481645022494327</v>
      </c>
      <c r="BG181" s="5">
        <f t="shared" si="54"/>
        <v>36.481645022494327</v>
      </c>
      <c r="BH181" s="14">
        <f t="shared" si="55"/>
        <v>36.481645022494327</v>
      </c>
      <c r="BI181" s="14">
        <f t="shared" si="56"/>
        <v>36.481645022494327</v>
      </c>
      <c r="BJ181" s="6">
        <f t="shared" si="57"/>
        <v>-36.481645022494327</v>
      </c>
      <c r="BK181" s="7"/>
      <c r="BL181" s="5">
        <f t="shared" ref="BL181:BQ181" si="131">BL54-$CO54</f>
        <v>0.88380484075119625</v>
      </c>
      <c r="BM181" s="5">
        <f t="shared" si="131"/>
        <v>2.7033418407512073</v>
      </c>
      <c r="BN181" s="5">
        <f t="shared" si="131"/>
        <v>14.896837796244029</v>
      </c>
      <c r="BO181" s="5">
        <f t="shared" si="131"/>
        <v>-10.555068159248798</v>
      </c>
      <c r="BP181" s="5">
        <f t="shared" si="131"/>
        <v>-8.2622581592488018</v>
      </c>
      <c r="BQ181" s="5">
        <f t="shared" si="131"/>
        <v>0.33334184075120277</v>
      </c>
      <c r="BR181" s="5">
        <f t="shared" si="59"/>
        <v>-72.7266581592488</v>
      </c>
      <c r="BS181" s="5">
        <f t="shared" si="60"/>
        <v>-72.7266581592488</v>
      </c>
      <c r="BT181" s="5">
        <f t="shared" si="61"/>
        <v>-72.7266581592488</v>
      </c>
      <c r="BU181" s="5">
        <f t="shared" si="62"/>
        <v>-72.7266581592488</v>
      </c>
      <c r="BV181" s="5">
        <f t="shared" si="63"/>
        <v>-72.7266581592488</v>
      </c>
      <c r="BW181" s="5">
        <f t="shared" si="64"/>
        <v>-72.7266581592488</v>
      </c>
      <c r="BX181" s="5">
        <f t="shared" si="65"/>
        <v>-72.7266581592488</v>
      </c>
      <c r="BY181" s="5">
        <f t="shared" si="65"/>
        <v>-72.7266581592488</v>
      </c>
      <c r="BZ181" s="5">
        <f t="shared" si="65"/>
        <v>-72.7266581592488</v>
      </c>
      <c r="CA181" s="5">
        <f t="shared" si="66"/>
        <v>-72.7266581592488</v>
      </c>
      <c r="CB181" s="5">
        <f t="shared" si="67"/>
        <v>-72.7266581592488</v>
      </c>
      <c r="CC181" s="5">
        <f t="shared" si="68"/>
        <v>-72.7266581592488</v>
      </c>
      <c r="CD181" s="5">
        <f t="shared" si="69"/>
        <v>-72.7266581592488</v>
      </c>
      <c r="CE181" s="5">
        <f t="shared" si="70"/>
        <v>-72.7266581592488</v>
      </c>
      <c r="CF181" s="5">
        <f t="shared" si="71"/>
        <v>-72.7266581592488</v>
      </c>
      <c r="CG181" s="5">
        <f t="shared" si="72"/>
        <v>-72.7266581592488</v>
      </c>
      <c r="CH181" s="5">
        <f t="shared" si="73"/>
        <v>-72.7266581592488</v>
      </c>
      <c r="CI181" s="5">
        <f t="shared" si="74"/>
        <v>-72.7266581592488</v>
      </c>
      <c r="CJ181" s="5">
        <f t="shared" si="75"/>
        <v>-72.7266581592488</v>
      </c>
      <c r="CK181" s="5">
        <f t="shared" si="76"/>
        <v>-72.7266581592488</v>
      </c>
      <c r="CL181" s="5">
        <f t="shared" si="77"/>
        <v>-72.7266581592488</v>
      </c>
      <c r="CM181" s="14">
        <f t="shared" si="78"/>
        <v>-72.7266581592488</v>
      </c>
      <c r="CN181" s="14">
        <f t="shared" si="79"/>
        <v>-72.7266581592488</v>
      </c>
      <c r="CO181" s="6">
        <f t="shared" si="80"/>
        <v>72.7266581592488</v>
      </c>
    </row>
    <row r="182" spans="1:93">
      <c r="A182">
        <v>27</v>
      </c>
      <c r="B182" s="5">
        <f t="shared" si="119"/>
        <v>-1.5559708391946003</v>
      </c>
      <c r="C182" s="5">
        <f t="shared" si="119"/>
        <v>0.2270383182873843</v>
      </c>
      <c r="D182" s="5">
        <f t="shared" si="119"/>
        <v>0.64665052303917037</v>
      </c>
      <c r="E182" s="5">
        <f t="shared" si="119"/>
        <v>0.22519216080539195</v>
      </c>
      <c r="F182" s="5">
        <f t="shared" si="119"/>
        <v>-0.40498454119460803</v>
      </c>
      <c r="G182" s="5">
        <f t="shared" si="119"/>
        <v>0.86207437825734701</v>
      </c>
      <c r="H182" s="5">
        <f t="shared" si="16"/>
        <v>155.97169216080539</v>
      </c>
      <c r="I182" s="25">
        <f t="shared" si="17"/>
        <v>155.97169216080539</v>
      </c>
      <c r="J182" s="5">
        <f t="shared" si="18"/>
        <v>155.97169216080539</v>
      </c>
      <c r="K182" s="5">
        <f t="shared" si="19"/>
        <v>155.97169216080539</v>
      </c>
      <c r="L182" s="5">
        <f t="shared" si="20"/>
        <v>155.97169216080539</v>
      </c>
      <c r="M182" s="5">
        <f t="shared" si="21"/>
        <v>155.97169216080539</v>
      </c>
      <c r="N182" s="5">
        <f t="shared" si="22"/>
        <v>155.97169216080539</v>
      </c>
      <c r="O182" s="5">
        <f t="shared" si="22"/>
        <v>155.97169216080539</v>
      </c>
      <c r="P182" s="5">
        <f t="shared" si="23"/>
        <v>155.97169216080539</v>
      </c>
      <c r="Q182" s="5">
        <f t="shared" si="23"/>
        <v>155.97169216080539</v>
      </c>
      <c r="R182" s="5">
        <f t="shared" si="24"/>
        <v>155.97169216080539</v>
      </c>
      <c r="S182" s="5">
        <f t="shared" si="25"/>
        <v>155.97169216080539</v>
      </c>
      <c r="T182" s="5">
        <f t="shared" si="26"/>
        <v>155.97169216080539</v>
      </c>
      <c r="U182" s="5">
        <f t="shared" si="27"/>
        <v>155.97169216080539</v>
      </c>
      <c r="V182" s="5">
        <f t="shared" si="28"/>
        <v>155.97169216080539</v>
      </c>
      <c r="W182" s="5">
        <f t="shared" si="29"/>
        <v>155.97169216080539</v>
      </c>
      <c r="X182" s="5">
        <f t="shared" si="30"/>
        <v>155.97169216080539</v>
      </c>
      <c r="Y182" s="5">
        <f t="shared" si="31"/>
        <v>155.97169216080539</v>
      </c>
      <c r="Z182" s="5">
        <f t="shared" si="32"/>
        <v>155.97169216080539</v>
      </c>
      <c r="AA182" s="5">
        <f t="shared" si="33"/>
        <v>155.97169216080539</v>
      </c>
      <c r="AB182" s="5">
        <f t="shared" si="34"/>
        <v>155.97169216080539</v>
      </c>
      <c r="AC182" s="14">
        <f t="shared" si="35"/>
        <v>155.97169216080539</v>
      </c>
      <c r="AD182" s="14">
        <f t="shared" si="36"/>
        <v>155.97169216080539</v>
      </c>
      <c r="AE182" s="6">
        <f t="shared" si="37"/>
        <v>-155.97169216080539</v>
      </c>
      <c r="AF182" s="7"/>
      <c r="AG182" s="5">
        <f t="shared" ref="AG182:AL182" si="132">AG55-$BJ55</f>
        <v>-1.2386225456159679</v>
      </c>
      <c r="AH182" s="5">
        <f t="shared" si="132"/>
        <v>6.2075804000130574E-2</v>
      </c>
      <c r="AI182" s="5">
        <f t="shared" si="132"/>
        <v>0.9405858906547806</v>
      </c>
      <c r="AJ182" s="5">
        <f t="shared" si="132"/>
        <v>0.54184645438402868</v>
      </c>
      <c r="AK182" s="5">
        <f t="shared" si="132"/>
        <v>-8.8133517615972323E-2</v>
      </c>
      <c r="AL182" s="5">
        <f t="shared" si="132"/>
        <v>-0.21775208580702099</v>
      </c>
      <c r="AM182" s="5">
        <f t="shared" si="39"/>
        <v>35.83160645438403</v>
      </c>
      <c r="AN182" s="5">
        <f t="shared" si="13"/>
        <v>35.83160645438403</v>
      </c>
      <c r="AO182" s="5">
        <f t="shared" si="40"/>
        <v>35.83160645438403</v>
      </c>
      <c r="AP182" s="5">
        <f t="shared" si="41"/>
        <v>35.83160645438403</v>
      </c>
      <c r="AQ182" s="5">
        <f t="shared" si="42"/>
        <v>35.83160645438403</v>
      </c>
      <c r="AR182" s="5">
        <f t="shared" si="43"/>
        <v>35.83160645438403</v>
      </c>
      <c r="AS182" s="5">
        <f t="shared" si="44"/>
        <v>35.83160645438403</v>
      </c>
      <c r="AT182" s="5">
        <f t="shared" si="44"/>
        <v>35.83160645438403</v>
      </c>
      <c r="AU182" s="5">
        <f t="shared" si="44"/>
        <v>35.83160645438403</v>
      </c>
      <c r="AV182" s="5">
        <f t="shared" si="82"/>
        <v>35.83160645438403</v>
      </c>
      <c r="AW182" s="5">
        <f t="shared" si="14"/>
        <v>35.83160645438403</v>
      </c>
      <c r="AX182" s="5">
        <f t="shared" si="45"/>
        <v>35.83160645438403</v>
      </c>
      <c r="AY182" s="5">
        <f t="shared" si="46"/>
        <v>35.83160645438403</v>
      </c>
      <c r="AZ182" s="5">
        <f t="shared" si="47"/>
        <v>35.83160645438403</v>
      </c>
      <c r="BA182" s="5">
        <f t="shared" si="48"/>
        <v>35.83160645438403</v>
      </c>
      <c r="BB182" s="5">
        <f t="shared" si="49"/>
        <v>35.83160645438403</v>
      </c>
      <c r="BC182" s="5">
        <f t="shared" si="50"/>
        <v>35.83160645438403</v>
      </c>
      <c r="BD182" s="5">
        <f t="shared" si="51"/>
        <v>35.83160645438403</v>
      </c>
      <c r="BE182" s="5">
        <f t="shared" si="52"/>
        <v>35.83160645438403</v>
      </c>
      <c r="BF182" s="5">
        <f t="shared" si="53"/>
        <v>35.83160645438403</v>
      </c>
      <c r="BG182" s="5">
        <f t="shared" si="54"/>
        <v>35.83160645438403</v>
      </c>
      <c r="BH182" s="14">
        <f t="shared" si="55"/>
        <v>35.83160645438403</v>
      </c>
      <c r="BI182" s="14">
        <f t="shared" si="56"/>
        <v>35.83160645438403</v>
      </c>
      <c r="BJ182" s="6">
        <f t="shared" si="57"/>
        <v>-35.83160645438403</v>
      </c>
      <c r="BK182" s="7"/>
      <c r="BL182" s="5">
        <f t="shared" ref="BL182:BQ182" si="133">BL55-$CO55</f>
        <v>1.3534241044302036</v>
      </c>
      <c r="BM182" s="5">
        <f t="shared" si="133"/>
        <v>2.1765931044302107</v>
      </c>
      <c r="BN182" s="5">
        <f t="shared" si="133"/>
        <v>15.476623477849031</v>
      </c>
      <c r="BO182" s="5">
        <f t="shared" si="133"/>
        <v>-10.907426895569799</v>
      </c>
      <c r="BP182" s="5">
        <f t="shared" si="133"/>
        <v>-8.5358068955697917</v>
      </c>
      <c r="BQ182" s="5">
        <f t="shared" si="133"/>
        <v>0.43659310443020161</v>
      </c>
      <c r="BR182" s="5">
        <f t="shared" si="59"/>
        <v>-75.523406895569792</v>
      </c>
      <c r="BS182" s="5">
        <f t="shared" si="60"/>
        <v>-75.523406895569792</v>
      </c>
      <c r="BT182" s="5">
        <f t="shared" si="61"/>
        <v>-75.523406895569792</v>
      </c>
      <c r="BU182" s="5">
        <f t="shared" si="62"/>
        <v>-75.523406895569792</v>
      </c>
      <c r="BV182" s="5">
        <f t="shared" si="63"/>
        <v>-75.523406895569792</v>
      </c>
      <c r="BW182" s="5">
        <f t="shared" si="64"/>
        <v>-75.523406895569792</v>
      </c>
      <c r="BX182" s="5">
        <f t="shared" si="65"/>
        <v>-75.523406895569792</v>
      </c>
      <c r="BY182" s="5">
        <f t="shared" si="65"/>
        <v>-75.523406895569792</v>
      </c>
      <c r="BZ182" s="5">
        <f t="shared" si="65"/>
        <v>-75.523406895569792</v>
      </c>
      <c r="CA182" s="5">
        <f t="shared" si="66"/>
        <v>-75.523406895569792</v>
      </c>
      <c r="CB182" s="5">
        <f t="shared" si="67"/>
        <v>-75.523406895569792</v>
      </c>
      <c r="CC182" s="5">
        <f t="shared" si="68"/>
        <v>-75.523406895569792</v>
      </c>
      <c r="CD182" s="5">
        <f t="shared" si="69"/>
        <v>-75.523406895569792</v>
      </c>
      <c r="CE182" s="5">
        <f t="shared" si="70"/>
        <v>-75.523406895569792</v>
      </c>
      <c r="CF182" s="5">
        <f t="shared" si="71"/>
        <v>-75.523406895569792</v>
      </c>
      <c r="CG182" s="5">
        <f t="shared" si="72"/>
        <v>-75.523406895569792</v>
      </c>
      <c r="CH182" s="5">
        <f t="shared" si="73"/>
        <v>-75.523406895569792</v>
      </c>
      <c r="CI182" s="5">
        <f t="shared" si="74"/>
        <v>-75.523406895569792</v>
      </c>
      <c r="CJ182" s="5">
        <f t="shared" si="75"/>
        <v>-75.523406895569792</v>
      </c>
      <c r="CK182" s="5">
        <f t="shared" si="76"/>
        <v>-75.523406895569792</v>
      </c>
      <c r="CL182" s="5">
        <f t="shared" si="77"/>
        <v>-75.523406895569792</v>
      </c>
      <c r="CM182" s="14">
        <f t="shared" si="78"/>
        <v>-75.523406895569792</v>
      </c>
      <c r="CN182" s="14">
        <f t="shared" si="79"/>
        <v>-75.523406895569792</v>
      </c>
      <c r="CO182" s="6">
        <f t="shared" si="80"/>
        <v>75.523406895569792</v>
      </c>
    </row>
    <row r="183" spans="1:93">
      <c r="A183">
        <v>28</v>
      </c>
      <c r="B183" s="5">
        <f t="shared" si="119"/>
        <v>-1.4585929512163887</v>
      </c>
      <c r="C183" s="5">
        <f t="shared" si="119"/>
        <v>0.26497500899662896</v>
      </c>
      <c r="D183" s="5">
        <f t="shared" si="119"/>
        <v>0.36670702250330578</v>
      </c>
      <c r="E183" s="5">
        <f t="shared" si="119"/>
        <v>0.4137060487836095</v>
      </c>
      <c r="F183" s="5">
        <f t="shared" si="119"/>
        <v>-0.43411626621636401</v>
      </c>
      <c r="G183" s="5">
        <f t="shared" si="119"/>
        <v>0.84732113714915158</v>
      </c>
      <c r="H183" s="5">
        <f t="shared" si="16"/>
        <v>155.30020604878362</v>
      </c>
      <c r="I183" s="25">
        <f t="shared" si="17"/>
        <v>155.30020604878362</v>
      </c>
      <c r="J183" s="5">
        <f t="shared" si="18"/>
        <v>155.30020604878362</v>
      </c>
      <c r="K183" s="5">
        <f t="shared" si="19"/>
        <v>155.30020604878362</v>
      </c>
      <c r="L183" s="5">
        <f t="shared" si="20"/>
        <v>155.30020604878362</v>
      </c>
      <c r="M183" s="5">
        <f t="shared" si="21"/>
        <v>155.30020604878362</v>
      </c>
      <c r="N183" s="5">
        <f t="shared" si="22"/>
        <v>155.30020604878362</v>
      </c>
      <c r="O183" s="5">
        <f t="shared" si="22"/>
        <v>155.30020604878362</v>
      </c>
      <c r="P183" s="5">
        <f t="shared" si="23"/>
        <v>155.30020604878362</v>
      </c>
      <c r="Q183" s="5">
        <f t="shared" si="23"/>
        <v>155.30020604878362</v>
      </c>
      <c r="R183" s="5">
        <f t="shared" si="24"/>
        <v>155.30020604878362</v>
      </c>
      <c r="S183" s="5">
        <f t="shared" si="25"/>
        <v>155.30020604878362</v>
      </c>
      <c r="T183" s="5">
        <f t="shared" si="26"/>
        <v>155.30020604878362</v>
      </c>
      <c r="U183" s="5">
        <f t="shared" si="27"/>
        <v>155.30020604878362</v>
      </c>
      <c r="V183" s="5">
        <f t="shared" si="28"/>
        <v>155.30020604878362</v>
      </c>
      <c r="W183" s="5">
        <f t="shared" si="29"/>
        <v>155.30020604878362</v>
      </c>
      <c r="X183" s="5">
        <f t="shared" si="30"/>
        <v>155.30020604878362</v>
      </c>
      <c r="Y183" s="5">
        <f t="shared" si="31"/>
        <v>155.30020604878362</v>
      </c>
      <c r="Z183" s="5">
        <f t="shared" si="32"/>
        <v>155.30020604878362</v>
      </c>
      <c r="AA183" s="5">
        <f t="shared" si="33"/>
        <v>155.30020604878362</v>
      </c>
      <c r="AB183" s="5">
        <f t="shared" si="34"/>
        <v>155.30020604878362</v>
      </c>
      <c r="AC183" s="14">
        <f t="shared" si="35"/>
        <v>155.30020604878362</v>
      </c>
      <c r="AD183" s="14">
        <f t="shared" si="36"/>
        <v>155.30020604878362</v>
      </c>
      <c r="AE183" s="6">
        <f t="shared" si="37"/>
        <v>-155.30020604878362</v>
      </c>
      <c r="AF183" s="7"/>
      <c r="AG183" s="5">
        <f t="shared" ref="AG183:AL183" si="134">AG56-$BJ56</f>
        <v>-1.1427444154391608</v>
      </c>
      <c r="AH183" s="5">
        <f t="shared" si="134"/>
        <v>0.10047022891913571</v>
      </c>
      <c r="AI183" s="5">
        <f t="shared" si="134"/>
        <v>0.66043828349483391</v>
      </c>
      <c r="AJ183" s="5">
        <f t="shared" si="134"/>
        <v>0.73163358456083927</v>
      </c>
      <c r="AK183" s="5">
        <f t="shared" si="134"/>
        <v>-0.11747675843916738</v>
      </c>
      <c r="AL183" s="5">
        <f t="shared" si="134"/>
        <v>-0.23232092309648777</v>
      </c>
      <c r="AM183" s="5">
        <f t="shared" si="39"/>
        <v>35.160683584560836</v>
      </c>
      <c r="AN183" s="5">
        <f t="shared" si="13"/>
        <v>35.160683584560836</v>
      </c>
      <c r="AO183" s="5">
        <f t="shared" si="40"/>
        <v>35.160683584560836</v>
      </c>
      <c r="AP183" s="5">
        <f t="shared" si="41"/>
        <v>35.160683584560836</v>
      </c>
      <c r="AQ183" s="5">
        <f t="shared" si="42"/>
        <v>35.160683584560836</v>
      </c>
      <c r="AR183" s="5">
        <f t="shared" si="43"/>
        <v>35.160683584560836</v>
      </c>
      <c r="AS183" s="5">
        <f t="shared" si="44"/>
        <v>35.160683584560836</v>
      </c>
      <c r="AT183" s="5">
        <f t="shared" si="44"/>
        <v>35.160683584560836</v>
      </c>
      <c r="AU183" s="5">
        <f t="shared" si="44"/>
        <v>35.160683584560836</v>
      </c>
      <c r="AV183" s="5">
        <f t="shared" si="82"/>
        <v>35.160683584560836</v>
      </c>
      <c r="AW183" s="5">
        <f t="shared" si="14"/>
        <v>35.160683584560836</v>
      </c>
      <c r="AX183" s="5">
        <f t="shared" si="45"/>
        <v>35.160683584560836</v>
      </c>
      <c r="AY183" s="5">
        <f t="shared" si="46"/>
        <v>35.160683584560836</v>
      </c>
      <c r="AZ183" s="5">
        <f t="shared" si="47"/>
        <v>35.160683584560836</v>
      </c>
      <c r="BA183" s="5">
        <f t="shared" si="48"/>
        <v>35.160683584560836</v>
      </c>
      <c r="BB183" s="5">
        <f t="shared" si="49"/>
        <v>35.160683584560836</v>
      </c>
      <c r="BC183" s="5">
        <f t="shared" si="50"/>
        <v>35.160683584560836</v>
      </c>
      <c r="BD183" s="5">
        <f t="shared" si="51"/>
        <v>35.160683584560836</v>
      </c>
      <c r="BE183" s="5">
        <f t="shared" si="52"/>
        <v>35.160683584560836</v>
      </c>
      <c r="BF183" s="5">
        <f t="shared" si="53"/>
        <v>35.160683584560836</v>
      </c>
      <c r="BG183" s="5">
        <f t="shared" si="54"/>
        <v>35.160683584560836</v>
      </c>
      <c r="BH183" s="14">
        <f t="shared" si="55"/>
        <v>35.160683584560836</v>
      </c>
      <c r="BI183" s="14">
        <f t="shared" si="56"/>
        <v>35.160683584560836</v>
      </c>
      <c r="BJ183" s="6">
        <f t="shared" si="57"/>
        <v>-35.160683584560836</v>
      </c>
      <c r="BK183" s="7"/>
      <c r="BL183" s="5">
        <f t="shared" ref="BL183:BQ183" si="135">BL56-$CO56</f>
        <v>1.3295502698015724</v>
      </c>
      <c r="BM183" s="5">
        <f t="shared" si="135"/>
        <v>2.4385352698015765</v>
      </c>
      <c r="BN183" s="5">
        <f t="shared" si="135"/>
        <v>16.074298650992162</v>
      </c>
      <c r="BO183" s="5">
        <f t="shared" si="135"/>
        <v>-11.107454730198427</v>
      </c>
      <c r="BP183" s="5">
        <f t="shared" si="135"/>
        <v>-8.7234647301984296</v>
      </c>
      <c r="BQ183" s="5">
        <f t="shared" si="135"/>
        <v>-1.1464730198426309E-2</v>
      </c>
      <c r="BR183" s="5">
        <f t="shared" si="59"/>
        <v>-78.401464730198427</v>
      </c>
      <c r="BS183" s="5">
        <f t="shared" si="60"/>
        <v>-78.401464730198427</v>
      </c>
      <c r="BT183" s="5">
        <f t="shared" si="61"/>
        <v>-78.401464730198427</v>
      </c>
      <c r="BU183" s="5">
        <f t="shared" si="62"/>
        <v>-78.401464730198427</v>
      </c>
      <c r="BV183" s="5">
        <f t="shared" si="63"/>
        <v>-78.401464730198427</v>
      </c>
      <c r="BW183" s="5">
        <f t="shared" si="64"/>
        <v>-78.401464730198427</v>
      </c>
      <c r="BX183" s="5">
        <f t="shared" si="65"/>
        <v>-78.401464730198427</v>
      </c>
      <c r="BY183" s="5">
        <f t="shared" si="65"/>
        <v>-78.401464730198427</v>
      </c>
      <c r="BZ183" s="5">
        <f t="shared" si="65"/>
        <v>-78.401464730198427</v>
      </c>
      <c r="CA183" s="5">
        <f t="shared" si="66"/>
        <v>-78.401464730198427</v>
      </c>
      <c r="CB183" s="5">
        <f t="shared" si="67"/>
        <v>-78.401464730198427</v>
      </c>
      <c r="CC183" s="5">
        <f t="shared" si="68"/>
        <v>-78.401464730198427</v>
      </c>
      <c r="CD183" s="5">
        <f t="shared" si="69"/>
        <v>-78.401464730198427</v>
      </c>
      <c r="CE183" s="5">
        <f t="shared" si="70"/>
        <v>-78.401464730198427</v>
      </c>
      <c r="CF183" s="5">
        <f t="shared" si="71"/>
        <v>-78.401464730198427</v>
      </c>
      <c r="CG183" s="5">
        <f t="shared" si="72"/>
        <v>-78.401464730198427</v>
      </c>
      <c r="CH183" s="5">
        <f t="shared" si="73"/>
        <v>-78.401464730198427</v>
      </c>
      <c r="CI183" s="5">
        <f t="shared" si="74"/>
        <v>-78.401464730198427</v>
      </c>
      <c r="CJ183" s="5">
        <f t="shared" si="75"/>
        <v>-78.401464730198427</v>
      </c>
      <c r="CK183" s="5">
        <f t="shared" si="76"/>
        <v>-78.401464730198427</v>
      </c>
      <c r="CL183" s="5">
        <f t="shared" si="77"/>
        <v>-78.401464730198427</v>
      </c>
      <c r="CM183" s="14">
        <f t="shared" si="78"/>
        <v>-78.401464730198427</v>
      </c>
      <c r="CN183" s="14">
        <f t="shared" si="79"/>
        <v>-78.401464730198427</v>
      </c>
      <c r="CO183" s="6">
        <f t="shared" si="80"/>
        <v>78.401464730198427</v>
      </c>
    </row>
    <row r="184" spans="1:93">
      <c r="A184">
        <v>29</v>
      </c>
      <c r="B184" s="5">
        <f t="shared" si="119"/>
        <v>-1.5202723971849252</v>
      </c>
      <c r="C184" s="5">
        <f t="shared" si="119"/>
        <v>0.31405247769109224</v>
      </c>
      <c r="D184" s="5">
        <f t="shared" si="119"/>
        <v>0.35297145839589916</v>
      </c>
      <c r="E184" s="5">
        <f t="shared" si="119"/>
        <v>0.39148960281508494</v>
      </c>
      <c r="F184" s="5">
        <f t="shared" si="119"/>
        <v>-0.31514872518491188</v>
      </c>
      <c r="G184" s="5">
        <f t="shared" si="119"/>
        <v>0.77690758346784605</v>
      </c>
      <c r="H184" s="5">
        <f t="shared" si="16"/>
        <v>154.61478960281508</v>
      </c>
      <c r="I184" s="25">
        <f t="shared" si="17"/>
        <v>154.61478960281508</v>
      </c>
      <c r="J184" s="5">
        <f t="shared" si="18"/>
        <v>154.61478960281508</v>
      </c>
      <c r="K184" s="5">
        <f t="shared" si="19"/>
        <v>154.61478960281508</v>
      </c>
      <c r="L184" s="5">
        <f t="shared" si="20"/>
        <v>154.61478960281508</v>
      </c>
      <c r="M184" s="5">
        <f t="shared" si="21"/>
        <v>154.61478960281508</v>
      </c>
      <c r="N184" s="5">
        <f t="shared" si="22"/>
        <v>154.61478960281508</v>
      </c>
      <c r="O184" s="5">
        <f t="shared" si="22"/>
        <v>154.61478960281508</v>
      </c>
      <c r="P184" s="5">
        <f t="shared" si="23"/>
        <v>154.61478960281508</v>
      </c>
      <c r="Q184" s="5">
        <f t="shared" si="23"/>
        <v>154.61478960281508</v>
      </c>
      <c r="R184" s="5">
        <f t="shared" si="24"/>
        <v>154.61478960281508</v>
      </c>
      <c r="S184" s="5">
        <f t="shared" si="25"/>
        <v>154.61478960281508</v>
      </c>
      <c r="T184" s="5">
        <f t="shared" si="26"/>
        <v>154.61478960281508</v>
      </c>
      <c r="U184" s="5">
        <f t="shared" si="27"/>
        <v>154.61478960281508</v>
      </c>
      <c r="V184" s="5">
        <f t="shared" si="28"/>
        <v>154.61478960281508</v>
      </c>
      <c r="W184" s="5">
        <f t="shared" si="29"/>
        <v>154.61478960281508</v>
      </c>
      <c r="X184" s="5">
        <f t="shared" si="30"/>
        <v>154.61478960281508</v>
      </c>
      <c r="Y184" s="5">
        <f t="shared" si="31"/>
        <v>154.61478960281508</v>
      </c>
      <c r="Z184" s="5">
        <f t="shared" si="32"/>
        <v>154.61478960281508</v>
      </c>
      <c r="AA184" s="5">
        <f t="shared" si="33"/>
        <v>154.61478960281508</v>
      </c>
      <c r="AB184" s="5">
        <f t="shared" si="34"/>
        <v>154.61478960281508</v>
      </c>
      <c r="AC184" s="14">
        <f t="shared" si="35"/>
        <v>154.61478960281508</v>
      </c>
      <c r="AD184" s="14">
        <f t="shared" si="36"/>
        <v>154.61478960281508</v>
      </c>
      <c r="AE184" s="6">
        <f t="shared" si="37"/>
        <v>-154.61478960281508</v>
      </c>
      <c r="AF184" s="7"/>
      <c r="AG184" s="5">
        <f t="shared" ref="AG184:AL184" si="136">AG57-$BJ57</f>
        <v>-1.2016943534576328</v>
      </c>
      <c r="AH184" s="5">
        <f t="shared" si="136"/>
        <v>0.14753703182496736</v>
      </c>
      <c r="AI184" s="5">
        <f t="shared" si="136"/>
        <v>0.64771216626723316</v>
      </c>
      <c r="AJ184" s="5">
        <f t="shared" si="136"/>
        <v>0.70824664654237068</v>
      </c>
      <c r="AK184" s="5">
        <f t="shared" si="136"/>
        <v>3.1933654236837583E-4</v>
      </c>
      <c r="AL184" s="5">
        <f t="shared" si="136"/>
        <v>-0.30212082771930682</v>
      </c>
      <c r="AM184" s="5">
        <f t="shared" si="39"/>
        <v>34.475796646542371</v>
      </c>
      <c r="AN184" s="5">
        <f t="shared" si="13"/>
        <v>34.475796646542371</v>
      </c>
      <c r="AO184" s="5">
        <f t="shared" si="40"/>
        <v>34.475796646542371</v>
      </c>
      <c r="AP184" s="5">
        <f t="shared" si="41"/>
        <v>34.475796646542371</v>
      </c>
      <c r="AQ184" s="5">
        <f t="shared" si="42"/>
        <v>34.475796646542371</v>
      </c>
      <c r="AR184" s="5">
        <f t="shared" si="43"/>
        <v>34.475796646542371</v>
      </c>
      <c r="AS184" s="5">
        <f t="shared" si="44"/>
        <v>34.475796646542371</v>
      </c>
      <c r="AT184" s="5">
        <f t="shared" si="44"/>
        <v>34.475796646542371</v>
      </c>
      <c r="AU184" s="5">
        <f t="shared" si="44"/>
        <v>34.475796646542371</v>
      </c>
      <c r="AV184" s="5">
        <f t="shared" si="82"/>
        <v>34.475796646542371</v>
      </c>
      <c r="AW184" s="5">
        <f t="shared" si="14"/>
        <v>34.475796646542371</v>
      </c>
      <c r="AX184" s="5">
        <f t="shared" si="45"/>
        <v>34.475796646542371</v>
      </c>
      <c r="AY184" s="5">
        <f t="shared" si="46"/>
        <v>34.475796646542371</v>
      </c>
      <c r="AZ184" s="5">
        <f t="shared" si="47"/>
        <v>34.475796646542371</v>
      </c>
      <c r="BA184" s="5">
        <f t="shared" si="48"/>
        <v>34.475796646542371</v>
      </c>
      <c r="BB184" s="5">
        <f t="shared" si="49"/>
        <v>34.475796646542371</v>
      </c>
      <c r="BC184" s="5">
        <f t="shared" si="50"/>
        <v>34.475796646542371</v>
      </c>
      <c r="BD184" s="5">
        <f t="shared" si="51"/>
        <v>34.475796646542371</v>
      </c>
      <c r="BE184" s="5">
        <f t="shared" si="52"/>
        <v>34.475796646542371</v>
      </c>
      <c r="BF184" s="5">
        <f t="shared" si="53"/>
        <v>34.475796646542371</v>
      </c>
      <c r="BG184" s="5">
        <f t="shared" si="54"/>
        <v>34.475796646542371</v>
      </c>
      <c r="BH184" s="14">
        <f t="shared" si="55"/>
        <v>34.475796646542371</v>
      </c>
      <c r="BI184" s="14">
        <f t="shared" si="56"/>
        <v>34.475796646542371</v>
      </c>
      <c r="BJ184" s="6">
        <f t="shared" si="57"/>
        <v>-34.475796646542371</v>
      </c>
      <c r="BK184" s="7"/>
      <c r="BL184" s="5">
        <f t="shared" ref="BL184:BQ184" si="137">BL57-$CO57</f>
        <v>1.7033771813456866</v>
      </c>
      <c r="BM184" s="5">
        <f t="shared" si="137"/>
        <v>2.1522751813456864</v>
      </c>
      <c r="BN184" s="5">
        <f t="shared" si="137"/>
        <v>17.211982093271615</v>
      </c>
      <c r="BO184" s="5">
        <f t="shared" si="137"/>
        <v>-11.725884818654322</v>
      </c>
      <c r="BP184" s="5">
        <f t="shared" si="137"/>
        <v>-9.0940248186543187</v>
      </c>
      <c r="BQ184" s="5">
        <f t="shared" si="137"/>
        <v>-0.24772481865431928</v>
      </c>
      <c r="BR184" s="5">
        <f t="shared" si="59"/>
        <v>-81.017724818654315</v>
      </c>
      <c r="BS184" s="5">
        <f t="shared" si="60"/>
        <v>-81.017724818654315</v>
      </c>
      <c r="BT184" s="5">
        <f t="shared" si="61"/>
        <v>-81.017724818654315</v>
      </c>
      <c r="BU184" s="5">
        <f t="shared" si="62"/>
        <v>-81.017724818654315</v>
      </c>
      <c r="BV184" s="5">
        <f t="shared" si="63"/>
        <v>-81.017724818654315</v>
      </c>
      <c r="BW184" s="5">
        <f t="shared" si="64"/>
        <v>-81.017724818654315</v>
      </c>
      <c r="BX184" s="5">
        <f t="shared" si="65"/>
        <v>-81.017724818654315</v>
      </c>
      <c r="BY184" s="5">
        <f t="shared" si="65"/>
        <v>-81.017724818654315</v>
      </c>
      <c r="BZ184" s="5">
        <f t="shared" si="65"/>
        <v>-81.017724818654315</v>
      </c>
      <c r="CA184" s="5">
        <f t="shared" si="66"/>
        <v>-81.017724818654315</v>
      </c>
      <c r="CB184" s="5">
        <f t="shared" si="67"/>
        <v>-81.017724818654315</v>
      </c>
      <c r="CC184" s="5">
        <f t="shared" si="68"/>
        <v>-81.017724818654315</v>
      </c>
      <c r="CD184" s="5">
        <f t="shared" si="69"/>
        <v>-81.017724818654315</v>
      </c>
      <c r="CE184" s="5">
        <f t="shared" si="70"/>
        <v>-81.017724818654315</v>
      </c>
      <c r="CF184" s="5">
        <f t="shared" si="71"/>
        <v>-81.017724818654315</v>
      </c>
      <c r="CG184" s="5">
        <f t="shared" si="72"/>
        <v>-81.017724818654315</v>
      </c>
      <c r="CH184" s="5">
        <f t="shared" si="73"/>
        <v>-81.017724818654315</v>
      </c>
      <c r="CI184" s="5">
        <f t="shared" si="74"/>
        <v>-81.017724818654315</v>
      </c>
      <c r="CJ184" s="5">
        <f t="shared" si="75"/>
        <v>-81.017724818654315</v>
      </c>
      <c r="CK184" s="5">
        <f t="shared" si="76"/>
        <v>-81.017724818654315</v>
      </c>
      <c r="CL184" s="5">
        <f t="shared" si="77"/>
        <v>-81.017724818654315</v>
      </c>
      <c r="CM184" s="14">
        <f t="shared" si="78"/>
        <v>-81.017724818654315</v>
      </c>
      <c r="CN184" s="14">
        <f t="shared" si="79"/>
        <v>-81.017724818654315</v>
      </c>
      <c r="CO184" s="6">
        <f t="shared" si="80"/>
        <v>81.017724818654315</v>
      </c>
    </row>
    <row r="185" spans="1:93">
      <c r="A185">
        <v>30</v>
      </c>
      <c r="B185" s="5">
        <f t="shared" si="119"/>
        <v>-1.6178551995870123</v>
      </c>
      <c r="C185" s="5">
        <f t="shared" si="119"/>
        <v>0.17183341910998706</v>
      </c>
      <c r="D185" s="5">
        <f t="shared" si="119"/>
        <v>0.74827599723874982</v>
      </c>
      <c r="E185" s="5">
        <f t="shared" si="119"/>
        <v>0.20127180041299653</v>
      </c>
      <c r="F185" s="5">
        <f t="shared" si="119"/>
        <v>-0.22838108858701389</v>
      </c>
      <c r="G185" s="5">
        <f t="shared" si="119"/>
        <v>0.72485507141234962</v>
      </c>
      <c r="H185" s="5">
        <f t="shared" si="16"/>
        <v>153.839971800413</v>
      </c>
      <c r="I185" s="25">
        <f t="shared" si="17"/>
        <v>153.839971800413</v>
      </c>
      <c r="J185" s="5">
        <f t="shared" si="18"/>
        <v>153.839971800413</v>
      </c>
      <c r="K185" s="5">
        <f t="shared" si="19"/>
        <v>153.839971800413</v>
      </c>
      <c r="L185" s="5">
        <f t="shared" si="20"/>
        <v>153.839971800413</v>
      </c>
      <c r="M185" s="5">
        <f t="shared" si="21"/>
        <v>153.839971800413</v>
      </c>
      <c r="N185" s="5">
        <f t="shared" si="22"/>
        <v>153.839971800413</v>
      </c>
      <c r="O185" s="5">
        <f t="shared" si="22"/>
        <v>153.839971800413</v>
      </c>
      <c r="P185" s="5">
        <f t="shared" si="23"/>
        <v>153.839971800413</v>
      </c>
      <c r="Q185" s="5">
        <f t="shared" si="23"/>
        <v>153.839971800413</v>
      </c>
      <c r="R185" s="5">
        <f t="shared" si="24"/>
        <v>153.839971800413</v>
      </c>
      <c r="S185" s="5">
        <f t="shared" si="25"/>
        <v>153.839971800413</v>
      </c>
      <c r="T185" s="5">
        <f t="shared" si="26"/>
        <v>153.839971800413</v>
      </c>
      <c r="U185" s="5">
        <f t="shared" si="27"/>
        <v>153.839971800413</v>
      </c>
      <c r="V185" s="5">
        <f t="shared" si="28"/>
        <v>153.839971800413</v>
      </c>
      <c r="W185" s="5">
        <f t="shared" si="29"/>
        <v>153.839971800413</v>
      </c>
      <c r="X185" s="5">
        <f t="shared" si="30"/>
        <v>153.839971800413</v>
      </c>
      <c r="Y185" s="5">
        <f t="shared" si="31"/>
        <v>153.839971800413</v>
      </c>
      <c r="Z185" s="5">
        <f t="shared" si="32"/>
        <v>153.839971800413</v>
      </c>
      <c r="AA185" s="5">
        <f t="shared" si="33"/>
        <v>153.839971800413</v>
      </c>
      <c r="AB185" s="5">
        <f t="shared" si="34"/>
        <v>153.839971800413</v>
      </c>
      <c r="AC185" s="14">
        <f t="shared" si="35"/>
        <v>153.839971800413</v>
      </c>
      <c r="AD185" s="14">
        <f t="shared" si="36"/>
        <v>153.839971800413</v>
      </c>
      <c r="AE185" s="6">
        <f t="shared" si="37"/>
        <v>-153.839971800413</v>
      </c>
      <c r="AF185" s="7"/>
      <c r="AG185" s="5">
        <f t="shared" ref="AG185:AL185" si="138">AG58-$BJ58</f>
        <v>-1.2988566155815064</v>
      </c>
      <c r="AH185" s="5">
        <f t="shared" si="138"/>
        <v>6.0282877279931313E-3</v>
      </c>
      <c r="AI185" s="5">
        <f t="shared" si="138"/>
        <v>1.0403405179638696</v>
      </c>
      <c r="AJ185" s="5">
        <f t="shared" si="138"/>
        <v>0.51851838441849196</v>
      </c>
      <c r="AK185" s="5">
        <f t="shared" si="138"/>
        <v>8.8770478418489063E-2</v>
      </c>
      <c r="AL185" s="5">
        <f t="shared" si="138"/>
        <v>-0.35480105294736575</v>
      </c>
      <c r="AM185" s="5">
        <f t="shared" si="39"/>
        <v>33.70146838441849</v>
      </c>
      <c r="AN185" s="5">
        <f t="shared" si="13"/>
        <v>33.70146838441849</v>
      </c>
      <c r="AO185" s="5">
        <f t="shared" si="40"/>
        <v>33.70146838441849</v>
      </c>
      <c r="AP185" s="5">
        <f t="shared" si="41"/>
        <v>33.70146838441849</v>
      </c>
      <c r="AQ185" s="5">
        <f t="shared" si="42"/>
        <v>33.70146838441849</v>
      </c>
      <c r="AR185" s="5">
        <f t="shared" si="43"/>
        <v>33.70146838441849</v>
      </c>
      <c r="AS185" s="5">
        <f t="shared" si="44"/>
        <v>33.70146838441849</v>
      </c>
      <c r="AT185" s="5">
        <f t="shared" si="44"/>
        <v>33.70146838441849</v>
      </c>
      <c r="AU185" s="5">
        <f t="shared" si="44"/>
        <v>33.70146838441849</v>
      </c>
      <c r="AV185" s="5">
        <f t="shared" si="82"/>
        <v>33.70146838441849</v>
      </c>
      <c r="AW185" s="5">
        <f t="shared" si="14"/>
        <v>33.70146838441849</v>
      </c>
      <c r="AX185" s="5">
        <f t="shared" si="45"/>
        <v>33.70146838441849</v>
      </c>
      <c r="AY185" s="5">
        <f t="shared" si="46"/>
        <v>33.70146838441849</v>
      </c>
      <c r="AZ185" s="5">
        <f t="shared" si="47"/>
        <v>33.70146838441849</v>
      </c>
      <c r="BA185" s="5">
        <f t="shared" si="48"/>
        <v>33.70146838441849</v>
      </c>
      <c r="BB185" s="5">
        <f t="shared" si="49"/>
        <v>33.70146838441849</v>
      </c>
      <c r="BC185" s="5">
        <f t="shared" si="50"/>
        <v>33.70146838441849</v>
      </c>
      <c r="BD185" s="5">
        <f t="shared" si="51"/>
        <v>33.70146838441849</v>
      </c>
      <c r="BE185" s="5">
        <f t="shared" si="52"/>
        <v>33.70146838441849</v>
      </c>
      <c r="BF185" s="5">
        <f t="shared" si="53"/>
        <v>33.70146838441849</v>
      </c>
      <c r="BG185" s="5">
        <f t="shared" si="54"/>
        <v>33.70146838441849</v>
      </c>
      <c r="BH185" s="14">
        <f t="shared" si="55"/>
        <v>33.70146838441849</v>
      </c>
      <c r="BI185" s="14">
        <f t="shared" si="56"/>
        <v>33.70146838441849</v>
      </c>
      <c r="BJ185" s="6">
        <f t="shared" si="57"/>
        <v>-33.70146838441849</v>
      </c>
      <c r="BK185" s="7"/>
      <c r="BL185" s="5">
        <f t="shared" ref="BL185:BQ185" si="139">BL58-$CO58</f>
        <v>2.0725465565735561</v>
      </c>
      <c r="BM185" s="5">
        <f t="shared" si="139"/>
        <v>1.3149035565735545</v>
      </c>
      <c r="BN185" s="5">
        <f t="shared" si="139"/>
        <v>18.651459217132214</v>
      </c>
      <c r="BO185" s="5">
        <f t="shared" si="139"/>
        <v>-12.384616443426438</v>
      </c>
      <c r="BP185" s="5">
        <f t="shared" si="139"/>
        <v>-9.4291964434264486</v>
      </c>
      <c r="BQ185" s="5">
        <f t="shared" si="139"/>
        <v>-0.22509644342643753</v>
      </c>
      <c r="BR185" s="5">
        <f t="shared" si="59"/>
        <v>-83.765096443426444</v>
      </c>
      <c r="BS185" s="5">
        <f t="shared" si="60"/>
        <v>-83.765096443426444</v>
      </c>
      <c r="BT185" s="5">
        <f t="shared" si="61"/>
        <v>-83.765096443426444</v>
      </c>
      <c r="BU185" s="5">
        <f t="shared" si="62"/>
        <v>-83.765096443426444</v>
      </c>
      <c r="BV185" s="5">
        <f t="shared" si="63"/>
        <v>-83.765096443426444</v>
      </c>
      <c r="BW185" s="5">
        <f t="shared" si="64"/>
        <v>-83.765096443426444</v>
      </c>
      <c r="BX185" s="5">
        <f t="shared" si="65"/>
        <v>-83.765096443426444</v>
      </c>
      <c r="BY185" s="5">
        <f t="shared" si="65"/>
        <v>-83.765096443426444</v>
      </c>
      <c r="BZ185" s="5">
        <f t="shared" si="65"/>
        <v>-83.765096443426444</v>
      </c>
      <c r="CA185" s="5">
        <f t="shared" si="66"/>
        <v>-83.765096443426444</v>
      </c>
      <c r="CB185" s="5">
        <f t="shared" si="67"/>
        <v>-83.765096443426444</v>
      </c>
      <c r="CC185" s="5">
        <f t="shared" si="68"/>
        <v>-83.765096443426444</v>
      </c>
      <c r="CD185" s="5">
        <f t="shared" si="69"/>
        <v>-83.765096443426444</v>
      </c>
      <c r="CE185" s="5">
        <f t="shared" si="70"/>
        <v>-83.765096443426444</v>
      </c>
      <c r="CF185" s="5">
        <f t="shared" si="71"/>
        <v>-83.765096443426444</v>
      </c>
      <c r="CG185" s="5">
        <f t="shared" si="72"/>
        <v>-83.765096443426444</v>
      </c>
      <c r="CH185" s="5">
        <f t="shared" si="73"/>
        <v>-83.765096443426444</v>
      </c>
      <c r="CI185" s="5">
        <f t="shared" si="74"/>
        <v>-83.765096443426444</v>
      </c>
      <c r="CJ185" s="5">
        <f t="shared" si="75"/>
        <v>-83.765096443426444</v>
      </c>
      <c r="CK185" s="5">
        <f t="shared" si="76"/>
        <v>-83.765096443426444</v>
      </c>
      <c r="CL185" s="5">
        <f t="shared" si="77"/>
        <v>-83.765096443426444</v>
      </c>
      <c r="CM185" s="14">
        <f t="shared" si="78"/>
        <v>-83.765096443426444</v>
      </c>
      <c r="CN185" s="14">
        <f t="shared" si="79"/>
        <v>-83.765096443426444</v>
      </c>
      <c r="CO185" s="6">
        <f t="shared" si="80"/>
        <v>83.765096443426444</v>
      </c>
    </row>
    <row r="186" spans="1:93">
      <c r="A186">
        <v>31</v>
      </c>
      <c r="B186" s="5">
        <f t="shared" ref="B186:G195" si="140">B59-$AE59</f>
        <v>-1.7738027330618706</v>
      </c>
      <c r="C186" s="5">
        <f t="shared" si="140"/>
        <v>8.7754192335154357E-2</v>
      </c>
      <c r="D186" s="5">
        <f t="shared" si="140"/>
        <v>0.83055879519847053</v>
      </c>
      <c r="E186" s="5">
        <f t="shared" si="140"/>
        <v>0.3830632669381373</v>
      </c>
      <c r="F186" s="5">
        <f t="shared" si="140"/>
        <v>-0.21835360206185328</v>
      </c>
      <c r="G186" s="5">
        <f t="shared" si="140"/>
        <v>0.69078008065199015</v>
      </c>
      <c r="H186" s="5">
        <f t="shared" si="16"/>
        <v>153.30016326693814</v>
      </c>
      <c r="I186" s="25">
        <f t="shared" si="17"/>
        <v>153.30016326693814</v>
      </c>
      <c r="J186" s="5">
        <f t="shared" si="18"/>
        <v>153.30016326693814</v>
      </c>
      <c r="K186" s="5">
        <f t="shared" si="19"/>
        <v>153.30016326693814</v>
      </c>
      <c r="L186" s="5">
        <f t="shared" si="20"/>
        <v>153.30016326693814</v>
      </c>
      <c r="M186" s="5">
        <f t="shared" si="21"/>
        <v>153.30016326693814</v>
      </c>
      <c r="N186" s="5">
        <f t="shared" si="22"/>
        <v>153.30016326693814</v>
      </c>
      <c r="O186" s="5">
        <f t="shared" si="22"/>
        <v>153.30016326693814</v>
      </c>
      <c r="P186" s="5">
        <f t="shared" si="23"/>
        <v>153.30016326693814</v>
      </c>
      <c r="Q186" s="5">
        <f t="shared" si="23"/>
        <v>153.30016326693814</v>
      </c>
      <c r="R186" s="5">
        <f t="shared" si="24"/>
        <v>153.30016326693814</v>
      </c>
      <c r="S186" s="5">
        <f t="shared" si="25"/>
        <v>153.30016326693814</v>
      </c>
      <c r="T186" s="5">
        <f t="shared" si="26"/>
        <v>153.30016326693814</v>
      </c>
      <c r="U186" s="5">
        <f t="shared" si="27"/>
        <v>153.30016326693814</v>
      </c>
      <c r="V186" s="5">
        <f t="shared" si="28"/>
        <v>153.30016326693814</v>
      </c>
      <c r="W186" s="5">
        <f t="shared" si="29"/>
        <v>153.30016326693814</v>
      </c>
      <c r="X186" s="5">
        <f t="shared" si="30"/>
        <v>153.30016326693814</v>
      </c>
      <c r="Y186" s="5">
        <f t="shared" si="31"/>
        <v>153.30016326693814</v>
      </c>
      <c r="Z186" s="5">
        <f t="shared" si="32"/>
        <v>153.30016326693814</v>
      </c>
      <c r="AA186" s="5">
        <f t="shared" si="33"/>
        <v>153.30016326693814</v>
      </c>
      <c r="AB186" s="5">
        <f t="shared" si="34"/>
        <v>153.30016326693814</v>
      </c>
      <c r="AC186" s="14">
        <f t="shared" si="35"/>
        <v>153.30016326693814</v>
      </c>
      <c r="AD186" s="14">
        <f t="shared" si="36"/>
        <v>153.30016326693814</v>
      </c>
      <c r="AE186" s="6">
        <f t="shared" si="37"/>
        <v>-153.30016326693814</v>
      </c>
      <c r="AF186" s="7"/>
      <c r="AG186" s="5">
        <f t="shared" ref="AG186:AL186" si="141">AG59-$BJ59</f>
        <v>-1.4564314664895974</v>
      </c>
      <c r="AH186" s="5">
        <f t="shared" si="141"/>
        <v>-7.7062073809898379E-2</v>
      </c>
      <c r="AI186" s="5">
        <f t="shared" si="141"/>
        <v>1.1244883610418555</v>
      </c>
      <c r="AJ186" s="5">
        <f t="shared" si="141"/>
        <v>0.70028853351040254</v>
      </c>
      <c r="AK186" s="5">
        <f t="shared" si="141"/>
        <v>9.7408944510405604E-2</v>
      </c>
      <c r="AL186" s="5">
        <f t="shared" si="141"/>
        <v>-0.3886922987631678</v>
      </c>
      <c r="AM186" s="5">
        <f t="shared" si="39"/>
        <v>33.160218533510402</v>
      </c>
      <c r="AN186" s="5">
        <f t="shared" si="13"/>
        <v>33.160218533510402</v>
      </c>
      <c r="AO186" s="5">
        <f t="shared" si="40"/>
        <v>33.160218533510402</v>
      </c>
      <c r="AP186" s="5">
        <f t="shared" si="41"/>
        <v>33.160218533510402</v>
      </c>
      <c r="AQ186" s="5">
        <f t="shared" si="42"/>
        <v>33.160218533510402</v>
      </c>
      <c r="AR186" s="5">
        <f t="shared" si="43"/>
        <v>33.160218533510402</v>
      </c>
      <c r="AS186" s="5">
        <f t="shared" si="44"/>
        <v>33.160218533510402</v>
      </c>
      <c r="AT186" s="5">
        <f t="shared" si="44"/>
        <v>33.160218533510402</v>
      </c>
      <c r="AU186" s="5">
        <f t="shared" si="44"/>
        <v>33.160218533510402</v>
      </c>
      <c r="AV186" s="5">
        <f t="shared" si="82"/>
        <v>33.160218533510402</v>
      </c>
      <c r="AW186" s="5">
        <f t="shared" si="14"/>
        <v>33.160218533510402</v>
      </c>
      <c r="AX186" s="5">
        <f t="shared" si="45"/>
        <v>33.160218533510402</v>
      </c>
      <c r="AY186" s="5">
        <f t="shared" si="46"/>
        <v>33.160218533510402</v>
      </c>
      <c r="AZ186" s="5">
        <f t="shared" si="47"/>
        <v>33.160218533510402</v>
      </c>
      <c r="BA186" s="5">
        <f t="shared" si="48"/>
        <v>33.160218533510402</v>
      </c>
      <c r="BB186" s="5">
        <f t="shared" si="49"/>
        <v>33.160218533510402</v>
      </c>
      <c r="BC186" s="5">
        <f t="shared" si="50"/>
        <v>33.160218533510402</v>
      </c>
      <c r="BD186" s="5">
        <f t="shared" si="51"/>
        <v>33.160218533510402</v>
      </c>
      <c r="BE186" s="5">
        <f t="shared" si="52"/>
        <v>33.160218533510402</v>
      </c>
      <c r="BF186" s="5">
        <f t="shared" si="53"/>
        <v>33.160218533510402</v>
      </c>
      <c r="BG186" s="5">
        <f t="shared" si="54"/>
        <v>33.160218533510402</v>
      </c>
      <c r="BH186" s="14">
        <f t="shared" si="55"/>
        <v>33.160218533510402</v>
      </c>
      <c r="BI186" s="14">
        <f t="shared" si="56"/>
        <v>33.160218533510402</v>
      </c>
      <c r="BJ186" s="6">
        <f t="shared" si="57"/>
        <v>-33.160218533510402</v>
      </c>
      <c r="BK186" s="7"/>
      <c r="BL186" s="5">
        <f t="shared" ref="BL186:BQ186" si="142">BL59-$CO59</f>
        <v>2.3538584388356441</v>
      </c>
      <c r="BM186" s="5">
        <f t="shared" si="142"/>
        <v>1.2997524388356396</v>
      </c>
      <c r="BN186" s="5">
        <f t="shared" si="142"/>
        <v>19.241601805821986</v>
      </c>
      <c r="BO186" s="5">
        <f t="shared" si="142"/>
        <v>-12.393717561164365</v>
      </c>
      <c r="BP186" s="5">
        <f t="shared" si="142"/>
        <v>-10.091247561164465</v>
      </c>
      <c r="BQ186" s="5">
        <f t="shared" si="142"/>
        <v>-0.41024756116435412</v>
      </c>
      <c r="BR186" s="5">
        <f t="shared" si="59"/>
        <v>-86.45024756116436</v>
      </c>
      <c r="BS186" s="5">
        <f t="shared" si="60"/>
        <v>-86.45024756116436</v>
      </c>
      <c r="BT186" s="5">
        <f t="shared" si="61"/>
        <v>-86.45024756116436</v>
      </c>
      <c r="BU186" s="5">
        <f t="shared" si="62"/>
        <v>-86.45024756116436</v>
      </c>
      <c r="BV186" s="5">
        <f t="shared" si="63"/>
        <v>-86.45024756116436</v>
      </c>
      <c r="BW186" s="5">
        <f t="shared" si="64"/>
        <v>-86.45024756116436</v>
      </c>
      <c r="BX186" s="5">
        <f t="shared" si="65"/>
        <v>-86.45024756116436</v>
      </c>
      <c r="BY186" s="5">
        <f t="shared" si="65"/>
        <v>-86.45024756116436</v>
      </c>
      <c r="BZ186" s="5">
        <f t="shared" si="65"/>
        <v>-86.45024756116436</v>
      </c>
      <c r="CA186" s="5">
        <f t="shared" si="66"/>
        <v>-86.45024756116436</v>
      </c>
      <c r="CB186" s="5">
        <f t="shared" si="67"/>
        <v>-86.45024756116436</v>
      </c>
      <c r="CC186" s="5">
        <f t="shared" si="68"/>
        <v>-86.45024756116436</v>
      </c>
      <c r="CD186" s="5">
        <f t="shared" si="69"/>
        <v>-86.45024756116436</v>
      </c>
      <c r="CE186" s="5">
        <f t="shared" si="70"/>
        <v>-86.45024756116436</v>
      </c>
      <c r="CF186" s="5">
        <f t="shared" si="71"/>
        <v>-86.45024756116436</v>
      </c>
      <c r="CG186" s="5">
        <f t="shared" si="72"/>
        <v>-86.45024756116436</v>
      </c>
      <c r="CH186" s="5">
        <f t="shared" si="73"/>
        <v>-86.45024756116436</v>
      </c>
      <c r="CI186" s="5">
        <f t="shared" si="74"/>
        <v>-86.45024756116436</v>
      </c>
      <c r="CJ186" s="5">
        <f t="shared" si="75"/>
        <v>-86.45024756116436</v>
      </c>
      <c r="CK186" s="5">
        <f t="shared" si="76"/>
        <v>-86.45024756116436</v>
      </c>
      <c r="CL186" s="5">
        <f t="shared" si="77"/>
        <v>-86.45024756116436</v>
      </c>
      <c r="CM186" s="14">
        <f t="shared" si="78"/>
        <v>-86.45024756116436</v>
      </c>
      <c r="CN186" s="14">
        <f t="shared" si="79"/>
        <v>-86.45024756116436</v>
      </c>
      <c r="CO186" s="6">
        <f t="shared" si="80"/>
        <v>86.45024756116436</v>
      </c>
    </row>
    <row r="187" spans="1:93">
      <c r="A187">
        <v>32</v>
      </c>
      <c r="B187" s="5">
        <f t="shared" si="140"/>
        <v>-1.8325230825357721</v>
      </c>
      <c r="C187" s="5">
        <f t="shared" si="140"/>
        <v>0.27979976128321482</v>
      </c>
      <c r="D187" s="5">
        <f t="shared" si="140"/>
        <v>0.83000660658726133</v>
      </c>
      <c r="E187" s="5">
        <f t="shared" si="140"/>
        <v>0.22286791746424228</v>
      </c>
      <c r="F187" s="5">
        <f t="shared" si="140"/>
        <v>-0.22842711053576181</v>
      </c>
      <c r="G187" s="5">
        <f t="shared" si="140"/>
        <v>0.72827590773684392</v>
      </c>
      <c r="H187" s="5">
        <f t="shared" si="16"/>
        <v>152.65996791746423</v>
      </c>
      <c r="I187" s="25">
        <f t="shared" si="17"/>
        <v>152.65996791746423</v>
      </c>
      <c r="J187" s="5">
        <f t="shared" si="18"/>
        <v>152.65996791746423</v>
      </c>
      <c r="K187" s="5">
        <f t="shared" si="19"/>
        <v>152.65996791746423</v>
      </c>
      <c r="L187" s="5">
        <f t="shared" si="20"/>
        <v>152.65996791746423</v>
      </c>
      <c r="M187" s="5">
        <f t="shared" si="21"/>
        <v>152.65996791746423</v>
      </c>
      <c r="N187" s="5">
        <f t="shared" si="22"/>
        <v>152.65996791746423</v>
      </c>
      <c r="O187" s="5">
        <f t="shared" si="22"/>
        <v>152.65996791746423</v>
      </c>
      <c r="P187" s="5">
        <f t="shared" si="23"/>
        <v>152.65996791746423</v>
      </c>
      <c r="Q187" s="5">
        <f t="shared" si="23"/>
        <v>152.65996791746423</v>
      </c>
      <c r="R187" s="5">
        <f t="shared" si="24"/>
        <v>152.65996791746423</v>
      </c>
      <c r="S187" s="5">
        <f t="shared" si="25"/>
        <v>152.65996791746423</v>
      </c>
      <c r="T187" s="5">
        <f t="shared" si="26"/>
        <v>152.65996791746423</v>
      </c>
      <c r="U187" s="5">
        <f t="shared" si="27"/>
        <v>152.65996791746423</v>
      </c>
      <c r="V187" s="5">
        <f t="shared" si="28"/>
        <v>152.65996791746423</v>
      </c>
      <c r="W187" s="5">
        <f t="shared" si="29"/>
        <v>152.65996791746423</v>
      </c>
      <c r="X187" s="5">
        <f t="shared" si="30"/>
        <v>152.65996791746423</v>
      </c>
      <c r="Y187" s="5">
        <f t="shared" si="31"/>
        <v>152.65996791746423</v>
      </c>
      <c r="Z187" s="5">
        <f t="shared" si="32"/>
        <v>152.65996791746423</v>
      </c>
      <c r="AA187" s="5">
        <f t="shared" si="33"/>
        <v>152.65996791746423</v>
      </c>
      <c r="AB187" s="5">
        <f t="shared" si="34"/>
        <v>152.65996791746423</v>
      </c>
      <c r="AC187" s="14">
        <f t="shared" si="35"/>
        <v>152.65996791746423</v>
      </c>
      <c r="AD187" s="14">
        <f t="shared" si="36"/>
        <v>152.65996791746423</v>
      </c>
      <c r="AE187" s="6">
        <f t="shared" si="37"/>
        <v>-152.65996791746423</v>
      </c>
      <c r="AF187" s="7"/>
      <c r="AG187" s="5">
        <f t="shared" ref="AG187:AL187" si="143">AG60-$BJ60</f>
        <v>-1.5141416931320251</v>
      </c>
      <c r="AH187" s="5">
        <f t="shared" si="143"/>
        <v>0.11313397273397641</v>
      </c>
      <c r="AI187" s="5">
        <f t="shared" si="143"/>
        <v>1.122989771662116</v>
      </c>
      <c r="AJ187" s="5">
        <f t="shared" si="143"/>
        <v>0.54107630686797847</v>
      </c>
      <c r="AK187" s="5">
        <f t="shared" si="143"/>
        <v>8.7980158867978275E-2</v>
      </c>
      <c r="AL187" s="5">
        <f t="shared" si="143"/>
        <v>-0.35103851699999922</v>
      </c>
      <c r="AM187" s="5">
        <f t="shared" si="39"/>
        <v>32.520816306867978</v>
      </c>
      <c r="AN187" s="5">
        <f t="shared" si="13"/>
        <v>32.520816306867978</v>
      </c>
      <c r="AO187" s="5">
        <f t="shared" si="40"/>
        <v>32.520816306867978</v>
      </c>
      <c r="AP187" s="5">
        <f t="shared" si="41"/>
        <v>32.520816306867978</v>
      </c>
      <c r="AQ187" s="5">
        <f t="shared" si="42"/>
        <v>32.520816306867978</v>
      </c>
      <c r="AR187" s="5">
        <f t="shared" si="43"/>
        <v>32.520816306867978</v>
      </c>
      <c r="AS187" s="5">
        <f t="shared" si="44"/>
        <v>32.520816306867978</v>
      </c>
      <c r="AT187" s="5">
        <f t="shared" si="44"/>
        <v>32.520816306867978</v>
      </c>
      <c r="AU187" s="5">
        <f t="shared" si="44"/>
        <v>32.520816306867978</v>
      </c>
      <c r="AV187" s="5">
        <f t="shared" si="82"/>
        <v>32.520816306867978</v>
      </c>
      <c r="AW187" s="5">
        <f t="shared" si="14"/>
        <v>32.520816306867978</v>
      </c>
      <c r="AX187" s="5">
        <f t="shared" si="45"/>
        <v>32.520816306867978</v>
      </c>
      <c r="AY187" s="5">
        <f t="shared" si="46"/>
        <v>32.520816306867978</v>
      </c>
      <c r="AZ187" s="5">
        <f t="shared" si="47"/>
        <v>32.520816306867978</v>
      </c>
      <c r="BA187" s="5">
        <f t="shared" si="48"/>
        <v>32.520816306867978</v>
      </c>
      <c r="BB187" s="5">
        <f t="shared" si="49"/>
        <v>32.520816306867978</v>
      </c>
      <c r="BC187" s="5">
        <f t="shared" si="50"/>
        <v>32.520816306867978</v>
      </c>
      <c r="BD187" s="5">
        <f t="shared" si="51"/>
        <v>32.520816306867978</v>
      </c>
      <c r="BE187" s="5">
        <f t="shared" si="52"/>
        <v>32.520816306867978</v>
      </c>
      <c r="BF187" s="5">
        <f t="shared" si="53"/>
        <v>32.520816306867978</v>
      </c>
      <c r="BG187" s="5">
        <f t="shared" si="54"/>
        <v>32.520816306867978</v>
      </c>
      <c r="BH187" s="14">
        <f t="shared" si="55"/>
        <v>32.520816306867978</v>
      </c>
      <c r="BI187" s="14">
        <f t="shared" si="56"/>
        <v>32.520816306867978</v>
      </c>
      <c r="BJ187" s="6">
        <f t="shared" si="57"/>
        <v>-32.520816306867978</v>
      </c>
      <c r="BK187" s="7"/>
      <c r="BL187" s="5">
        <f t="shared" ref="BL187:BQ187" si="144">BL60-$CO60</f>
        <v>1.8328484784130694</v>
      </c>
      <c r="BM187" s="5">
        <f t="shared" si="144"/>
        <v>1.340265478413059</v>
      </c>
      <c r="BN187" s="5">
        <f t="shared" si="144"/>
        <v>19.994849607934583</v>
      </c>
      <c r="BO187" s="5">
        <f t="shared" si="144"/>
        <v>-12.82099452158694</v>
      </c>
      <c r="BP187" s="5">
        <f t="shared" si="144"/>
        <v>-9.8972345215869382</v>
      </c>
      <c r="BQ187" s="5">
        <f t="shared" si="144"/>
        <v>-0.44973452158693306</v>
      </c>
      <c r="BR187" s="5">
        <f t="shared" si="59"/>
        <v>-89.259734521586935</v>
      </c>
      <c r="BS187" s="5">
        <f t="shared" si="60"/>
        <v>-89.259734521586935</v>
      </c>
      <c r="BT187" s="5">
        <f t="shared" si="61"/>
        <v>-89.259734521586935</v>
      </c>
      <c r="BU187" s="5">
        <f t="shared" si="62"/>
        <v>-89.259734521586935</v>
      </c>
      <c r="BV187" s="5">
        <f t="shared" si="63"/>
        <v>-89.259734521586935</v>
      </c>
      <c r="BW187" s="5">
        <f t="shared" si="64"/>
        <v>-89.259734521586935</v>
      </c>
      <c r="BX187" s="5">
        <f t="shared" si="65"/>
        <v>-89.259734521586935</v>
      </c>
      <c r="BY187" s="5">
        <f t="shared" si="65"/>
        <v>-89.259734521586935</v>
      </c>
      <c r="BZ187" s="5">
        <f t="shared" si="65"/>
        <v>-89.259734521586935</v>
      </c>
      <c r="CA187" s="5">
        <f t="shared" si="66"/>
        <v>-89.259734521586935</v>
      </c>
      <c r="CB187" s="5">
        <f t="shared" si="67"/>
        <v>-89.259734521586935</v>
      </c>
      <c r="CC187" s="5">
        <f t="shared" si="68"/>
        <v>-89.259734521586935</v>
      </c>
      <c r="CD187" s="5">
        <f t="shared" si="69"/>
        <v>-89.259734521586935</v>
      </c>
      <c r="CE187" s="5">
        <f t="shared" si="70"/>
        <v>-89.259734521586935</v>
      </c>
      <c r="CF187" s="5">
        <f t="shared" si="71"/>
        <v>-89.259734521586935</v>
      </c>
      <c r="CG187" s="5">
        <f t="shared" si="72"/>
        <v>-89.259734521586935</v>
      </c>
      <c r="CH187" s="5">
        <f t="shared" si="73"/>
        <v>-89.259734521586935</v>
      </c>
      <c r="CI187" s="5">
        <f t="shared" si="74"/>
        <v>-89.259734521586935</v>
      </c>
      <c r="CJ187" s="5">
        <f t="shared" si="75"/>
        <v>-89.259734521586935</v>
      </c>
      <c r="CK187" s="5">
        <f t="shared" si="76"/>
        <v>-89.259734521586935</v>
      </c>
      <c r="CL187" s="5">
        <f t="shared" si="77"/>
        <v>-89.259734521586935</v>
      </c>
      <c r="CM187" s="14">
        <f t="shared" si="78"/>
        <v>-89.259734521586935</v>
      </c>
      <c r="CN187" s="14">
        <f t="shared" si="79"/>
        <v>-89.259734521586935</v>
      </c>
      <c r="CO187" s="6">
        <f t="shared" si="80"/>
        <v>89.259734521586935</v>
      </c>
    </row>
    <row r="188" spans="1:93">
      <c r="A188">
        <v>33</v>
      </c>
      <c r="B188" s="5">
        <f t="shared" si="140"/>
        <v>-1.9012080757008789</v>
      </c>
      <c r="C188" s="5">
        <f t="shared" si="140"/>
        <v>0.20241221015814403</v>
      </c>
      <c r="D188" s="5">
        <f t="shared" si="140"/>
        <v>0.97979636182756735</v>
      </c>
      <c r="E188" s="5">
        <f t="shared" si="140"/>
        <v>0.18699092429912412</v>
      </c>
      <c r="F188" s="5">
        <f t="shared" si="140"/>
        <v>-0.18421709570085909</v>
      </c>
      <c r="G188" s="5">
        <f t="shared" si="140"/>
        <v>0.71622567511701618</v>
      </c>
      <c r="H188" s="5">
        <f t="shared" si="16"/>
        <v>152.06739092429913</v>
      </c>
      <c r="I188" s="25">
        <f t="shared" si="17"/>
        <v>152.06739092429913</v>
      </c>
      <c r="J188" s="5">
        <f t="shared" si="18"/>
        <v>152.06739092429913</v>
      </c>
      <c r="K188" s="5">
        <f t="shared" si="19"/>
        <v>152.06739092429913</v>
      </c>
      <c r="L188" s="5">
        <f t="shared" si="20"/>
        <v>152.06739092429913</v>
      </c>
      <c r="M188" s="5">
        <f t="shared" si="21"/>
        <v>152.06739092429913</v>
      </c>
      <c r="N188" s="5">
        <f t="shared" si="22"/>
        <v>152.06739092429913</v>
      </c>
      <c r="O188" s="5">
        <f t="shared" si="22"/>
        <v>152.06739092429913</v>
      </c>
      <c r="P188" s="5">
        <f t="shared" si="23"/>
        <v>152.06739092429913</v>
      </c>
      <c r="Q188" s="5">
        <f t="shared" si="23"/>
        <v>152.06739092429913</v>
      </c>
      <c r="R188" s="5">
        <f t="shared" si="24"/>
        <v>152.06739092429913</v>
      </c>
      <c r="S188" s="5">
        <f t="shared" si="25"/>
        <v>152.06739092429913</v>
      </c>
      <c r="T188" s="5">
        <f t="shared" si="26"/>
        <v>152.06739092429913</v>
      </c>
      <c r="U188" s="5">
        <f t="shared" si="27"/>
        <v>152.06739092429913</v>
      </c>
      <c r="V188" s="5">
        <f t="shared" si="28"/>
        <v>152.06739092429913</v>
      </c>
      <c r="W188" s="5">
        <f t="shared" si="29"/>
        <v>152.06739092429913</v>
      </c>
      <c r="X188" s="5">
        <f t="shared" si="30"/>
        <v>152.06739092429913</v>
      </c>
      <c r="Y188" s="5">
        <f t="shared" si="31"/>
        <v>152.06739092429913</v>
      </c>
      <c r="Z188" s="5">
        <f t="shared" si="32"/>
        <v>152.06739092429913</v>
      </c>
      <c r="AA188" s="5">
        <f t="shared" si="33"/>
        <v>152.06739092429913</v>
      </c>
      <c r="AB188" s="5">
        <f t="shared" si="34"/>
        <v>152.06739092429913</v>
      </c>
      <c r="AC188" s="14">
        <f t="shared" si="35"/>
        <v>152.06739092429913</v>
      </c>
      <c r="AD188" s="14">
        <f t="shared" si="36"/>
        <v>152.06739092429913</v>
      </c>
      <c r="AE188" s="6">
        <f t="shared" si="37"/>
        <v>-152.06739092429913</v>
      </c>
      <c r="AF188" s="7"/>
      <c r="AG188" s="5">
        <f t="shared" ref="AG188:AL188" si="145">AG61-$BJ61</f>
        <v>-1.5823356309351873</v>
      </c>
      <c r="AH188" s="5">
        <f t="shared" si="145"/>
        <v>3.9724857339415109E-2</v>
      </c>
      <c r="AI188" s="5">
        <f t="shared" si="145"/>
        <v>1.2716881814749357</v>
      </c>
      <c r="AJ188" s="5">
        <f t="shared" si="145"/>
        <v>0.50182336906481595</v>
      </c>
      <c r="AK188" s="5">
        <f t="shared" si="145"/>
        <v>0.13185732806481454</v>
      </c>
      <c r="AL188" s="5">
        <f t="shared" si="145"/>
        <v>-0.36275810500876204</v>
      </c>
      <c r="AM188" s="5">
        <f t="shared" si="39"/>
        <v>31.929753369064816</v>
      </c>
      <c r="AN188" s="5">
        <f t="shared" si="13"/>
        <v>31.929753369064816</v>
      </c>
      <c r="AO188" s="5">
        <f t="shared" si="40"/>
        <v>31.929753369064816</v>
      </c>
      <c r="AP188" s="5">
        <f t="shared" si="41"/>
        <v>31.929753369064816</v>
      </c>
      <c r="AQ188" s="5">
        <f t="shared" si="42"/>
        <v>31.929753369064816</v>
      </c>
      <c r="AR188" s="5">
        <f t="shared" si="43"/>
        <v>31.929753369064816</v>
      </c>
      <c r="AS188" s="5">
        <f t="shared" si="44"/>
        <v>31.929753369064816</v>
      </c>
      <c r="AT188" s="5">
        <f t="shared" si="44"/>
        <v>31.929753369064816</v>
      </c>
      <c r="AU188" s="5">
        <f t="shared" si="44"/>
        <v>31.929753369064816</v>
      </c>
      <c r="AV188" s="5">
        <f t="shared" si="82"/>
        <v>31.929753369064816</v>
      </c>
      <c r="AW188" s="5">
        <f t="shared" si="14"/>
        <v>31.929753369064816</v>
      </c>
      <c r="AX188" s="5">
        <f t="shared" si="45"/>
        <v>31.929753369064816</v>
      </c>
      <c r="AY188" s="5">
        <f t="shared" si="46"/>
        <v>31.929753369064816</v>
      </c>
      <c r="AZ188" s="5">
        <f t="shared" si="47"/>
        <v>31.929753369064816</v>
      </c>
      <c r="BA188" s="5">
        <f t="shared" si="48"/>
        <v>31.929753369064816</v>
      </c>
      <c r="BB188" s="5">
        <f t="shared" si="49"/>
        <v>31.929753369064816</v>
      </c>
      <c r="BC188" s="5">
        <f t="shared" si="50"/>
        <v>31.929753369064816</v>
      </c>
      <c r="BD188" s="5">
        <f t="shared" si="51"/>
        <v>31.929753369064816</v>
      </c>
      <c r="BE188" s="5">
        <f t="shared" si="52"/>
        <v>31.929753369064816</v>
      </c>
      <c r="BF188" s="5">
        <f t="shared" si="53"/>
        <v>31.929753369064816</v>
      </c>
      <c r="BG188" s="5">
        <f t="shared" si="54"/>
        <v>31.929753369064816</v>
      </c>
      <c r="BH188" s="14">
        <f t="shared" si="55"/>
        <v>31.929753369064816</v>
      </c>
      <c r="BI188" s="14">
        <f t="shared" si="56"/>
        <v>31.929753369064816</v>
      </c>
      <c r="BJ188" s="6">
        <f t="shared" si="57"/>
        <v>-31.929753369064816</v>
      </c>
      <c r="BK188" s="7"/>
      <c r="BL188" s="5">
        <f t="shared" ref="BL188:BQ188" si="146">BL61-$CO61</f>
        <v>1.6097944325961748</v>
      </c>
      <c r="BM188" s="5">
        <f t="shared" si="146"/>
        <v>1.5182104325961774</v>
      </c>
      <c r="BN188" s="5">
        <f t="shared" si="146"/>
        <v>21.060483837019277</v>
      </c>
      <c r="BO188" s="5">
        <f t="shared" si="146"/>
        <v>-13.097909567403832</v>
      </c>
      <c r="BP188" s="5">
        <f t="shared" si="146"/>
        <v>-10.138789567403933</v>
      </c>
      <c r="BQ188" s="5">
        <f t="shared" si="146"/>
        <v>-0.95178956740382148</v>
      </c>
      <c r="BR188" s="5">
        <f t="shared" si="59"/>
        <v>-92.131789567403828</v>
      </c>
      <c r="BS188" s="5">
        <f t="shared" si="60"/>
        <v>-92.131789567403828</v>
      </c>
      <c r="BT188" s="5">
        <f t="shared" si="61"/>
        <v>-92.131789567403828</v>
      </c>
      <c r="BU188" s="5">
        <f t="shared" si="62"/>
        <v>-92.131789567403828</v>
      </c>
      <c r="BV188" s="5">
        <f t="shared" si="63"/>
        <v>-92.131789567403828</v>
      </c>
      <c r="BW188" s="5">
        <f t="shared" si="64"/>
        <v>-92.131789567403828</v>
      </c>
      <c r="BX188" s="5">
        <f t="shared" si="65"/>
        <v>-92.131789567403828</v>
      </c>
      <c r="BY188" s="5">
        <f t="shared" si="65"/>
        <v>-92.131789567403828</v>
      </c>
      <c r="BZ188" s="5">
        <f t="shared" si="65"/>
        <v>-92.131789567403828</v>
      </c>
      <c r="CA188" s="5">
        <f t="shared" si="66"/>
        <v>-92.131789567403828</v>
      </c>
      <c r="CB188" s="5">
        <f t="shared" si="67"/>
        <v>-92.131789567403828</v>
      </c>
      <c r="CC188" s="5">
        <f t="shared" si="68"/>
        <v>-92.131789567403828</v>
      </c>
      <c r="CD188" s="5">
        <f t="shared" si="69"/>
        <v>-92.131789567403828</v>
      </c>
      <c r="CE188" s="5">
        <f t="shared" si="70"/>
        <v>-92.131789567403828</v>
      </c>
      <c r="CF188" s="5">
        <f t="shared" si="71"/>
        <v>-92.131789567403828</v>
      </c>
      <c r="CG188" s="5">
        <f t="shared" si="72"/>
        <v>-92.131789567403828</v>
      </c>
      <c r="CH188" s="5">
        <f t="shared" si="73"/>
        <v>-92.131789567403828</v>
      </c>
      <c r="CI188" s="5">
        <f t="shared" si="74"/>
        <v>-92.131789567403828</v>
      </c>
      <c r="CJ188" s="5">
        <f t="shared" si="75"/>
        <v>-92.131789567403828</v>
      </c>
      <c r="CK188" s="5">
        <f t="shared" si="76"/>
        <v>-92.131789567403828</v>
      </c>
      <c r="CL188" s="5">
        <f t="shared" si="77"/>
        <v>-92.131789567403828</v>
      </c>
      <c r="CM188" s="14">
        <f t="shared" si="78"/>
        <v>-92.131789567403828</v>
      </c>
      <c r="CN188" s="14">
        <f t="shared" si="79"/>
        <v>-92.131789567403828</v>
      </c>
      <c r="CO188" s="6">
        <f t="shared" si="80"/>
        <v>92.131789567403828</v>
      </c>
    </row>
    <row r="189" spans="1:93">
      <c r="A189">
        <v>34</v>
      </c>
      <c r="B189" s="5">
        <f t="shared" si="140"/>
        <v>-2.0658468940443129</v>
      </c>
      <c r="C189" s="5">
        <f t="shared" si="140"/>
        <v>0.14954005188269548</v>
      </c>
      <c r="D189" s="5">
        <f t="shared" si="140"/>
        <v>1.2622961308055949</v>
      </c>
      <c r="E189" s="5">
        <f t="shared" si="140"/>
        <v>0.14042710595569474</v>
      </c>
      <c r="F189" s="5">
        <f t="shared" si="140"/>
        <v>-0.13888819804429886</v>
      </c>
      <c r="G189" s="5">
        <f t="shared" si="140"/>
        <v>0.65247180344448452</v>
      </c>
      <c r="H189" s="5">
        <f t="shared" si="16"/>
        <v>151.4213271059557</v>
      </c>
      <c r="I189" s="25">
        <f t="shared" si="17"/>
        <v>151.4213271059557</v>
      </c>
      <c r="J189" s="5">
        <f t="shared" si="18"/>
        <v>151.4213271059557</v>
      </c>
      <c r="K189" s="5">
        <f t="shared" si="19"/>
        <v>151.4213271059557</v>
      </c>
      <c r="L189" s="5">
        <f t="shared" si="20"/>
        <v>151.4213271059557</v>
      </c>
      <c r="M189" s="5">
        <f t="shared" si="21"/>
        <v>151.4213271059557</v>
      </c>
      <c r="N189" s="5">
        <f t="shared" si="22"/>
        <v>151.4213271059557</v>
      </c>
      <c r="O189" s="5">
        <f t="shared" si="22"/>
        <v>151.4213271059557</v>
      </c>
      <c r="P189" s="5">
        <f t="shared" ref="P189:Q220" si="147">P62-$AE62</f>
        <v>151.4213271059557</v>
      </c>
      <c r="Q189" s="5">
        <f t="shared" si="147"/>
        <v>151.4213271059557</v>
      </c>
      <c r="R189" s="5">
        <f t="shared" si="24"/>
        <v>151.4213271059557</v>
      </c>
      <c r="S189" s="5">
        <f t="shared" si="25"/>
        <v>151.4213271059557</v>
      </c>
      <c r="T189" s="5">
        <f t="shared" si="26"/>
        <v>151.4213271059557</v>
      </c>
      <c r="U189" s="5">
        <f t="shared" si="27"/>
        <v>151.4213271059557</v>
      </c>
      <c r="V189" s="5">
        <f t="shared" si="28"/>
        <v>151.4213271059557</v>
      </c>
      <c r="W189" s="5">
        <f t="shared" si="29"/>
        <v>151.4213271059557</v>
      </c>
      <c r="X189" s="5">
        <f t="shared" si="30"/>
        <v>151.4213271059557</v>
      </c>
      <c r="Y189" s="5">
        <f t="shared" si="31"/>
        <v>151.4213271059557</v>
      </c>
      <c r="Z189" s="5">
        <f t="shared" si="32"/>
        <v>151.4213271059557</v>
      </c>
      <c r="AA189" s="5">
        <f t="shared" si="33"/>
        <v>151.4213271059557</v>
      </c>
      <c r="AB189" s="5">
        <f t="shared" si="34"/>
        <v>151.4213271059557</v>
      </c>
      <c r="AC189" s="14">
        <f t="shared" si="35"/>
        <v>151.4213271059557</v>
      </c>
      <c r="AD189" s="14">
        <f t="shared" si="36"/>
        <v>151.4213271059557</v>
      </c>
      <c r="AE189" s="6">
        <f t="shared" si="37"/>
        <v>-151.4213271059557</v>
      </c>
      <c r="AF189" s="7"/>
      <c r="AG189" s="5">
        <f t="shared" ref="AG189:AL189" si="148">AG62-$BJ62</f>
        <v>-1.746415939501393</v>
      </c>
      <c r="AH189" s="5">
        <f t="shared" si="148"/>
        <v>-1.7915685144188842E-2</v>
      </c>
      <c r="AI189" s="5">
        <f t="shared" si="148"/>
        <v>1.5585721074203072</v>
      </c>
      <c r="AJ189" s="5">
        <f t="shared" si="148"/>
        <v>0.45866606049861147</v>
      </c>
      <c r="AK189" s="5">
        <f t="shared" si="148"/>
        <v>0.1732009964986112</v>
      </c>
      <c r="AL189" s="5">
        <f t="shared" si="148"/>
        <v>-0.42610753977193028</v>
      </c>
      <c r="AM189" s="5">
        <f t="shared" si="39"/>
        <v>31.283296060498611</v>
      </c>
      <c r="AN189" s="5">
        <f t="shared" si="13"/>
        <v>31.283296060498611</v>
      </c>
      <c r="AO189" s="5">
        <f t="shared" si="40"/>
        <v>31.283296060498611</v>
      </c>
      <c r="AP189" s="5">
        <f t="shared" si="41"/>
        <v>31.283296060498611</v>
      </c>
      <c r="AQ189" s="5">
        <f t="shared" si="42"/>
        <v>31.283296060498611</v>
      </c>
      <c r="AR189" s="5">
        <f t="shared" si="43"/>
        <v>31.283296060498611</v>
      </c>
      <c r="AS189" s="5">
        <f t="shared" si="44"/>
        <v>31.283296060498611</v>
      </c>
      <c r="AT189" s="5">
        <f t="shared" si="44"/>
        <v>31.283296060498611</v>
      </c>
      <c r="AU189" s="5">
        <f t="shared" si="44"/>
        <v>31.283296060498611</v>
      </c>
      <c r="AV189" s="5">
        <f t="shared" si="82"/>
        <v>31.283296060498611</v>
      </c>
      <c r="AW189" s="5">
        <f t="shared" si="14"/>
        <v>31.283296060498611</v>
      </c>
      <c r="AX189" s="5">
        <f t="shared" si="45"/>
        <v>31.283296060498611</v>
      </c>
      <c r="AY189" s="5">
        <f t="shared" si="46"/>
        <v>31.283296060498611</v>
      </c>
      <c r="AZ189" s="5">
        <f t="shared" si="47"/>
        <v>31.283296060498611</v>
      </c>
      <c r="BA189" s="5">
        <f t="shared" si="48"/>
        <v>31.283296060498611</v>
      </c>
      <c r="BB189" s="5">
        <f t="shared" si="49"/>
        <v>31.283296060498611</v>
      </c>
      <c r="BC189" s="5">
        <f t="shared" si="50"/>
        <v>31.283296060498611</v>
      </c>
      <c r="BD189" s="5">
        <f t="shared" si="51"/>
        <v>31.283296060498611</v>
      </c>
      <c r="BE189" s="5">
        <f t="shared" si="52"/>
        <v>31.283296060498611</v>
      </c>
      <c r="BF189" s="5">
        <f t="shared" si="53"/>
        <v>31.283296060498611</v>
      </c>
      <c r="BG189" s="5">
        <f t="shared" si="54"/>
        <v>31.283296060498611</v>
      </c>
      <c r="BH189" s="14">
        <f t="shared" si="55"/>
        <v>31.283296060498611</v>
      </c>
      <c r="BI189" s="14">
        <f t="shared" si="56"/>
        <v>31.283296060498611</v>
      </c>
      <c r="BJ189" s="6">
        <f t="shared" si="57"/>
        <v>-31.283296060498611</v>
      </c>
      <c r="BK189" s="7"/>
      <c r="BL189" s="5">
        <f t="shared" ref="BL189:BQ189" si="149">BL62-$CO62</f>
        <v>1.1559674135407789</v>
      </c>
      <c r="BM189" s="5">
        <f t="shared" si="149"/>
        <v>1.3369124135407731</v>
      </c>
      <c r="BN189" s="5">
        <f t="shared" si="149"/>
        <v>21.469652932296142</v>
      </c>
      <c r="BO189" s="5">
        <f t="shared" si="149"/>
        <v>-12.536457586459221</v>
      </c>
      <c r="BP189" s="5">
        <f t="shared" si="149"/>
        <v>-10.57298758645922</v>
      </c>
      <c r="BQ189" s="5">
        <f t="shared" si="149"/>
        <v>-0.85308758645922467</v>
      </c>
      <c r="BR189" s="5">
        <f t="shared" si="59"/>
        <v>-94.523087586459226</v>
      </c>
      <c r="BS189" s="5">
        <f t="shared" si="60"/>
        <v>-94.523087586459226</v>
      </c>
      <c r="BT189" s="5">
        <f t="shared" si="61"/>
        <v>-94.523087586459226</v>
      </c>
      <c r="BU189" s="5">
        <f t="shared" si="62"/>
        <v>-94.523087586459226</v>
      </c>
      <c r="BV189" s="5">
        <f t="shared" si="63"/>
        <v>-94.523087586459226</v>
      </c>
      <c r="BW189" s="5">
        <f t="shared" si="64"/>
        <v>-94.523087586459226</v>
      </c>
      <c r="BX189" s="5">
        <f t="shared" si="65"/>
        <v>-94.523087586459226</v>
      </c>
      <c r="BY189" s="5">
        <f t="shared" si="65"/>
        <v>-94.523087586459226</v>
      </c>
      <c r="BZ189" s="5">
        <f t="shared" si="65"/>
        <v>-94.523087586459226</v>
      </c>
      <c r="CA189" s="5">
        <f t="shared" ref="CA189:CA220" si="150">CA62-$CO62</f>
        <v>-94.523087586459226</v>
      </c>
      <c r="CB189" s="5">
        <f t="shared" si="67"/>
        <v>-94.523087586459226</v>
      </c>
      <c r="CC189" s="5">
        <f t="shared" si="68"/>
        <v>-94.523087586459226</v>
      </c>
      <c r="CD189" s="5">
        <f t="shared" si="69"/>
        <v>-94.523087586459226</v>
      </c>
      <c r="CE189" s="5">
        <f t="shared" si="70"/>
        <v>-94.523087586459226</v>
      </c>
      <c r="CF189" s="5">
        <f t="shared" si="71"/>
        <v>-94.523087586459226</v>
      </c>
      <c r="CG189" s="5">
        <f t="shared" si="72"/>
        <v>-94.523087586459226</v>
      </c>
      <c r="CH189" s="5">
        <f t="shared" si="73"/>
        <v>-94.523087586459226</v>
      </c>
      <c r="CI189" s="5">
        <f t="shared" si="74"/>
        <v>-94.523087586459226</v>
      </c>
      <c r="CJ189" s="5">
        <f t="shared" si="75"/>
        <v>-94.523087586459226</v>
      </c>
      <c r="CK189" s="5">
        <f t="shared" si="76"/>
        <v>-94.523087586459226</v>
      </c>
      <c r="CL189" s="5">
        <f t="shared" si="77"/>
        <v>-94.523087586459226</v>
      </c>
      <c r="CM189" s="14">
        <f t="shared" si="78"/>
        <v>-94.523087586459226</v>
      </c>
      <c r="CN189" s="14">
        <f t="shared" si="79"/>
        <v>-94.523087586459226</v>
      </c>
      <c r="CO189" s="6">
        <f t="shared" si="80"/>
        <v>94.523087586459226</v>
      </c>
    </row>
    <row r="190" spans="1:93">
      <c r="A190">
        <v>35</v>
      </c>
      <c r="B190" s="5">
        <f t="shared" si="140"/>
        <v>-2.0256557147222907</v>
      </c>
      <c r="C190" s="5">
        <f t="shared" si="140"/>
        <v>0.24286512936470217</v>
      </c>
      <c r="D190" s="5">
        <f t="shared" si="140"/>
        <v>1.3602923560742397</v>
      </c>
      <c r="E190" s="5">
        <f t="shared" si="140"/>
        <v>2.2217285277719157E-2</v>
      </c>
      <c r="F190" s="5">
        <f t="shared" si="140"/>
        <v>-0.19094422372228337</v>
      </c>
      <c r="G190" s="5">
        <f t="shared" si="140"/>
        <v>0.59122516772799827</v>
      </c>
      <c r="H190" s="5">
        <f t="shared" si="16"/>
        <v>150.84811728527771</v>
      </c>
      <c r="I190" s="25">
        <f t="shared" si="17"/>
        <v>150.84811728527771</v>
      </c>
      <c r="J190" s="5">
        <f t="shared" si="18"/>
        <v>150.84811728527771</v>
      </c>
      <c r="K190" s="5">
        <f t="shared" si="19"/>
        <v>150.84811728527771</v>
      </c>
      <c r="L190" s="5">
        <f t="shared" si="20"/>
        <v>150.84811728527771</v>
      </c>
      <c r="M190" s="5">
        <f t="shared" si="21"/>
        <v>150.84811728527771</v>
      </c>
      <c r="N190" s="5">
        <f t="shared" si="22"/>
        <v>150.84811728527771</v>
      </c>
      <c r="O190" s="5">
        <f t="shared" si="22"/>
        <v>150.84811728527771</v>
      </c>
      <c r="P190" s="5">
        <f t="shared" si="147"/>
        <v>150.84811728527771</v>
      </c>
      <c r="Q190" s="5">
        <f t="shared" si="147"/>
        <v>150.84811728527771</v>
      </c>
      <c r="R190" s="5">
        <f t="shared" si="24"/>
        <v>150.84811728527771</v>
      </c>
      <c r="S190" s="5">
        <f t="shared" si="25"/>
        <v>150.84811728527771</v>
      </c>
      <c r="T190" s="5">
        <f t="shared" si="26"/>
        <v>150.84811728527771</v>
      </c>
      <c r="U190" s="5">
        <f t="shared" si="27"/>
        <v>150.84811728527771</v>
      </c>
      <c r="V190" s="5">
        <f t="shared" si="28"/>
        <v>150.84811728527771</v>
      </c>
      <c r="W190" s="5">
        <f t="shared" si="29"/>
        <v>150.84811728527771</v>
      </c>
      <c r="X190" s="5">
        <f t="shared" si="30"/>
        <v>150.84811728527771</v>
      </c>
      <c r="Y190" s="5">
        <f t="shared" si="31"/>
        <v>150.84811728527771</v>
      </c>
      <c r="Z190" s="5">
        <f t="shared" si="32"/>
        <v>150.84811728527771</v>
      </c>
      <c r="AA190" s="5">
        <f t="shared" si="33"/>
        <v>150.84811728527771</v>
      </c>
      <c r="AB190" s="5">
        <f t="shared" si="34"/>
        <v>150.84811728527771</v>
      </c>
      <c r="AC190" s="14">
        <f t="shared" si="35"/>
        <v>150.84811728527771</v>
      </c>
      <c r="AD190" s="14">
        <f t="shared" si="36"/>
        <v>150.84811728527771</v>
      </c>
      <c r="AE190" s="6">
        <f t="shared" si="37"/>
        <v>-150.84811728527771</v>
      </c>
      <c r="AF190" s="7"/>
      <c r="AG190" s="5">
        <f t="shared" ref="AG190:AL190" si="151">AG63-$BJ63</f>
        <v>-1.7070035581403182</v>
      </c>
      <c r="AH190" s="5">
        <f t="shared" si="151"/>
        <v>7.8457327828083123E-2</v>
      </c>
      <c r="AI190" s="5">
        <f t="shared" si="151"/>
        <v>1.6508357720753075</v>
      </c>
      <c r="AJ190" s="5">
        <f t="shared" si="151"/>
        <v>0.33837344185968377</v>
      </c>
      <c r="AK190" s="5">
        <f t="shared" si="151"/>
        <v>0.12761861285968479</v>
      </c>
      <c r="AL190" s="5">
        <f t="shared" si="151"/>
        <v>-0.48828159648245162</v>
      </c>
      <c r="AM190" s="5">
        <f t="shared" si="39"/>
        <v>30.709323441859684</v>
      </c>
      <c r="AN190" s="5">
        <f t="shared" si="13"/>
        <v>30.709323441859684</v>
      </c>
      <c r="AO190" s="5">
        <f t="shared" si="40"/>
        <v>30.709323441859684</v>
      </c>
      <c r="AP190" s="5">
        <f t="shared" si="41"/>
        <v>30.709323441859684</v>
      </c>
      <c r="AQ190" s="5">
        <f t="shared" si="42"/>
        <v>30.709323441859684</v>
      </c>
      <c r="AR190" s="5">
        <f t="shared" si="43"/>
        <v>30.709323441859684</v>
      </c>
      <c r="AS190" s="5">
        <f t="shared" si="44"/>
        <v>30.709323441859684</v>
      </c>
      <c r="AT190" s="5">
        <f t="shared" si="44"/>
        <v>30.709323441859684</v>
      </c>
      <c r="AU190" s="5">
        <f t="shared" si="44"/>
        <v>30.709323441859684</v>
      </c>
      <c r="AV190" s="5">
        <f t="shared" ref="AV190:AV221" si="152">AV63-$BJ63</f>
        <v>30.709323441859684</v>
      </c>
      <c r="AW190" s="5">
        <f t="shared" si="14"/>
        <v>30.709323441859684</v>
      </c>
      <c r="AX190" s="5">
        <f t="shared" si="45"/>
        <v>30.709323441859684</v>
      </c>
      <c r="AY190" s="5">
        <f t="shared" si="46"/>
        <v>30.709323441859684</v>
      </c>
      <c r="AZ190" s="5">
        <f t="shared" si="47"/>
        <v>30.709323441859684</v>
      </c>
      <c r="BA190" s="5">
        <f t="shared" si="48"/>
        <v>30.709323441859684</v>
      </c>
      <c r="BB190" s="5">
        <f t="shared" si="49"/>
        <v>30.709323441859684</v>
      </c>
      <c r="BC190" s="5">
        <f t="shared" si="50"/>
        <v>30.709323441859684</v>
      </c>
      <c r="BD190" s="5">
        <f t="shared" si="51"/>
        <v>30.709323441859684</v>
      </c>
      <c r="BE190" s="5">
        <f t="shared" si="52"/>
        <v>30.709323441859684</v>
      </c>
      <c r="BF190" s="5">
        <f t="shared" si="53"/>
        <v>30.709323441859684</v>
      </c>
      <c r="BG190" s="5">
        <f t="shared" si="54"/>
        <v>30.709323441859684</v>
      </c>
      <c r="BH190" s="14">
        <f t="shared" si="55"/>
        <v>30.709323441859684</v>
      </c>
      <c r="BI190" s="14">
        <f t="shared" si="56"/>
        <v>30.709323441859684</v>
      </c>
      <c r="BJ190" s="6">
        <f t="shared" si="57"/>
        <v>-30.709323441859684</v>
      </c>
      <c r="BK190" s="7"/>
      <c r="BL190" s="5">
        <f t="shared" ref="BL190:BQ190" si="153">BL63-$CO63</f>
        <v>1.7463320088794205</v>
      </c>
      <c r="BM190" s="5">
        <f t="shared" si="153"/>
        <v>0.87057200887942088</v>
      </c>
      <c r="BN190" s="5">
        <f t="shared" si="153"/>
        <v>21.760119955602946</v>
      </c>
      <c r="BO190" s="5">
        <f t="shared" si="153"/>
        <v>-12.801067991120576</v>
      </c>
      <c r="BP190" s="5">
        <f t="shared" si="153"/>
        <v>-10.876527991120682</v>
      </c>
      <c r="BQ190" s="5">
        <f t="shared" si="153"/>
        <v>-0.6994279911205723</v>
      </c>
      <c r="BR190" s="5">
        <f t="shared" si="59"/>
        <v>-97.069427991120577</v>
      </c>
      <c r="BS190" s="5">
        <f t="shared" si="60"/>
        <v>-97.069427991120577</v>
      </c>
      <c r="BT190" s="5">
        <f t="shared" si="61"/>
        <v>-97.069427991120577</v>
      </c>
      <c r="BU190" s="5">
        <f t="shared" si="62"/>
        <v>-97.069427991120577</v>
      </c>
      <c r="BV190" s="5">
        <f t="shared" si="63"/>
        <v>-97.069427991120577</v>
      </c>
      <c r="BW190" s="5">
        <f t="shared" si="64"/>
        <v>-97.069427991120577</v>
      </c>
      <c r="BX190" s="5">
        <f t="shared" si="65"/>
        <v>-97.069427991120577</v>
      </c>
      <c r="BY190" s="5">
        <f t="shared" si="65"/>
        <v>-97.069427991120577</v>
      </c>
      <c r="BZ190" s="5">
        <f t="shared" si="65"/>
        <v>-97.069427991120577</v>
      </c>
      <c r="CA190" s="5">
        <f t="shared" si="150"/>
        <v>-97.069427991120577</v>
      </c>
      <c r="CB190" s="5">
        <f t="shared" si="67"/>
        <v>-97.069427991120577</v>
      </c>
      <c r="CC190" s="5">
        <f t="shared" si="68"/>
        <v>-97.069427991120577</v>
      </c>
      <c r="CD190" s="5">
        <f t="shared" si="69"/>
        <v>-97.069427991120577</v>
      </c>
      <c r="CE190" s="5">
        <f t="shared" si="70"/>
        <v>-97.069427991120577</v>
      </c>
      <c r="CF190" s="5">
        <f t="shared" si="71"/>
        <v>-97.069427991120577</v>
      </c>
      <c r="CG190" s="5">
        <f t="shared" si="72"/>
        <v>-97.069427991120577</v>
      </c>
      <c r="CH190" s="5">
        <f t="shared" si="73"/>
        <v>-97.069427991120577</v>
      </c>
      <c r="CI190" s="5">
        <f t="shared" si="74"/>
        <v>-97.069427991120577</v>
      </c>
      <c r="CJ190" s="5">
        <f t="shared" si="75"/>
        <v>-97.069427991120577</v>
      </c>
      <c r="CK190" s="5">
        <f t="shared" si="76"/>
        <v>-97.069427991120577</v>
      </c>
      <c r="CL190" s="5">
        <f t="shared" si="77"/>
        <v>-97.069427991120577</v>
      </c>
      <c r="CM190" s="14">
        <f t="shared" si="78"/>
        <v>-97.069427991120577</v>
      </c>
      <c r="CN190" s="14">
        <f t="shared" si="79"/>
        <v>-97.069427991120577</v>
      </c>
      <c r="CO190" s="6">
        <f t="shared" si="80"/>
        <v>97.069427991120577</v>
      </c>
    </row>
    <row r="191" spans="1:93">
      <c r="A191">
        <v>36</v>
      </c>
      <c r="B191" s="5">
        <f t="shared" si="140"/>
        <v>-1.9695669925957873</v>
      </c>
      <c r="C191" s="5">
        <f t="shared" si="140"/>
        <v>0.21454271174522432</v>
      </c>
      <c r="D191" s="5">
        <f t="shared" si="140"/>
        <v>1.199897296305295</v>
      </c>
      <c r="E191" s="5">
        <f t="shared" si="140"/>
        <v>4.7746007404214197E-2</v>
      </c>
      <c r="F191" s="5">
        <f t="shared" si="140"/>
        <v>2.1405674042114242E-3</v>
      </c>
      <c r="G191" s="5">
        <f t="shared" si="140"/>
        <v>0.50524040973681394</v>
      </c>
      <c r="H191" s="5">
        <f t="shared" si="16"/>
        <v>150.33814600740422</v>
      </c>
      <c r="I191" s="25">
        <f t="shared" si="17"/>
        <v>150.33814600740422</v>
      </c>
      <c r="J191" s="5">
        <f t="shared" si="18"/>
        <v>150.33814600740422</v>
      </c>
      <c r="K191" s="5">
        <f t="shared" si="19"/>
        <v>150.33814600740422</v>
      </c>
      <c r="L191" s="5">
        <f t="shared" si="20"/>
        <v>150.33814600740422</v>
      </c>
      <c r="M191" s="5">
        <f t="shared" si="21"/>
        <v>150.33814600740422</v>
      </c>
      <c r="N191" s="5">
        <f t="shared" si="22"/>
        <v>150.33814600740422</v>
      </c>
      <c r="O191" s="5">
        <f t="shared" si="22"/>
        <v>150.33814600740422</v>
      </c>
      <c r="P191" s="5">
        <f t="shared" si="147"/>
        <v>150.33814600740422</v>
      </c>
      <c r="Q191" s="5">
        <f t="shared" si="147"/>
        <v>150.33814600740422</v>
      </c>
      <c r="R191" s="5">
        <f t="shared" si="24"/>
        <v>150.33814600740422</v>
      </c>
      <c r="S191" s="5">
        <f t="shared" si="25"/>
        <v>150.33814600740422</v>
      </c>
      <c r="T191" s="5">
        <f t="shared" si="26"/>
        <v>150.33814600740422</v>
      </c>
      <c r="U191" s="5">
        <f t="shared" si="27"/>
        <v>150.33814600740422</v>
      </c>
      <c r="V191" s="5">
        <f t="shared" si="28"/>
        <v>150.33814600740422</v>
      </c>
      <c r="W191" s="5">
        <f t="shared" si="29"/>
        <v>150.33814600740422</v>
      </c>
      <c r="X191" s="5">
        <f t="shared" si="30"/>
        <v>150.33814600740422</v>
      </c>
      <c r="Y191" s="5">
        <f t="shared" si="31"/>
        <v>150.33814600740422</v>
      </c>
      <c r="Z191" s="5">
        <f t="shared" si="32"/>
        <v>150.33814600740422</v>
      </c>
      <c r="AA191" s="5">
        <f t="shared" si="33"/>
        <v>150.33814600740422</v>
      </c>
      <c r="AB191" s="5">
        <f t="shared" si="34"/>
        <v>150.33814600740422</v>
      </c>
      <c r="AC191" s="14">
        <f t="shared" si="35"/>
        <v>150.33814600740422</v>
      </c>
      <c r="AD191" s="14">
        <f t="shared" si="36"/>
        <v>150.33814600740422</v>
      </c>
      <c r="AE191" s="6">
        <f t="shared" si="37"/>
        <v>-150.33814600740422</v>
      </c>
      <c r="AF191" s="7"/>
      <c r="AG191" s="5">
        <f t="shared" ref="AG191:AL191" si="154">AG64-$BJ64</f>
        <v>-1.6601351978410932</v>
      </c>
      <c r="AH191" s="5">
        <f t="shared" si="154"/>
        <v>4.6164265357006684E-2</v>
      </c>
      <c r="AI191" s="5">
        <f t="shared" si="154"/>
        <v>1.4968436418504822</v>
      </c>
      <c r="AJ191" s="5">
        <f t="shared" si="154"/>
        <v>0.36818780215890712</v>
      </c>
      <c r="AK191" s="5">
        <f t="shared" si="154"/>
        <v>0.32325794415890741</v>
      </c>
      <c r="AL191" s="5">
        <f t="shared" si="154"/>
        <v>-0.57431845568421735</v>
      </c>
      <c r="AM191" s="5">
        <f t="shared" si="39"/>
        <v>30.202027802158906</v>
      </c>
      <c r="AN191" s="5">
        <f t="shared" si="13"/>
        <v>30.202027802158906</v>
      </c>
      <c r="AO191" s="5">
        <f t="shared" si="40"/>
        <v>30.202027802158906</v>
      </c>
      <c r="AP191" s="5">
        <f t="shared" si="41"/>
        <v>30.202027802158906</v>
      </c>
      <c r="AQ191" s="5">
        <f t="shared" si="42"/>
        <v>30.202027802158906</v>
      </c>
      <c r="AR191" s="5">
        <f t="shared" si="43"/>
        <v>30.202027802158906</v>
      </c>
      <c r="AS191" s="5">
        <f t="shared" si="44"/>
        <v>30.202027802158906</v>
      </c>
      <c r="AT191" s="5">
        <f t="shared" si="44"/>
        <v>30.202027802158906</v>
      </c>
      <c r="AU191" s="5">
        <f t="shared" si="44"/>
        <v>30.202027802158906</v>
      </c>
      <c r="AV191" s="5">
        <f t="shared" si="152"/>
        <v>30.202027802158906</v>
      </c>
      <c r="AW191" s="5">
        <f t="shared" si="14"/>
        <v>30.202027802158906</v>
      </c>
      <c r="AX191" s="5">
        <f t="shared" si="45"/>
        <v>30.202027802158906</v>
      </c>
      <c r="AY191" s="5">
        <f t="shared" si="46"/>
        <v>30.202027802158906</v>
      </c>
      <c r="AZ191" s="5">
        <f t="shared" si="47"/>
        <v>30.202027802158906</v>
      </c>
      <c r="BA191" s="5">
        <f t="shared" si="48"/>
        <v>30.202027802158906</v>
      </c>
      <c r="BB191" s="5">
        <f t="shared" si="49"/>
        <v>30.202027802158906</v>
      </c>
      <c r="BC191" s="5">
        <f t="shared" si="50"/>
        <v>30.202027802158906</v>
      </c>
      <c r="BD191" s="5">
        <f t="shared" si="51"/>
        <v>30.202027802158906</v>
      </c>
      <c r="BE191" s="5">
        <f t="shared" si="52"/>
        <v>30.202027802158906</v>
      </c>
      <c r="BF191" s="5">
        <f t="shared" si="53"/>
        <v>30.202027802158906</v>
      </c>
      <c r="BG191" s="5">
        <f t="shared" si="54"/>
        <v>30.202027802158906</v>
      </c>
      <c r="BH191" s="14">
        <f t="shared" si="55"/>
        <v>30.202027802158906</v>
      </c>
      <c r="BI191" s="14">
        <f t="shared" si="56"/>
        <v>30.202027802158906</v>
      </c>
      <c r="BJ191" s="6">
        <f t="shared" si="57"/>
        <v>-30.202027802158906</v>
      </c>
      <c r="BK191" s="7"/>
      <c r="BL191" s="5">
        <f t="shared" ref="BL191:BQ191" si="155">BL64-$CO64</f>
        <v>1.5453990730445781</v>
      </c>
      <c r="BM191" s="5">
        <f t="shared" si="155"/>
        <v>0.9080780730445781</v>
      </c>
      <c r="BN191" s="5">
        <f t="shared" si="155"/>
        <v>22.71755863477722</v>
      </c>
      <c r="BO191" s="5">
        <f t="shared" si="155"/>
        <v>-12.889291926955423</v>
      </c>
      <c r="BP191" s="5">
        <f t="shared" si="155"/>
        <v>-11.419821926955422</v>
      </c>
      <c r="BQ191" s="5">
        <f t="shared" si="155"/>
        <v>-0.86192192695543213</v>
      </c>
      <c r="BR191" s="5">
        <f t="shared" si="59"/>
        <v>-99.851921926955427</v>
      </c>
      <c r="BS191" s="5">
        <f t="shared" si="60"/>
        <v>-99.851921926955427</v>
      </c>
      <c r="BT191" s="5">
        <f t="shared" si="61"/>
        <v>-99.851921926955427</v>
      </c>
      <c r="BU191" s="5">
        <f t="shared" si="62"/>
        <v>-99.851921926955427</v>
      </c>
      <c r="BV191" s="5">
        <f t="shared" si="63"/>
        <v>-99.851921926955427</v>
      </c>
      <c r="BW191" s="5">
        <f t="shared" si="64"/>
        <v>-99.851921926955427</v>
      </c>
      <c r="BX191" s="5">
        <f t="shared" si="65"/>
        <v>-99.851921926955427</v>
      </c>
      <c r="BY191" s="5">
        <f t="shared" si="65"/>
        <v>-99.851921926955427</v>
      </c>
      <c r="BZ191" s="5">
        <f t="shared" si="65"/>
        <v>-99.851921926955427</v>
      </c>
      <c r="CA191" s="5">
        <f t="shared" si="150"/>
        <v>-99.851921926955427</v>
      </c>
      <c r="CB191" s="5">
        <f t="shared" si="67"/>
        <v>-99.851921926955427</v>
      </c>
      <c r="CC191" s="5">
        <f t="shared" si="68"/>
        <v>-99.851921926955427</v>
      </c>
      <c r="CD191" s="5">
        <f t="shared" si="69"/>
        <v>-99.851921926955427</v>
      </c>
      <c r="CE191" s="5">
        <f t="shared" si="70"/>
        <v>-99.851921926955427</v>
      </c>
      <c r="CF191" s="5">
        <f t="shared" si="71"/>
        <v>-99.851921926955427</v>
      </c>
      <c r="CG191" s="5">
        <f t="shared" si="72"/>
        <v>-99.851921926955427</v>
      </c>
      <c r="CH191" s="5">
        <f t="shared" si="73"/>
        <v>-99.851921926955427</v>
      </c>
      <c r="CI191" s="5">
        <f t="shared" si="74"/>
        <v>-99.851921926955427</v>
      </c>
      <c r="CJ191" s="5">
        <f t="shared" si="75"/>
        <v>-99.851921926955427</v>
      </c>
      <c r="CK191" s="5">
        <f t="shared" si="76"/>
        <v>-99.851921926955427</v>
      </c>
      <c r="CL191" s="5">
        <f t="shared" si="77"/>
        <v>-99.851921926955427</v>
      </c>
      <c r="CM191" s="14">
        <f t="shared" si="78"/>
        <v>-99.851921926955427</v>
      </c>
      <c r="CN191" s="14">
        <f t="shared" si="79"/>
        <v>-99.851921926955427</v>
      </c>
      <c r="CO191" s="6">
        <f t="shared" si="80"/>
        <v>99.851921926955427</v>
      </c>
    </row>
    <row r="192" spans="1:93">
      <c r="A192">
        <v>37</v>
      </c>
      <c r="B192" s="5">
        <f t="shared" si="140"/>
        <v>-1.825090254647165</v>
      </c>
      <c r="C192" s="5">
        <f t="shared" si="140"/>
        <v>8.3406319100845394E-2</v>
      </c>
      <c r="D192" s="5">
        <f t="shared" si="140"/>
        <v>1.2634982014925242</v>
      </c>
      <c r="E192" s="5">
        <f t="shared" si="140"/>
        <v>-1.4272254647153204E-2</v>
      </c>
      <c r="F192" s="5">
        <f t="shared" si="140"/>
        <v>9.827940352835185E-3</v>
      </c>
      <c r="G192" s="5">
        <f t="shared" si="140"/>
        <v>0.48263004834799972</v>
      </c>
      <c r="H192" s="5">
        <f t="shared" si="16"/>
        <v>149.74762774535284</v>
      </c>
      <c r="I192" s="25">
        <f t="shared" si="17"/>
        <v>149.74762774535284</v>
      </c>
      <c r="J192" s="5">
        <f t="shared" si="18"/>
        <v>149.74762774535284</v>
      </c>
      <c r="K192" s="5">
        <f t="shared" si="19"/>
        <v>149.74762774535284</v>
      </c>
      <c r="L192" s="5">
        <f t="shared" si="20"/>
        <v>149.74762774535284</v>
      </c>
      <c r="M192" s="5">
        <f t="shared" si="21"/>
        <v>149.74762774535284</v>
      </c>
      <c r="N192" s="5">
        <f t="shared" si="22"/>
        <v>149.74762774535284</v>
      </c>
      <c r="O192" s="5">
        <f t="shared" si="22"/>
        <v>149.74762774535284</v>
      </c>
      <c r="P192" s="5">
        <f t="shared" si="147"/>
        <v>149.74762774535284</v>
      </c>
      <c r="Q192" s="5">
        <f t="shared" si="147"/>
        <v>149.74762774535284</v>
      </c>
      <c r="R192" s="5">
        <f t="shared" si="24"/>
        <v>149.74762774535284</v>
      </c>
      <c r="S192" s="5">
        <f t="shared" si="25"/>
        <v>149.74762774535284</v>
      </c>
      <c r="T192" s="5">
        <f t="shared" si="26"/>
        <v>149.74762774535284</v>
      </c>
      <c r="U192" s="5">
        <f t="shared" si="27"/>
        <v>149.74762774535284</v>
      </c>
      <c r="V192" s="5">
        <f t="shared" si="28"/>
        <v>149.74762774535284</v>
      </c>
      <c r="W192" s="5">
        <f t="shared" si="29"/>
        <v>149.74762774535284</v>
      </c>
      <c r="X192" s="5">
        <f t="shared" si="30"/>
        <v>149.74762774535284</v>
      </c>
      <c r="Y192" s="5">
        <f t="shared" si="31"/>
        <v>149.74762774535284</v>
      </c>
      <c r="Z192" s="5">
        <f t="shared" si="32"/>
        <v>149.74762774535284</v>
      </c>
      <c r="AA192" s="5">
        <f t="shared" si="33"/>
        <v>149.74762774535284</v>
      </c>
      <c r="AB192" s="5">
        <f t="shared" si="34"/>
        <v>149.74762774535284</v>
      </c>
      <c r="AC192" s="14">
        <f t="shared" si="35"/>
        <v>149.74762774535284</v>
      </c>
      <c r="AD192" s="14">
        <f t="shared" si="36"/>
        <v>149.74762774535284</v>
      </c>
      <c r="AE192" s="6">
        <f t="shared" si="37"/>
        <v>-149.74762774535284</v>
      </c>
      <c r="AF192" s="7"/>
      <c r="AG192" s="5">
        <f t="shared" ref="AG192:AL192" si="156">AG65-$BJ65</f>
        <v>-1.5059771206977004</v>
      </c>
      <c r="AH192" s="5">
        <f t="shared" si="156"/>
        <v>-8.3650381973999544E-2</v>
      </c>
      <c r="AI192" s="5">
        <f t="shared" si="156"/>
        <v>1.5593380390670823</v>
      </c>
      <c r="AJ192" s="5">
        <f t="shared" si="156"/>
        <v>0.30244087930229924</v>
      </c>
      <c r="AK192" s="5">
        <f t="shared" si="156"/>
        <v>0.3244796753022996</v>
      </c>
      <c r="AL192" s="5">
        <f t="shared" si="156"/>
        <v>-0.59663109100000256</v>
      </c>
      <c r="AM192" s="5">
        <f t="shared" si="39"/>
        <v>29.609310879302299</v>
      </c>
      <c r="AN192" s="5">
        <f t="shared" si="13"/>
        <v>29.609310879302299</v>
      </c>
      <c r="AO192" s="5">
        <f t="shared" si="40"/>
        <v>29.609310879302299</v>
      </c>
      <c r="AP192" s="5">
        <f t="shared" si="41"/>
        <v>29.609310879302299</v>
      </c>
      <c r="AQ192" s="5">
        <f t="shared" si="42"/>
        <v>29.609310879302299</v>
      </c>
      <c r="AR192" s="5">
        <f t="shared" si="43"/>
        <v>29.609310879302299</v>
      </c>
      <c r="AS192" s="5">
        <f t="shared" si="44"/>
        <v>29.609310879302299</v>
      </c>
      <c r="AT192" s="5">
        <f t="shared" si="44"/>
        <v>29.609310879302299</v>
      </c>
      <c r="AU192" s="5">
        <f t="shared" si="44"/>
        <v>29.609310879302299</v>
      </c>
      <c r="AV192" s="5">
        <f t="shared" si="152"/>
        <v>29.609310879302299</v>
      </c>
      <c r="AW192" s="5">
        <f t="shared" si="14"/>
        <v>29.609310879302299</v>
      </c>
      <c r="AX192" s="5">
        <f t="shared" si="45"/>
        <v>29.609310879302299</v>
      </c>
      <c r="AY192" s="5">
        <f t="shared" si="46"/>
        <v>29.609310879302299</v>
      </c>
      <c r="AZ192" s="5">
        <f t="shared" si="47"/>
        <v>29.609310879302299</v>
      </c>
      <c r="BA192" s="5">
        <f t="shared" si="48"/>
        <v>29.609310879302299</v>
      </c>
      <c r="BB192" s="5">
        <f t="shared" si="49"/>
        <v>29.609310879302299</v>
      </c>
      <c r="BC192" s="5">
        <f t="shared" si="50"/>
        <v>29.609310879302299</v>
      </c>
      <c r="BD192" s="5">
        <f t="shared" si="51"/>
        <v>29.609310879302299</v>
      </c>
      <c r="BE192" s="5">
        <f t="shared" si="52"/>
        <v>29.609310879302299</v>
      </c>
      <c r="BF192" s="5">
        <f t="shared" si="53"/>
        <v>29.609310879302299</v>
      </c>
      <c r="BG192" s="5">
        <f t="shared" si="54"/>
        <v>29.609310879302299</v>
      </c>
      <c r="BH192" s="14">
        <f t="shared" si="55"/>
        <v>29.609310879302299</v>
      </c>
      <c r="BI192" s="14">
        <f t="shared" si="56"/>
        <v>29.609310879302299</v>
      </c>
      <c r="BJ192" s="6">
        <f t="shared" si="57"/>
        <v>-29.609310879302299</v>
      </c>
      <c r="BK192" s="7"/>
      <c r="BL192" s="5">
        <f t="shared" ref="BL192:BQ192" si="157">BL65-$CO65</f>
        <v>1.2205565058939101</v>
      </c>
      <c r="BM192" s="5">
        <f t="shared" si="157"/>
        <v>1.0360125058939076</v>
      </c>
      <c r="BN192" s="5">
        <f t="shared" si="157"/>
        <v>24.262843470530342</v>
      </c>
      <c r="BO192" s="5">
        <f t="shared" si="157"/>
        <v>-13.105937494106087</v>
      </c>
      <c r="BP192" s="5">
        <f t="shared" si="157"/>
        <v>-12.159487494106088</v>
      </c>
      <c r="BQ192" s="5">
        <f t="shared" si="157"/>
        <v>-1.2539874941060987</v>
      </c>
      <c r="BR192" s="5">
        <f t="shared" si="59"/>
        <v>-102.60398749410609</v>
      </c>
      <c r="BS192" s="5">
        <f t="shared" si="60"/>
        <v>-102.60398749410609</v>
      </c>
      <c r="BT192" s="5">
        <f t="shared" si="61"/>
        <v>-102.60398749410609</v>
      </c>
      <c r="BU192" s="5">
        <f t="shared" si="62"/>
        <v>-102.60398749410609</v>
      </c>
      <c r="BV192" s="5">
        <f t="shared" si="63"/>
        <v>-102.60398749410609</v>
      </c>
      <c r="BW192" s="5">
        <f t="shared" si="64"/>
        <v>-102.60398749410609</v>
      </c>
      <c r="BX192" s="5">
        <f t="shared" si="65"/>
        <v>-102.60398749410609</v>
      </c>
      <c r="BY192" s="5">
        <f t="shared" si="65"/>
        <v>-102.60398749410609</v>
      </c>
      <c r="BZ192" s="5">
        <f t="shared" si="65"/>
        <v>-102.60398749410609</v>
      </c>
      <c r="CA192" s="5">
        <f t="shared" si="150"/>
        <v>-102.60398749410609</v>
      </c>
      <c r="CB192" s="5">
        <f t="shared" si="67"/>
        <v>-102.60398749410609</v>
      </c>
      <c r="CC192" s="5">
        <f t="shared" si="68"/>
        <v>-102.60398749410609</v>
      </c>
      <c r="CD192" s="5">
        <f t="shared" si="69"/>
        <v>-102.60398749410609</v>
      </c>
      <c r="CE192" s="5">
        <f t="shared" si="70"/>
        <v>-102.60398749410609</v>
      </c>
      <c r="CF192" s="5">
        <f t="shared" si="71"/>
        <v>-102.60398749410609</v>
      </c>
      <c r="CG192" s="5">
        <f t="shared" si="72"/>
        <v>-102.60398749410609</v>
      </c>
      <c r="CH192" s="5">
        <f t="shared" si="73"/>
        <v>-102.60398749410609</v>
      </c>
      <c r="CI192" s="5">
        <f t="shared" si="74"/>
        <v>-102.60398749410609</v>
      </c>
      <c r="CJ192" s="5">
        <f t="shared" si="75"/>
        <v>-102.60398749410609</v>
      </c>
      <c r="CK192" s="5">
        <f t="shared" si="76"/>
        <v>-102.60398749410609</v>
      </c>
      <c r="CL192" s="5">
        <f t="shared" si="77"/>
        <v>-102.60398749410609</v>
      </c>
      <c r="CM192" s="14">
        <f t="shared" si="78"/>
        <v>-102.60398749410609</v>
      </c>
      <c r="CN192" s="14">
        <f t="shared" si="79"/>
        <v>-102.60398749410609</v>
      </c>
      <c r="CO192" s="6">
        <f t="shared" si="80"/>
        <v>102.60398749410609</v>
      </c>
    </row>
    <row r="193" spans="1:93">
      <c r="A193">
        <v>38</v>
      </c>
      <c r="B193" s="5">
        <f t="shared" si="140"/>
        <v>-1.9264534615224704</v>
      </c>
      <c r="C193" s="5">
        <f t="shared" si="140"/>
        <v>9.9903287645531691E-2</v>
      </c>
      <c r="D193" s="5">
        <f t="shared" si="140"/>
        <v>1.2928869086908321</v>
      </c>
      <c r="E193" s="5">
        <f t="shared" si="140"/>
        <v>1.8295538477531181E-2</v>
      </c>
      <c r="F193" s="5">
        <f t="shared" si="140"/>
        <v>0.10203934347754284</v>
      </c>
      <c r="G193" s="5">
        <f t="shared" si="140"/>
        <v>0.41332838323097576</v>
      </c>
      <c r="H193" s="5">
        <f t="shared" si="16"/>
        <v>149.23079553847754</v>
      </c>
      <c r="I193" s="25">
        <f t="shared" si="17"/>
        <v>149.23079553847754</v>
      </c>
      <c r="J193" s="5">
        <f t="shared" si="18"/>
        <v>149.23079553847754</v>
      </c>
      <c r="K193" s="5">
        <f t="shared" si="19"/>
        <v>149.23079553847754</v>
      </c>
      <c r="L193" s="5">
        <f t="shared" si="20"/>
        <v>149.23079553847754</v>
      </c>
      <c r="M193" s="5">
        <f t="shared" si="21"/>
        <v>149.23079553847754</v>
      </c>
      <c r="N193" s="5">
        <f t="shared" si="22"/>
        <v>149.23079553847754</v>
      </c>
      <c r="O193" s="5">
        <f t="shared" si="22"/>
        <v>149.23079553847754</v>
      </c>
      <c r="P193" s="5">
        <f t="shared" si="147"/>
        <v>149.23079553847754</v>
      </c>
      <c r="Q193" s="5">
        <f t="shared" si="147"/>
        <v>149.23079553847754</v>
      </c>
      <c r="R193" s="5">
        <f t="shared" si="24"/>
        <v>149.23079553847754</v>
      </c>
      <c r="S193" s="5">
        <f t="shared" si="25"/>
        <v>149.23079553847754</v>
      </c>
      <c r="T193" s="5">
        <f t="shared" si="26"/>
        <v>149.23079553847754</v>
      </c>
      <c r="U193" s="5">
        <f t="shared" si="27"/>
        <v>149.23079553847754</v>
      </c>
      <c r="V193" s="5">
        <f t="shared" si="28"/>
        <v>149.23079553847754</v>
      </c>
      <c r="W193" s="5">
        <f t="shared" si="29"/>
        <v>149.23079553847754</v>
      </c>
      <c r="X193" s="5">
        <f t="shared" si="30"/>
        <v>149.23079553847754</v>
      </c>
      <c r="Y193" s="5">
        <f t="shared" si="31"/>
        <v>149.23079553847754</v>
      </c>
      <c r="Z193" s="5">
        <f t="shared" si="32"/>
        <v>149.23079553847754</v>
      </c>
      <c r="AA193" s="5">
        <f t="shared" si="33"/>
        <v>149.23079553847754</v>
      </c>
      <c r="AB193" s="5">
        <f t="shared" si="34"/>
        <v>149.23079553847754</v>
      </c>
      <c r="AC193" s="14">
        <f t="shared" si="35"/>
        <v>149.23079553847754</v>
      </c>
      <c r="AD193" s="14">
        <f t="shared" si="36"/>
        <v>149.23079553847754</v>
      </c>
      <c r="AE193" s="6">
        <f t="shared" si="37"/>
        <v>-149.23079553847754</v>
      </c>
      <c r="AF193" s="7"/>
      <c r="AG193" s="5">
        <f t="shared" ref="AG193:AL193" si="158">AG66-$BJ66</f>
        <v>-1.6083086148497756</v>
      </c>
      <c r="AH193" s="5">
        <f t="shared" si="158"/>
        <v>-7.176670992367562E-2</v>
      </c>
      <c r="AI193" s="5">
        <f t="shared" si="158"/>
        <v>1.5892007122361669</v>
      </c>
      <c r="AJ193" s="5">
        <f t="shared" si="158"/>
        <v>0.33610438515022523</v>
      </c>
      <c r="AK193" s="5">
        <f t="shared" si="158"/>
        <v>0.42128847215022347</v>
      </c>
      <c r="AL193" s="5">
        <f t="shared" si="158"/>
        <v>-0.6665182447631679</v>
      </c>
      <c r="AM193" s="5">
        <f t="shared" si="39"/>
        <v>29.092614385150224</v>
      </c>
      <c r="AN193" s="5">
        <f t="shared" si="13"/>
        <v>29.092614385150224</v>
      </c>
      <c r="AO193" s="5">
        <f t="shared" si="40"/>
        <v>29.092614385150224</v>
      </c>
      <c r="AP193" s="5">
        <f t="shared" si="41"/>
        <v>29.092614385150224</v>
      </c>
      <c r="AQ193" s="5">
        <f t="shared" si="42"/>
        <v>29.092614385150224</v>
      </c>
      <c r="AR193" s="5">
        <f t="shared" si="43"/>
        <v>29.092614385150224</v>
      </c>
      <c r="AS193" s="5">
        <f t="shared" si="44"/>
        <v>29.092614385150224</v>
      </c>
      <c r="AT193" s="5">
        <f t="shared" si="44"/>
        <v>29.092614385150224</v>
      </c>
      <c r="AU193" s="5">
        <f t="shared" si="44"/>
        <v>29.092614385150224</v>
      </c>
      <c r="AV193" s="5">
        <f t="shared" si="152"/>
        <v>29.092614385150224</v>
      </c>
      <c r="AW193" s="5">
        <f t="shared" si="14"/>
        <v>29.092614385150224</v>
      </c>
      <c r="AX193" s="5">
        <f t="shared" si="45"/>
        <v>29.092614385150224</v>
      </c>
      <c r="AY193" s="5">
        <f t="shared" si="46"/>
        <v>29.092614385150224</v>
      </c>
      <c r="AZ193" s="5">
        <f t="shared" si="47"/>
        <v>29.092614385150224</v>
      </c>
      <c r="BA193" s="5">
        <f t="shared" si="48"/>
        <v>29.092614385150224</v>
      </c>
      <c r="BB193" s="5">
        <f t="shared" si="49"/>
        <v>29.092614385150224</v>
      </c>
      <c r="BC193" s="5">
        <f t="shared" si="50"/>
        <v>29.092614385150224</v>
      </c>
      <c r="BD193" s="5">
        <f t="shared" si="51"/>
        <v>29.092614385150224</v>
      </c>
      <c r="BE193" s="5">
        <f t="shared" si="52"/>
        <v>29.092614385150224</v>
      </c>
      <c r="BF193" s="5">
        <f t="shared" si="53"/>
        <v>29.092614385150224</v>
      </c>
      <c r="BG193" s="5">
        <f t="shared" si="54"/>
        <v>29.092614385150224</v>
      </c>
      <c r="BH193" s="14">
        <f t="shared" si="55"/>
        <v>29.092614385150224</v>
      </c>
      <c r="BI193" s="14">
        <f t="shared" si="56"/>
        <v>29.092614385150224</v>
      </c>
      <c r="BJ193" s="6">
        <f t="shared" si="57"/>
        <v>-29.092614385150224</v>
      </c>
      <c r="BK193" s="7"/>
      <c r="BL193" s="5">
        <f t="shared" ref="BL193:BQ193" si="159">BL66-$CO66</f>
        <v>1.2511581156554001</v>
      </c>
      <c r="BM193" s="5">
        <f t="shared" si="159"/>
        <v>0.20971211565539249</v>
      </c>
      <c r="BN193" s="5">
        <f t="shared" si="159"/>
        <v>25.836973421723044</v>
      </c>
      <c r="BO193" s="5">
        <f t="shared" si="159"/>
        <v>-13.191367884344601</v>
      </c>
      <c r="BP193" s="5">
        <f t="shared" si="159"/>
        <v>-12.466187884344606</v>
      </c>
      <c r="BQ193" s="5">
        <f t="shared" si="159"/>
        <v>-1.6402878843446018</v>
      </c>
      <c r="BR193" s="5">
        <f t="shared" si="59"/>
        <v>-105.26028788434461</v>
      </c>
      <c r="BS193" s="5">
        <f t="shared" si="60"/>
        <v>-105.26028788434461</v>
      </c>
      <c r="BT193" s="5">
        <f t="shared" si="61"/>
        <v>-105.26028788434461</v>
      </c>
      <c r="BU193" s="5">
        <f t="shared" si="62"/>
        <v>-105.26028788434461</v>
      </c>
      <c r="BV193" s="5">
        <f t="shared" si="63"/>
        <v>-105.26028788434461</v>
      </c>
      <c r="BW193" s="5">
        <f t="shared" si="64"/>
        <v>-105.26028788434461</v>
      </c>
      <c r="BX193" s="5">
        <f t="shared" si="65"/>
        <v>-105.26028788434461</v>
      </c>
      <c r="BY193" s="5">
        <f t="shared" si="65"/>
        <v>-105.26028788434461</v>
      </c>
      <c r="BZ193" s="5">
        <f t="shared" si="65"/>
        <v>-105.26028788434461</v>
      </c>
      <c r="CA193" s="5">
        <f t="shared" si="150"/>
        <v>-105.26028788434461</v>
      </c>
      <c r="CB193" s="5">
        <f t="shared" si="67"/>
        <v>-105.26028788434461</v>
      </c>
      <c r="CC193" s="5">
        <f t="shared" si="68"/>
        <v>-105.26028788434461</v>
      </c>
      <c r="CD193" s="5">
        <f t="shared" si="69"/>
        <v>-105.26028788434461</v>
      </c>
      <c r="CE193" s="5">
        <f t="shared" si="70"/>
        <v>-105.26028788434461</v>
      </c>
      <c r="CF193" s="5">
        <f t="shared" si="71"/>
        <v>-105.26028788434461</v>
      </c>
      <c r="CG193" s="5">
        <f t="shared" si="72"/>
        <v>-105.26028788434461</v>
      </c>
      <c r="CH193" s="5">
        <f t="shared" si="73"/>
        <v>-105.26028788434461</v>
      </c>
      <c r="CI193" s="5">
        <f t="shared" si="74"/>
        <v>-105.26028788434461</v>
      </c>
      <c r="CJ193" s="5">
        <f t="shared" si="75"/>
        <v>-105.26028788434461</v>
      </c>
      <c r="CK193" s="5">
        <f t="shared" si="76"/>
        <v>-105.26028788434461</v>
      </c>
      <c r="CL193" s="5">
        <f t="shared" si="77"/>
        <v>-105.26028788434461</v>
      </c>
      <c r="CM193" s="14">
        <f t="shared" si="78"/>
        <v>-105.26028788434461</v>
      </c>
      <c r="CN193" s="14">
        <f t="shared" si="79"/>
        <v>-105.26028788434461</v>
      </c>
      <c r="CO193" s="6">
        <f t="shared" si="80"/>
        <v>105.26028788434461</v>
      </c>
    </row>
    <row r="194" spans="1:93">
      <c r="A194">
        <v>39</v>
      </c>
      <c r="B194" s="5">
        <f t="shared" si="140"/>
        <v>-1.8463176717052932</v>
      </c>
      <c r="C194" s="5">
        <f t="shared" si="140"/>
        <v>0.1863535522737152</v>
      </c>
      <c r="D194" s="5">
        <f t="shared" si="140"/>
        <v>1.2775660712924548</v>
      </c>
      <c r="E194" s="5">
        <f t="shared" si="140"/>
        <v>-7.9286717052866607E-3</v>
      </c>
      <c r="F194" s="5">
        <f t="shared" si="140"/>
        <v>4.2445204294722316E-2</v>
      </c>
      <c r="G194" s="5">
        <f t="shared" si="140"/>
        <v>0.34788151554965907</v>
      </c>
      <c r="H194" s="5">
        <f t="shared" si="16"/>
        <v>148.57007132829472</v>
      </c>
      <c r="I194" s="25">
        <f t="shared" si="17"/>
        <v>148.57007132829472</v>
      </c>
      <c r="J194" s="5">
        <f t="shared" si="18"/>
        <v>148.57007132829472</v>
      </c>
      <c r="K194" s="5">
        <f t="shared" si="19"/>
        <v>148.57007132829472</v>
      </c>
      <c r="L194" s="5">
        <f t="shared" si="20"/>
        <v>148.57007132829472</v>
      </c>
      <c r="M194" s="5">
        <f t="shared" si="21"/>
        <v>148.57007132829472</v>
      </c>
      <c r="N194" s="5">
        <f t="shared" si="22"/>
        <v>148.57007132829472</v>
      </c>
      <c r="O194" s="5">
        <f t="shared" si="22"/>
        <v>148.57007132829472</v>
      </c>
      <c r="P194" s="5">
        <f t="shared" si="147"/>
        <v>148.57007132829472</v>
      </c>
      <c r="Q194" s="5">
        <f t="shared" si="147"/>
        <v>148.57007132829472</v>
      </c>
      <c r="R194" s="5">
        <f t="shared" si="24"/>
        <v>148.57007132829472</v>
      </c>
      <c r="S194" s="5">
        <f t="shared" si="25"/>
        <v>148.57007132829472</v>
      </c>
      <c r="T194" s="5">
        <f t="shared" si="26"/>
        <v>148.57007132829472</v>
      </c>
      <c r="U194" s="5">
        <f t="shared" si="27"/>
        <v>148.57007132829472</v>
      </c>
      <c r="V194" s="5">
        <f t="shared" si="28"/>
        <v>148.57007132829472</v>
      </c>
      <c r="W194" s="5">
        <f t="shared" si="29"/>
        <v>148.57007132829472</v>
      </c>
      <c r="X194" s="5">
        <f t="shared" si="30"/>
        <v>148.57007132829472</v>
      </c>
      <c r="Y194" s="5">
        <f t="shared" si="31"/>
        <v>148.57007132829472</v>
      </c>
      <c r="Z194" s="5">
        <f t="shared" si="32"/>
        <v>148.57007132829472</v>
      </c>
      <c r="AA194" s="5">
        <f t="shared" si="33"/>
        <v>148.57007132829472</v>
      </c>
      <c r="AB194" s="5">
        <f t="shared" si="34"/>
        <v>148.57007132829472</v>
      </c>
      <c r="AC194" s="14">
        <f t="shared" si="35"/>
        <v>148.57007132829472</v>
      </c>
      <c r="AD194" s="14">
        <f t="shared" si="36"/>
        <v>148.57007132829472</v>
      </c>
      <c r="AE194" s="6">
        <f t="shared" si="37"/>
        <v>-148.57007132829472</v>
      </c>
      <c r="AF194" s="7"/>
      <c r="AG194" s="5">
        <f t="shared" ref="AG194:AL194" si="160">AG67-$BJ67</f>
        <v>-1.5266445703813112</v>
      </c>
      <c r="AH194" s="5">
        <f t="shared" si="160"/>
        <v>2.1756198864089527E-2</v>
      </c>
      <c r="AI194" s="5">
        <f t="shared" si="160"/>
        <v>1.5658347504377446</v>
      </c>
      <c r="AJ194" s="5">
        <f t="shared" si="160"/>
        <v>0.31031042961868849</v>
      </c>
      <c r="AK194" s="5">
        <f t="shared" si="160"/>
        <v>0.36081440961868694</v>
      </c>
      <c r="AL194" s="5">
        <f t="shared" si="160"/>
        <v>-0.73207121815790188</v>
      </c>
      <c r="AM194" s="5">
        <f t="shared" si="39"/>
        <v>28.432690429618688</v>
      </c>
      <c r="AN194" s="5">
        <f t="shared" si="13"/>
        <v>28.432690429618688</v>
      </c>
      <c r="AO194" s="5">
        <f t="shared" si="40"/>
        <v>28.432690429618688</v>
      </c>
      <c r="AP194" s="5">
        <f t="shared" si="41"/>
        <v>28.432690429618688</v>
      </c>
      <c r="AQ194" s="5">
        <f t="shared" si="42"/>
        <v>28.432690429618688</v>
      </c>
      <c r="AR194" s="5">
        <f t="shared" si="43"/>
        <v>28.432690429618688</v>
      </c>
      <c r="AS194" s="5">
        <f t="shared" si="44"/>
        <v>28.432690429618688</v>
      </c>
      <c r="AT194" s="5">
        <f t="shared" si="44"/>
        <v>28.432690429618688</v>
      </c>
      <c r="AU194" s="5">
        <f t="shared" si="44"/>
        <v>28.432690429618688</v>
      </c>
      <c r="AV194" s="5">
        <f t="shared" si="152"/>
        <v>28.432690429618688</v>
      </c>
      <c r="AW194" s="5">
        <f t="shared" si="14"/>
        <v>28.432690429618688</v>
      </c>
      <c r="AX194" s="5">
        <f t="shared" si="45"/>
        <v>28.432690429618688</v>
      </c>
      <c r="AY194" s="5">
        <f t="shared" si="46"/>
        <v>28.432690429618688</v>
      </c>
      <c r="AZ194" s="5">
        <f t="shared" si="47"/>
        <v>28.432690429618688</v>
      </c>
      <c r="BA194" s="5">
        <f t="shared" si="48"/>
        <v>28.432690429618688</v>
      </c>
      <c r="BB194" s="5">
        <f t="shared" si="49"/>
        <v>28.432690429618688</v>
      </c>
      <c r="BC194" s="5">
        <f t="shared" si="50"/>
        <v>28.432690429618688</v>
      </c>
      <c r="BD194" s="5">
        <f t="shared" si="51"/>
        <v>28.432690429618688</v>
      </c>
      <c r="BE194" s="5">
        <f t="shared" si="52"/>
        <v>28.432690429618688</v>
      </c>
      <c r="BF194" s="5">
        <f t="shared" si="53"/>
        <v>28.432690429618688</v>
      </c>
      <c r="BG194" s="5">
        <f t="shared" si="54"/>
        <v>28.432690429618688</v>
      </c>
      <c r="BH194" s="14">
        <f t="shared" si="55"/>
        <v>28.432690429618688</v>
      </c>
      <c r="BI194" s="14">
        <f t="shared" si="56"/>
        <v>28.432690429618688</v>
      </c>
      <c r="BJ194" s="6">
        <f t="shared" si="57"/>
        <v>-28.432690429618688</v>
      </c>
      <c r="BK194" s="7"/>
      <c r="BL194" s="5">
        <f t="shared" ref="BL194:BQ194" si="161">BL67-$CO67</f>
        <v>1.1264488696681809</v>
      </c>
      <c r="BM194" s="5">
        <f t="shared" si="161"/>
        <v>-0.30076313033181634</v>
      </c>
      <c r="BN194" s="5">
        <f t="shared" si="161"/>
        <v>26.561463651659196</v>
      </c>
      <c r="BO194" s="5">
        <f t="shared" si="161"/>
        <v>-13.164123130331816</v>
      </c>
      <c r="BP194" s="5">
        <f t="shared" si="161"/>
        <v>-12.812263130331928</v>
      </c>
      <c r="BQ194" s="5">
        <f t="shared" si="161"/>
        <v>-1.41076313033183</v>
      </c>
      <c r="BR194" s="5">
        <f t="shared" si="59"/>
        <v>-107.73076313033182</v>
      </c>
      <c r="BS194" s="5">
        <f t="shared" si="60"/>
        <v>-107.73076313033182</v>
      </c>
      <c r="BT194" s="5">
        <f t="shared" si="61"/>
        <v>-107.73076313033182</v>
      </c>
      <c r="BU194" s="5">
        <f t="shared" si="62"/>
        <v>-107.73076313033182</v>
      </c>
      <c r="BV194" s="5">
        <f t="shared" si="63"/>
        <v>-107.73076313033182</v>
      </c>
      <c r="BW194" s="5">
        <f t="shared" si="64"/>
        <v>-107.73076313033182</v>
      </c>
      <c r="BX194" s="5">
        <f t="shared" si="65"/>
        <v>-107.73076313033182</v>
      </c>
      <c r="BY194" s="5">
        <f t="shared" si="65"/>
        <v>-107.73076313033182</v>
      </c>
      <c r="BZ194" s="5">
        <f t="shared" si="65"/>
        <v>-107.73076313033182</v>
      </c>
      <c r="CA194" s="5">
        <f t="shared" si="150"/>
        <v>-107.73076313033182</v>
      </c>
      <c r="CB194" s="5">
        <f t="shared" si="67"/>
        <v>-107.73076313033182</v>
      </c>
      <c r="CC194" s="5">
        <f t="shared" si="68"/>
        <v>-107.73076313033182</v>
      </c>
      <c r="CD194" s="5">
        <f t="shared" si="69"/>
        <v>-107.73076313033182</v>
      </c>
      <c r="CE194" s="5">
        <f t="shared" si="70"/>
        <v>-107.73076313033182</v>
      </c>
      <c r="CF194" s="5">
        <f t="shared" si="71"/>
        <v>-107.73076313033182</v>
      </c>
      <c r="CG194" s="5">
        <f t="shared" si="72"/>
        <v>-107.73076313033182</v>
      </c>
      <c r="CH194" s="5">
        <f t="shared" si="73"/>
        <v>-107.73076313033182</v>
      </c>
      <c r="CI194" s="5">
        <f t="shared" si="74"/>
        <v>-107.73076313033182</v>
      </c>
      <c r="CJ194" s="5">
        <f t="shared" si="75"/>
        <v>-107.73076313033182</v>
      </c>
      <c r="CK194" s="5">
        <f t="shared" si="76"/>
        <v>-107.73076313033182</v>
      </c>
      <c r="CL194" s="5">
        <f t="shared" si="77"/>
        <v>-107.73076313033182</v>
      </c>
      <c r="CM194" s="14">
        <f t="shared" si="78"/>
        <v>-107.73076313033182</v>
      </c>
      <c r="CN194" s="14">
        <f t="shared" si="79"/>
        <v>-107.73076313033182</v>
      </c>
      <c r="CO194" s="6">
        <f t="shared" si="80"/>
        <v>107.73076313033182</v>
      </c>
    </row>
    <row r="195" spans="1:93">
      <c r="A195">
        <v>40</v>
      </c>
      <c r="B195" s="5">
        <f t="shared" si="140"/>
        <v>-1.9060518137885367</v>
      </c>
      <c r="C195" s="5">
        <f t="shared" si="140"/>
        <v>0.16977569815045968</v>
      </c>
      <c r="D195" s="5">
        <f t="shared" si="140"/>
        <v>1.3221072311975206</v>
      </c>
      <c r="E195" s="5">
        <f t="shared" si="140"/>
        <v>4.00861862114823E-2</v>
      </c>
      <c r="F195" s="5">
        <f t="shared" si="140"/>
        <v>1.8455602211474798E-2</v>
      </c>
      <c r="G195" s="5">
        <f t="shared" si="140"/>
        <v>0.35562709601748566</v>
      </c>
      <c r="H195" s="5">
        <f t="shared" si="16"/>
        <v>148.06458618621147</v>
      </c>
      <c r="I195" s="25">
        <f t="shared" si="17"/>
        <v>148.06458618621147</v>
      </c>
      <c r="J195" s="5">
        <f t="shared" si="18"/>
        <v>148.06458618621147</v>
      </c>
      <c r="K195" s="5">
        <f t="shared" si="19"/>
        <v>148.06458618621147</v>
      </c>
      <c r="L195" s="5">
        <f t="shared" si="20"/>
        <v>148.06458618621147</v>
      </c>
      <c r="M195" s="5">
        <f t="shared" si="21"/>
        <v>148.06458618621147</v>
      </c>
      <c r="N195" s="5">
        <f t="shared" si="22"/>
        <v>148.06458618621147</v>
      </c>
      <c r="O195" s="5">
        <f t="shared" si="22"/>
        <v>148.06458618621147</v>
      </c>
      <c r="P195" s="5">
        <f t="shared" si="147"/>
        <v>148.06458618621147</v>
      </c>
      <c r="Q195" s="5">
        <f t="shared" si="147"/>
        <v>148.06458618621147</v>
      </c>
      <c r="R195" s="5">
        <f t="shared" si="24"/>
        <v>148.06458618621147</v>
      </c>
      <c r="S195" s="5">
        <f t="shared" si="25"/>
        <v>148.06458618621147</v>
      </c>
      <c r="T195" s="5">
        <f t="shared" si="26"/>
        <v>148.06458618621147</v>
      </c>
      <c r="U195" s="5">
        <f t="shared" si="27"/>
        <v>148.06458618621147</v>
      </c>
      <c r="V195" s="5">
        <f t="shared" si="28"/>
        <v>148.06458618621147</v>
      </c>
      <c r="W195" s="5">
        <f t="shared" si="29"/>
        <v>148.06458618621147</v>
      </c>
      <c r="X195" s="5">
        <f t="shared" si="30"/>
        <v>148.06458618621147</v>
      </c>
      <c r="Y195" s="5">
        <f t="shared" si="31"/>
        <v>148.06458618621147</v>
      </c>
      <c r="Z195" s="5">
        <f t="shared" si="32"/>
        <v>148.06458618621147</v>
      </c>
      <c r="AA195" s="5">
        <f t="shared" si="33"/>
        <v>148.06458618621147</v>
      </c>
      <c r="AB195" s="5">
        <f t="shared" si="34"/>
        <v>148.06458618621147</v>
      </c>
      <c r="AC195" s="14">
        <f t="shared" si="35"/>
        <v>148.06458618621147</v>
      </c>
      <c r="AD195" s="14">
        <f t="shared" si="36"/>
        <v>148.06458618621147</v>
      </c>
      <c r="AE195" s="6">
        <f t="shared" si="37"/>
        <v>-148.06458618621147</v>
      </c>
      <c r="AF195" s="7"/>
      <c r="AG195" s="5">
        <f t="shared" ref="AG195:AL195" si="162">AG68-$BJ68</f>
        <v>-1.5893311019834968</v>
      </c>
      <c r="AH195" s="5">
        <f t="shared" si="162"/>
        <v>5.5540149526045468E-3</v>
      </c>
      <c r="AI195" s="5">
        <f t="shared" si="162"/>
        <v>1.6154667720943756</v>
      </c>
      <c r="AJ195" s="5">
        <f t="shared" si="162"/>
        <v>0.35573289801650532</v>
      </c>
      <c r="AK195" s="5">
        <f t="shared" si="162"/>
        <v>0.33656279701650504</v>
      </c>
      <c r="AL195" s="5">
        <f t="shared" si="162"/>
        <v>-0.72398538009648306</v>
      </c>
      <c r="AM195" s="5">
        <f t="shared" si="39"/>
        <v>27.925192898016505</v>
      </c>
      <c r="AN195" s="5">
        <f t="shared" si="13"/>
        <v>27.925192898016505</v>
      </c>
      <c r="AO195" s="5">
        <f t="shared" si="40"/>
        <v>27.925192898016505</v>
      </c>
      <c r="AP195" s="5">
        <f t="shared" si="41"/>
        <v>27.925192898016505</v>
      </c>
      <c r="AQ195" s="5">
        <f t="shared" si="42"/>
        <v>27.925192898016505</v>
      </c>
      <c r="AR195" s="5">
        <f t="shared" si="43"/>
        <v>27.925192898016505</v>
      </c>
      <c r="AS195" s="5">
        <f t="shared" si="44"/>
        <v>27.925192898016505</v>
      </c>
      <c r="AT195" s="5">
        <f t="shared" si="44"/>
        <v>27.925192898016505</v>
      </c>
      <c r="AU195" s="5">
        <f t="shared" si="44"/>
        <v>27.925192898016505</v>
      </c>
      <c r="AV195" s="5">
        <f t="shared" si="152"/>
        <v>27.925192898016505</v>
      </c>
      <c r="AW195" s="5">
        <f t="shared" si="14"/>
        <v>27.925192898016505</v>
      </c>
      <c r="AX195" s="5">
        <f t="shared" si="45"/>
        <v>27.925192898016505</v>
      </c>
      <c r="AY195" s="5">
        <f t="shared" si="46"/>
        <v>27.925192898016505</v>
      </c>
      <c r="AZ195" s="5">
        <f t="shared" si="47"/>
        <v>27.925192898016505</v>
      </c>
      <c r="BA195" s="5">
        <f t="shared" si="48"/>
        <v>27.925192898016505</v>
      </c>
      <c r="BB195" s="5">
        <f t="shared" si="49"/>
        <v>27.925192898016505</v>
      </c>
      <c r="BC195" s="5">
        <f t="shared" si="50"/>
        <v>27.925192898016505</v>
      </c>
      <c r="BD195" s="5">
        <f t="shared" si="51"/>
        <v>27.925192898016505</v>
      </c>
      <c r="BE195" s="5">
        <f t="shared" si="52"/>
        <v>27.925192898016505</v>
      </c>
      <c r="BF195" s="5">
        <f t="shared" si="53"/>
        <v>27.925192898016505</v>
      </c>
      <c r="BG195" s="5">
        <f t="shared" si="54"/>
        <v>27.925192898016505</v>
      </c>
      <c r="BH195" s="14">
        <f t="shared" si="55"/>
        <v>27.925192898016505</v>
      </c>
      <c r="BI195" s="14">
        <f t="shared" si="56"/>
        <v>27.925192898016505</v>
      </c>
      <c r="BJ195" s="6">
        <f t="shared" si="57"/>
        <v>-27.925192898016505</v>
      </c>
      <c r="BK195" s="7"/>
      <c r="BL195" s="5">
        <f t="shared" ref="BL195:BQ195" si="163">BL68-$CO68</f>
        <v>0.88312362647522491</v>
      </c>
      <c r="BM195" s="5">
        <f t="shared" si="163"/>
        <v>-0.52342137352476925</v>
      </c>
      <c r="BN195" s="5">
        <f t="shared" si="163"/>
        <v>27.906621867623983</v>
      </c>
      <c r="BO195" s="5">
        <f t="shared" si="163"/>
        <v>-13.069781373524776</v>
      </c>
      <c r="BP195" s="5">
        <f t="shared" si="163"/>
        <v>-13.083121373524875</v>
      </c>
      <c r="BQ195" s="5">
        <f t="shared" si="163"/>
        <v>-2.1134213735247727</v>
      </c>
      <c r="BR195" s="5">
        <f t="shared" si="59"/>
        <v>-110.55342137352477</v>
      </c>
      <c r="BS195" s="5">
        <f t="shared" si="60"/>
        <v>-110.55342137352477</v>
      </c>
      <c r="BT195" s="5">
        <f t="shared" si="61"/>
        <v>-110.55342137352477</v>
      </c>
      <c r="BU195" s="5">
        <f t="shared" si="62"/>
        <v>-110.55342137352477</v>
      </c>
      <c r="BV195" s="5">
        <f t="shared" si="63"/>
        <v>-110.55342137352477</v>
      </c>
      <c r="BW195" s="5">
        <f t="shared" si="64"/>
        <v>-110.55342137352477</v>
      </c>
      <c r="BX195" s="5">
        <f t="shared" si="65"/>
        <v>-110.55342137352477</v>
      </c>
      <c r="BY195" s="5">
        <f t="shared" si="65"/>
        <v>-110.55342137352477</v>
      </c>
      <c r="BZ195" s="5">
        <f t="shared" si="65"/>
        <v>-110.55342137352477</v>
      </c>
      <c r="CA195" s="5">
        <f t="shared" si="150"/>
        <v>-110.55342137352477</v>
      </c>
      <c r="CB195" s="5">
        <f t="shared" si="67"/>
        <v>-110.55342137352477</v>
      </c>
      <c r="CC195" s="5">
        <f t="shared" si="68"/>
        <v>-110.55342137352477</v>
      </c>
      <c r="CD195" s="5">
        <f t="shared" si="69"/>
        <v>-110.55342137352477</v>
      </c>
      <c r="CE195" s="5">
        <f t="shared" si="70"/>
        <v>-110.55342137352477</v>
      </c>
      <c r="CF195" s="5">
        <f t="shared" si="71"/>
        <v>-110.55342137352477</v>
      </c>
      <c r="CG195" s="5">
        <f t="shared" si="72"/>
        <v>-110.55342137352477</v>
      </c>
      <c r="CH195" s="5">
        <f t="shared" si="73"/>
        <v>-110.55342137352477</v>
      </c>
      <c r="CI195" s="5">
        <f t="shared" si="74"/>
        <v>-110.55342137352477</v>
      </c>
      <c r="CJ195" s="5">
        <f t="shared" si="75"/>
        <v>-110.55342137352477</v>
      </c>
      <c r="CK195" s="5">
        <f t="shared" si="76"/>
        <v>-110.55342137352477</v>
      </c>
      <c r="CL195" s="5">
        <f t="shared" si="77"/>
        <v>-110.55342137352477</v>
      </c>
      <c r="CM195" s="14">
        <f t="shared" si="78"/>
        <v>-110.55342137352477</v>
      </c>
      <c r="CN195" s="14">
        <f t="shared" si="79"/>
        <v>-110.55342137352477</v>
      </c>
      <c r="CO195" s="6">
        <f t="shared" si="80"/>
        <v>110.55342137352477</v>
      </c>
    </row>
    <row r="196" spans="1:93">
      <c r="A196">
        <v>41</v>
      </c>
      <c r="B196" s="5">
        <f t="shared" ref="B196:G205" si="164">B69-$AE69</f>
        <v>-1.8670396905330335</v>
      </c>
      <c r="C196" s="5">
        <f t="shared" si="164"/>
        <v>-3.1676368144019307E-2</v>
      </c>
      <c r="D196" s="5">
        <f t="shared" si="164"/>
        <v>1.3681598593190927</v>
      </c>
      <c r="E196" s="5">
        <f t="shared" si="164"/>
        <v>0.1830143094669836</v>
      </c>
      <c r="F196" s="5">
        <f t="shared" si="164"/>
        <v>3.0730324669718811E-3</v>
      </c>
      <c r="G196" s="5">
        <f t="shared" si="164"/>
        <v>0.34446885742400468</v>
      </c>
      <c r="H196" s="5">
        <f t="shared" si="16"/>
        <v>147.46341430946697</v>
      </c>
      <c r="I196" s="25">
        <f t="shared" si="17"/>
        <v>147.46341430946697</v>
      </c>
      <c r="J196" s="5">
        <f t="shared" si="18"/>
        <v>147.46341430946697</v>
      </c>
      <c r="K196" s="5">
        <f t="shared" si="19"/>
        <v>147.46341430946697</v>
      </c>
      <c r="L196" s="5">
        <f t="shared" si="20"/>
        <v>147.46341430946697</v>
      </c>
      <c r="M196" s="5">
        <f t="shared" si="21"/>
        <v>147.46341430946697</v>
      </c>
      <c r="N196" s="5">
        <f t="shared" si="22"/>
        <v>147.46341430946697</v>
      </c>
      <c r="O196" s="5">
        <f t="shared" si="22"/>
        <v>147.46341430946697</v>
      </c>
      <c r="P196" s="5">
        <f t="shared" si="147"/>
        <v>147.46341430946697</v>
      </c>
      <c r="Q196" s="5">
        <f t="shared" si="147"/>
        <v>147.46341430946697</v>
      </c>
      <c r="R196" s="5">
        <f t="shared" si="24"/>
        <v>147.46341430946697</v>
      </c>
      <c r="S196" s="5">
        <f t="shared" si="25"/>
        <v>147.46341430946697</v>
      </c>
      <c r="T196" s="5">
        <f t="shared" si="26"/>
        <v>147.46341430946697</v>
      </c>
      <c r="U196" s="5">
        <f t="shared" si="27"/>
        <v>147.46341430946697</v>
      </c>
      <c r="V196" s="5">
        <f t="shared" si="28"/>
        <v>147.46341430946697</v>
      </c>
      <c r="W196" s="5">
        <f t="shared" si="29"/>
        <v>147.46341430946697</v>
      </c>
      <c r="X196" s="5">
        <f t="shared" si="30"/>
        <v>147.46341430946697</v>
      </c>
      <c r="Y196" s="5">
        <f t="shared" si="31"/>
        <v>147.46341430946697</v>
      </c>
      <c r="Z196" s="5">
        <f t="shared" si="32"/>
        <v>147.46341430946697</v>
      </c>
      <c r="AA196" s="5">
        <f t="shared" si="33"/>
        <v>147.46341430946697</v>
      </c>
      <c r="AB196" s="5">
        <f t="shared" si="34"/>
        <v>147.46341430946697</v>
      </c>
      <c r="AC196" s="14">
        <f t="shared" si="35"/>
        <v>147.46341430946697</v>
      </c>
      <c r="AD196" s="14">
        <f t="shared" si="36"/>
        <v>147.46341430946697</v>
      </c>
      <c r="AE196" s="6">
        <f t="shared" si="37"/>
        <v>-147.46341430946697</v>
      </c>
      <c r="AF196" s="7"/>
      <c r="AG196" s="5">
        <f t="shared" ref="AG196:AL196" si="165">AG69-$BJ69</f>
        <v>-1.544742388267089</v>
      </c>
      <c r="AH196" s="5">
        <f t="shared" si="165"/>
        <v>-0.19064553735528733</v>
      </c>
      <c r="AI196" s="5">
        <f t="shared" si="165"/>
        <v>1.6567185538231968</v>
      </c>
      <c r="AJ196" s="5">
        <f t="shared" si="165"/>
        <v>0.49537561173291067</v>
      </c>
      <c r="AK196" s="5">
        <f t="shared" si="165"/>
        <v>0.31752983973291293</v>
      </c>
      <c r="AL196" s="5">
        <f t="shared" si="165"/>
        <v>-0.73423607966666893</v>
      </c>
      <c r="AM196" s="5">
        <f t="shared" si="39"/>
        <v>27.329325611732912</v>
      </c>
      <c r="AN196" s="5">
        <f t="shared" si="13"/>
        <v>27.329325611732912</v>
      </c>
      <c r="AO196" s="5">
        <f t="shared" si="40"/>
        <v>27.329325611732912</v>
      </c>
      <c r="AP196" s="5">
        <f t="shared" si="41"/>
        <v>27.329325611732912</v>
      </c>
      <c r="AQ196" s="5">
        <f t="shared" si="42"/>
        <v>27.329325611732912</v>
      </c>
      <c r="AR196" s="5">
        <f t="shared" si="43"/>
        <v>27.329325611732912</v>
      </c>
      <c r="AS196" s="5">
        <f t="shared" si="44"/>
        <v>27.329325611732912</v>
      </c>
      <c r="AT196" s="5">
        <f t="shared" si="44"/>
        <v>27.329325611732912</v>
      </c>
      <c r="AU196" s="5">
        <f t="shared" si="44"/>
        <v>27.329325611732912</v>
      </c>
      <c r="AV196" s="5">
        <f t="shared" si="152"/>
        <v>27.329325611732912</v>
      </c>
      <c r="AW196" s="5">
        <f t="shared" si="14"/>
        <v>27.329325611732912</v>
      </c>
      <c r="AX196" s="5">
        <f t="shared" si="45"/>
        <v>27.329325611732912</v>
      </c>
      <c r="AY196" s="5">
        <f t="shared" si="46"/>
        <v>27.329325611732912</v>
      </c>
      <c r="AZ196" s="5">
        <f t="shared" si="47"/>
        <v>27.329325611732912</v>
      </c>
      <c r="BA196" s="5">
        <f t="shared" si="48"/>
        <v>27.329325611732912</v>
      </c>
      <c r="BB196" s="5">
        <f t="shared" si="49"/>
        <v>27.329325611732912</v>
      </c>
      <c r="BC196" s="5">
        <f t="shared" si="50"/>
        <v>27.329325611732912</v>
      </c>
      <c r="BD196" s="5">
        <f t="shared" si="51"/>
        <v>27.329325611732912</v>
      </c>
      <c r="BE196" s="5">
        <f t="shared" si="52"/>
        <v>27.329325611732912</v>
      </c>
      <c r="BF196" s="5">
        <f t="shared" si="53"/>
        <v>27.329325611732912</v>
      </c>
      <c r="BG196" s="5">
        <f t="shared" si="54"/>
        <v>27.329325611732912</v>
      </c>
      <c r="BH196" s="14">
        <f t="shared" si="55"/>
        <v>27.329325611732912</v>
      </c>
      <c r="BI196" s="14">
        <f t="shared" si="56"/>
        <v>27.329325611732912</v>
      </c>
      <c r="BJ196" s="6">
        <f t="shared" si="57"/>
        <v>-27.329325611732912</v>
      </c>
      <c r="BK196" s="7"/>
      <c r="BL196" s="5">
        <f t="shared" ref="BL196:BQ196" si="166">BL69-$CO69</f>
        <v>1.1869264255125103</v>
      </c>
      <c r="BM196" s="5">
        <f t="shared" si="166"/>
        <v>-1.3979155744874845</v>
      </c>
      <c r="BN196" s="5">
        <f t="shared" si="166"/>
        <v>28.848885872437421</v>
      </c>
      <c r="BO196" s="5">
        <f t="shared" si="166"/>
        <v>-13.601465574487491</v>
      </c>
      <c r="BP196" s="5">
        <f t="shared" si="166"/>
        <v>-13.218515574487483</v>
      </c>
      <c r="BQ196" s="5">
        <f t="shared" si="166"/>
        <v>-1.8179155744874862</v>
      </c>
      <c r="BR196" s="5">
        <f t="shared" si="59"/>
        <v>-113.04791557448749</v>
      </c>
      <c r="BS196" s="5">
        <f t="shared" si="60"/>
        <v>-113.04791557448749</v>
      </c>
      <c r="BT196" s="5">
        <f t="shared" si="61"/>
        <v>-113.04791557448749</v>
      </c>
      <c r="BU196" s="5">
        <f t="shared" si="62"/>
        <v>-113.04791557448749</v>
      </c>
      <c r="BV196" s="5">
        <f t="shared" si="63"/>
        <v>-113.04791557448749</v>
      </c>
      <c r="BW196" s="5">
        <f t="shared" si="64"/>
        <v>-113.04791557448749</v>
      </c>
      <c r="BX196" s="5">
        <f t="shared" si="65"/>
        <v>-113.04791557448749</v>
      </c>
      <c r="BY196" s="5">
        <f t="shared" si="65"/>
        <v>-113.04791557448749</v>
      </c>
      <c r="BZ196" s="5">
        <f t="shared" si="65"/>
        <v>-113.04791557448749</v>
      </c>
      <c r="CA196" s="5">
        <f t="shared" si="150"/>
        <v>-113.04791557448749</v>
      </c>
      <c r="CB196" s="5">
        <f t="shared" si="67"/>
        <v>-113.04791557448749</v>
      </c>
      <c r="CC196" s="5">
        <f t="shared" si="68"/>
        <v>-113.04791557448749</v>
      </c>
      <c r="CD196" s="5">
        <f t="shared" si="69"/>
        <v>-113.04791557448749</v>
      </c>
      <c r="CE196" s="5">
        <f t="shared" si="70"/>
        <v>-113.04791557448749</v>
      </c>
      <c r="CF196" s="5">
        <f t="shared" si="71"/>
        <v>-113.04791557448749</v>
      </c>
      <c r="CG196" s="5">
        <f t="shared" si="72"/>
        <v>-113.04791557448749</v>
      </c>
      <c r="CH196" s="5">
        <f t="shared" si="73"/>
        <v>-113.04791557448749</v>
      </c>
      <c r="CI196" s="5">
        <f t="shared" si="74"/>
        <v>-113.04791557448749</v>
      </c>
      <c r="CJ196" s="5">
        <f t="shared" si="75"/>
        <v>-113.04791557448749</v>
      </c>
      <c r="CK196" s="5">
        <f t="shared" si="76"/>
        <v>-113.04791557448749</v>
      </c>
      <c r="CL196" s="5">
        <f t="shared" si="77"/>
        <v>-113.04791557448749</v>
      </c>
      <c r="CM196" s="14">
        <f t="shared" si="78"/>
        <v>-113.04791557448749</v>
      </c>
      <c r="CN196" s="14">
        <f t="shared" si="79"/>
        <v>-113.04791557448749</v>
      </c>
      <c r="CO196" s="6">
        <f t="shared" si="80"/>
        <v>113.04791557448749</v>
      </c>
    </row>
    <row r="197" spans="1:93">
      <c r="A197">
        <v>42</v>
      </c>
      <c r="B197" s="5">
        <f t="shared" si="164"/>
        <v>-1.7491169630441448</v>
      </c>
      <c r="C197" s="5">
        <f t="shared" si="164"/>
        <v>5.1204124038406462E-3</v>
      </c>
      <c r="D197" s="5">
        <f t="shared" si="164"/>
        <v>1.2738396307782125</v>
      </c>
      <c r="E197" s="5">
        <f t="shared" si="164"/>
        <v>0.25074003695584679</v>
      </c>
      <c r="F197" s="5">
        <f t="shared" si="164"/>
        <v>-8.0194494044150133E-2</v>
      </c>
      <c r="G197" s="5">
        <f t="shared" si="164"/>
        <v>0.29961137695033813</v>
      </c>
      <c r="H197" s="5">
        <f t="shared" si="16"/>
        <v>146.80974003695584</v>
      </c>
      <c r="I197" s="25">
        <f t="shared" si="17"/>
        <v>146.80974003695584</v>
      </c>
      <c r="J197" s="5">
        <f t="shared" si="18"/>
        <v>146.80974003695584</v>
      </c>
      <c r="K197" s="5">
        <f t="shared" si="19"/>
        <v>146.80974003695584</v>
      </c>
      <c r="L197" s="5">
        <f t="shared" si="20"/>
        <v>146.80974003695584</v>
      </c>
      <c r="M197" s="5">
        <f t="shared" si="21"/>
        <v>146.80974003695584</v>
      </c>
      <c r="N197" s="5">
        <f t="shared" si="22"/>
        <v>146.80974003695584</v>
      </c>
      <c r="O197" s="5">
        <f t="shared" si="22"/>
        <v>146.80974003695584</v>
      </c>
      <c r="P197" s="5">
        <f t="shared" si="147"/>
        <v>146.80974003695584</v>
      </c>
      <c r="Q197" s="5">
        <f t="shared" si="147"/>
        <v>146.80974003695584</v>
      </c>
      <c r="R197" s="5">
        <f t="shared" si="24"/>
        <v>146.80974003695584</v>
      </c>
      <c r="S197" s="5">
        <f t="shared" si="25"/>
        <v>146.80974003695584</v>
      </c>
      <c r="T197" s="5">
        <f t="shared" si="26"/>
        <v>146.80974003695584</v>
      </c>
      <c r="U197" s="5">
        <f t="shared" si="27"/>
        <v>146.80974003695584</v>
      </c>
      <c r="V197" s="5">
        <f t="shared" si="28"/>
        <v>146.80974003695584</v>
      </c>
      <c r="W197" s="5">
        <f t="shared" si="29"/>
        <v>146.80974003695584</v>
      </c>
      <c r="X197" s="5">
        <f t="shared" si="30"/>
        <v>146.80974003695584</v>
      </c>
      <c r="Y197" s="5">
        <f t="shared" si="31"/>
        <v>146.80974003695584</v>
      </c>
      <c r="Z197" s="5">
        <f t="shared" si="32"/>
        <v>146.80974003695584</v>
      </c>
      <c r="AA197" s="5">
        <f t="shared" si="33"/>
        <v>146.80974003695584</v>
      </c>
      <c r="AB197" s="5">
        <f t="shared" si="34"/>
        <v>146.80974003695584</v>
      </c>
      <c r="AC197" s="14">
        <f t="shared" si="35"/>
        <v>146.80974003695584</v>
      </c>
      <c r="AD197" s="14">
        <f t="shared" si="36"/>
        <v>146.80974003695584</v>
      </c>
      <c r="AE197" s="6">
        <f t="shared" si="37"/>
        <v>-146.80974003695584</v>
      </c>
      <c r="AF197" s="7"/>
      <c r="AG197" s="5">
        <f t="shared" ref="AG197:AL197" si="167">AG70-$BJ70</f>
        <v>-1.4283587120969976</v>
      </c>
      <c r="AH197" s="5">
        <f t="shared" si="167"/>
        <v>-0.15370828409059811</v>
      </c>
      <c r="AI197" s="5">
        <f t="shared" si="167"/>
        <v>1.5522476392412372</v>
      </c>
      <c r="AJ197" s="5">
        <f t="shared" si="167"/>
        <v>0.56962528790300127</v>
      </c>
      <c r="AK197" s="5">
        <f t="shared" si="167"/>
        <v>0.23938762790299961</v>
      </c>
      <c r="AL197" s="5">
        <f t="shared" si="167"/>
        <v>-0.77919355885964947</v>
      </c>
      <c r="AM197" s="5">
        <f t="shared" si="39"/>
        <v>26.678215287903001</v>
      </c>
      <c r="AN197" s="5">
        <f t="shared" si="13"/>
        <v>26.678215287903001</v>
      </c>
      <c r="AO197" s="5">
        <f t="shared" si="40"/>
        <v>26.678215287903001</v>
      </c>
      <c r="AP197" s="5">
        <f t="shared" si="41"/>
        <v>26.678215287903001</v>
      </c>
      <c r="AQ197" s="5">
        <f t="shared" si="42"/>
        <v>26.678215287903001</v>
      </c>
      <c r="AR197" s="5">
        <f t="shared" si="43"/>
        <v>26.678215287903001</v>
      </c>
      <c r="AS197" s="5">
        <f t="shared" si="44"/>
        <v>26.678215287903001</v>
      </c>
      <c r="AT197" s="5">
        <f t="shared" si="44"/>
        <v>26.678215287903001</v>
      </c>
      <c r="AU197" s="5">
        <f t="shared" si="44"/>
        <v>26.678215287903001</v>
      </c>
      <c r="AV197" s="5">
        <f t="shared" si="152"/>
        <v>26.678215287903001</v>
      </c>
      <c r="AW197" s="5">
        <f t="shared" si="14"/>
        <v>26.678215287903001</v>
      </c>
      <c r="AX197" s="5">
        <f t="shared" si="45"/>
        <v>26.678215287903001</v>
      </c>
      <c r="AY197" s="5">
        <f t="shared" si="46"/>
        <v>26.678215287903001</v>
      </c>
      <c r="AZ197" s="5">
        <f t="shared" si="47"/>
        <v>26.678215287903001</v>
      </c>
      <c r="BA197" s="5">
        <f t="shared" si="48"/>
        <v>26.678215287903001</v>
      </c>
      <c r="BB197" s="5">
        <f t="shared" si="49"/>
        <v>26.678215287903001</v>
      </c>
      <c r="BC197" s="5">
        <f t="shared" si="50"/>
        <v>26.678215287903001</v>
      </c>
      <c r="BD197" s="5">
        <f t="shared" si="51"/>
        <v>26.678215287903001</v>
      </c>
      <c r="BE197" s="5">
        <f t="shared" si="52"/>
        <v>26.678215287903001</v>
      </c>
      <c r="BF197" s="5">
        <f t="shared" si="53"/>
        <v>26.678215287903001</v>
      </c>
      <c r="BG197" s="5">
        <f t="shared" si="54"/>
        <v>26.678215287903001</v>
      </c>
      <c r="BH197" s="14">
        <f t="shared" si="55"/>
        <v>26.678215287903001</v>
      </c>
      <c r="BI197" s="14">
        <f t="shared" si="56"/>
        <v>26.678215287903001</v>
      </c>
      <c r="BJ197" s="6">
        <f t="shared" si="57"/>
        <v>-26.678215287903001</v>
      </c>
      <c r="BK197" s="7"/>
      <c r="BL197" s="5">
        <f t="shared" ref="BL197:BQ197" si="168">BL70-$CO70</f>
        <v>1.2996148345653893</v>
      </c>
      <c r="BM197" s="5">
        <f t="shared" si="168"/>
        <v>-1.7820051654346116</v>
      </c>
      <c r="BN197" s="5">
        <f t="shared" si="168"/>
        <v>30.529205827173044</v>
      </c>
      <c r="BO197" s="5">
        <f t="shared" si="168"/>
        <v>-13.808705165434603</v>
      </c>
      <c r="BP197" s="5">
        <f t="shared" si="168"/>
        <v>-13.956105165434607</v>
      </c>
      <c r="BQ197" s="5">
        <f t="shared" si="168"/>
        <v>-2.2820051654346116</v>
      </c>
      <c r="BR197" s="5">
        <f t="shared" si="59"/>
        <v>-115.99200516543461</v>
      </c>
      <c r="BS197" s="5">
        <f t="shared" si="60"/>
        <v>-115.99200516543461</v>
      </c>
      <c r="BT197" s="5">
        <f t="shared" si="61"/>
        <v>-115.99200516543461</v>
      </c>
      <c r="BU197" s="5">
        <f t="shared" si="62"/>
        <v>-115.99200516543461</v>
      </c>
      <c r="BV197" s="5">
        <f t="shared" si="63"/>
        <v>-115.99200516543461</v>
      </c>
      <c r="BW197" s="5">
        <f t="shared" si="64"/>
        <v>-115.99200516543461</v>
      </c>
      <c r="BX197" s="5">
        <f t="shared" si="65"/>
        <v>-115.99200516543461</v>
      </c>
      <c r="BY197" s="5">
        <f t="shared" si="65"/>
        <v>-115.99200516543461</v>
      </c>
      <c r="BZ197" s="5">
        <f t="shared" si="65"/>
        <v>-115.99200516543461</v>
      </c>
      <c r="CA197" s="5">
        <f t="shared" si="150"/>
        <v>-115.99200516543461</v>
      </c>
      <c r="CB197" s="5">
        <f t="shared" si="67"/>
        <v>-115.99200516543461</v>
      </c>
      <c r="CC197" s="5">
        <f t="shared" si="68"/>
        <v>-115.99200516543461</v>
      </c>
      <c r="CD197" s="5">
        <f t="shared" si="69"/>
        <v>-115.99200516543461</v>
      </c>
      <c r="CE197" s="5">
        <f t="shared" si="70"/>
        <v>-115.99200516543461</v>
      </c>
      <c r="CF197" s="5">
        <f t="shared" si="71"/>
        <v>-115.99200516543461</v>
      </c>
      <c r="CG197" s="5">
        <f t="shared" si="72"/>
        <v>-115.99200516543461</v>
      </c>
      <c r="CH197" s="5">
        <f t="shared" si="73"/>
        <v>-115.99200516543461</v>
      </c>
      <c r="CI197" s="5">
        <f t="shared" si="74"/>
        <v>-115.99200516543461</v>
      </c>
      <c r="CJ197" s="5">
        <f t="shared" si="75"/>
        <v>-115.99200516543461</v>
      </c>
      <c r="CK197" s="5">
        <f t="shared" si="76"/>
        <v>-115.99200516543461</v>
      </c>
      <c r="CL197" s="5">
        <f t="shared" si="77"/>
        <v>-115.99200516543461</v>
      </c>
      <c r="CM197" s="14">
        <f t="shared" si="78"/>
        <v>-115.99200516543461</v>
      </c>
      <c r="CN197" s="14">
        <f t="shared" si="79"/>
        <v>-115.99200516543461</v>
      </c>
      <c r="CO197" s="6">
        <f t="shared" si="80"/>
        <v>115.99200516543461</v>
      </c>
    </row>
    <row r="198" spans="1:93">
      <c r="A198">
        <v>43</v>
      </c>
      <c r="B198" s="5">
        <f t="shared" si="164"/>
        <v>-1.7899549868565146</v>
      </c>
      <c r="C198" s="5">
        <f t="shared" si="164"/>
        <v>0.12658141358548392</v>
      </c>
      <c r="D198" s="5">
        <f t="shared" si="164"/>
        <v>1.3947524529051236</v>
      </c>
      <c r="E198" s="5">
        <f t="shared" si="164"/>
        <v>0.25519601314348961</v>
      </c>
      <c r="F198" s="5">
        <f t="shared" si="164"/>
        <v>-0.28133662185652497</v>
      </c>
      <c r="G198" s="5">
        <f t="shared" si="164"/>
        <v>0.29476172907899922</v>
      </c>
      <c r="H198" s="5">
        <f t="shared" si="16"/>
        <v>146.17629601314349</v>
      </c>
      <c r="I198" s="25">
        <f t="shared" si="17"/>
        <v>146.17629601314349</v>
      </c>
      <c r="J198" s="5">
        <f t="shared" si="18"/>
        <v>146.17629601314349</v>
      </c>
      <c r="K198" s="5">
        <f t="shared" si="19"/>
        <v>146.17629601314349</v>
      </c>
      <c r="L198" s="5">
        <f t="shared" si="20"/>
        <v>146.17629601314349</v>
      </c>
      <c r="M198" s="5">
        <f t="shared" si="21"/>
        <v>146.17629601314349</v>
      </c>
      <c r="N198" s="5">
        <f t="shared" si="22"/>
        <v>146.17629601314349</v>
      </c>
      <c r="O198" s="5">
        <f t="shared" si="22"/>
        <v>146.17629601314349</v>
      </c>
      <c r="P198" s="5">
        <f t="shared" si="147"/>
        <v>146.17629601314349</v>
      </c>
      <c r="Q198" s="5">
        <f t="shared" si="147"/>
        <v>146.17629601314349</v>
      </c>
      <c r="R198" s="5">
        <f t="shared" si="24"/>
        <v>146.17629601314349</v>
      </c>
      <c r="S198" s="5">
        <f t="shared" si="25"/>
        <v>146.17629601314349</v>
      </c>
      <c r="T198" s="5">
        <f t="shared" si="26"/>
        <v>146.17629601314349</v>
      </c>
      <c r="U198" s="5">
        <f t="shared" si="27"/>
        <v>146.17629601314349</v>
      </c>
      <c r="V198" s="5">
        <f t="shared" si="28"/>
        <v>146.17629601314349</v>
      </c>
      <c r="W198" s="5">
        <f t="shared" si="29"/>
        <v>146.17629601314349</v>
      </c>
      <c r="X198" s="5">
        <f t="shared" si="30"/>
        <v>146.17629601314349</v>
      </c>
      <c r="Y198" s="5">
        <f t="shared" si="31"/>
        <v>146.17629601314349</v>
      </c>
      <c r="Z198" s="5">
        <f t="shared" si="32"/>
        <v>146.17629601314349</v>
      </c>
      <c r="AA198" s="5">
        <f t="shared" si="33"/>
        <v>146.17629601314349</v>
      </c>
      <c r="AB198" s="5">
        <f t="shared" si="34"/>
        <v>146.17629601314349</v>
      </c>
      <c r="AC198" s="14">
        <f t="shared" si="35"/>
        <v>146.17629601314349</v>
      </c>
      <c r="AD198" s="14">
        <f t="shared" si="36"/>
        <v>146.17629601314349</v>
      </c>
      <c r="AE198" s="6">
        <f t="shared" si="37"/>
        <v>-146.17629601314349</v>
      </c>
      <c r="AF198" s="7"/>
      <c r="AG198" s="5">
        <f t="shared" ref="AG198:AL198" si="169">AG71-$BJ71</f>
        <v>-1.4621797086634558</v>
      </c>
      <c r="AH198" s="5">
        <f t="shared" si="169"/>
        <v>-3.744188689485739E-2</v>
      </c>
      <c r="AI198" s="5">
        <f t="shared" si="169"/>
        <v>1.6752394497273322</v>
      </c>
      <c r="AJ198" s="5">
        <f t="shared" si="169"/>
        <v>0.57084129133654216</v>
      </c>
      <c r="AK198" s="5">
        <f t="shared" si="169"/>
        <v>3.7086201336542501E-2</v>
      </c>
      <c r="AL198" s="5">
        <f t="shared" si="169"/>
        <v>-0.78354534684210364</v>
      </c>
      <c r="AM198" s="5">
        <f t="shared" si="39"/>
        <v>26.046501291336543</v>
      </c>
      <c r="AN198" s="5">
        <f t="shared" si="13"/>
        <v>26.046501291336543</v>
      </c>
      <c r="AO198" s="5">
        <f t="shared" si="40"/>
        <v>26.046501291336543</v>
      </c>
      <c r="AP198" s="5">
        <f t="shared" si="41"/>
        <v>26.046501291336543</v>
      </c>
      <c r="AQ198" s="5">
        <f t="shared" si="42"/>
        <v>26.046501291336543</v>
      </c>
      <c r="AR198" s="5">
        <f t="shared" si="43"/>
        <v>26.046501291336543</v>
      </c>
      <c r="AS198" s="5">
        <f t="shared" si="44"/>
        <v>26.046501291336543</v>
      </c>
      <c r="AT198" s="5">
        <f t="shared" si="44"/>
        <v>26.046501291336543</v>
      </c>
      <c r="AU198" s="5">
        <f t="shared" si="44"/>
        <v>26.046501291336543</v>
      </c>
      <c r="AV198" s="5">
        <f t="shared" si="152"/>
        <v>26.046501291336543</v>
      </c>
      <c r="AW198" s="5">
        <f t="shared" si="14"/>
        <v>26.046501291336543</v>
      </c>
      <c r="AX198" s="5">
        <f t="shared" si="45"/>
        <v>26.046501291336543</v>
      </c>
      <c r="AY198" s="5">
        <f t="shared" si="46"/>
        <v>26.046501291336543</v>
      </c>
      <c r="AZ198" s="5">
        <f t="shared" si="47"/>
        <v>26.046501291336543</v>
      </c>
      <c r="BA198" s="5">
        <f t="shared" si="48"/>
        <v>26.046501291336543</v>
      </c>
      <c r="BB198" s="5">
        <f t="shared" si="49"/>
        <v>26.046501291336543</v>
      </c>
      <c r="BC198" s="5">
        <f t="shared" si="50"/>
        <v>26.046501291336543</v>
      </c>
      <c r="BD198" s="5">
        <f t="shared" si="51"/>
        <v>26.046501291336543</v>
      </c>
      <c r="BE198" s="5">
        <f t="shared" si="52"/>
        <v>26.046501291336543</v>
      </c>
      <c r="BF198" s="5">
        <f t="shared" si="53"/>
        <v>26.046501291336543</v>
      </c>
      <c r="BG198" s="5">
        <f t="shared" si="54"/>
        <v>26.046501291336543</v>
      </c>
      <c r="BH198" s="14">
        <f t="shared" si="55"/>
        <v>26.046501291336543</v>
      </c>
      <c r="BI198" s="14">
        <f t="shared" si="56"/>
        <v>26.046501291336543</v>
      </c>
      <c r="BJ198" s="6">
        <f t="shared" si="57"/>
        <v>-26.046501291336543</v>
      </c>
      <c r="BK198" s="7"/>
      <c r="BL198" s="5">
        <f t="shared" ref="BL198:BQ198" si="170">BL71-$CO71</f>
        <v>1.6525354851348055</v>
      </c>
      <c r="BM198" s="5">
        <f t="shared" si="170"/>
        <v>-2.163125514865186</v>
      </c>
      <c r="BN198" s="5">
        <f t="shared" si="170"/>
        <v>31.060066574325987</v>
      </c>
      <c r="BO198" s="5">
        <f t="shared" si="170"/>
        <v>-14.038725514865192</v>
      </c>
      <c r="BP198" s="5">
        <f t="shared" si="170"/>
        <v>-14.21762551486519</v>
      </c>
      <c r="BQ198" s="5">
        <f t="shared" si="170"/>
        <v>-2.2931255148651957</v>
      </c>
      <c r="BR198" s="5">
        <f t="shared" si="59"/>
        <v>-118.56312551486519</v>
      </c>
      <c r="BS198" s="5">
        <f t="shared" si="60"/>
        <v>-118.56312551486519</v>
      </c>
      <c r="BT198" s="5">
        <f t="shared" si="61"/>
        <v>-118.56312551486519</v>
      </c>
      <c r="BU198" s="5">
        <f t="shared" si="62"/>
        <v>-118.56312551486519</v>
      </c>
      <c r="BV198" s="5">
        <f t="shared" si="63"/>
        <v>-118.56312551486519</v>
      </c>
      <c r="BW198" s="5">
        <f t="shared" si="64"/>
        <v>-118.56312551486519</v>
      </c>
      <c r="BX198" s="5">
        <f t="shared" si="65"/>
        <v>-118.56312551486519</v>
      </c>
      <c r="BY198" s="5">
        <f t="shared" si="65"/>
        <v>-118.56312551486519</v>
      </c>
      <c r="BZ198" s="5">
        <f t="shared" si="65"/>
        <v>-118.56312551486519</v>
      </c>
      <c r="CA198" s="5">
        <f t="shared" si="150"/>
        <v>-118.56312551486519</v>
      </c>
      <c r="CB198" s="5">
        <f t="shared" si="67"/>
        <v>-118.56312551486519</v>
      </c>
      <c r="CC198" s="5">
        <f t="shared" si="68"/>
        <v>-118.56312551486519</v>
      </c>
      <c r="CD198" s="5">
        <f t="shared" si="69"/>
        <v>-118.56312551486519</v>
      </c>
      <c r="CE198" s="5">
        <f t="shared" si="70"/>
        <v>-118.56312551486519</v>
      </c>
      <c r="CF198" s="5">
        <f t="shared" si="71"/>
        <v>-118.56312551486519</v>
      </c>
      <c r="CG198" s="5">
        <f t="shared" si="72"/>
        <v>-118.56312551486519</v>
      </c>
      <c r="CH198" s="5">
        <f t="shared" si="73"/>
        <v>-118.56312551486519</v>
      </c>
      <c r="CI198" s="5">
        <f t="shared" si="74"/>
        <v>-118.56312551486519</v>
      </c>
      <c r="CJ198" s="5">
        <f t="shared" si="75"/>
        <v>-118.56312551486519</v>
      </c>
      <c r="CK198" s="5">
        <f t="shared" si="76"/>
        <v>-118.56312551486519</v>
      </c>
      <c r="CL198" s="5">
        <f t="shared" si="77"/>
        <v>-118.56312551486519</v>
      </c>
      <c r="CM198" s="14">
        <f t="shared" si="78"/>
        <v>-118.56312551486519</v>
      </c>
      <c r="CN198" s="14">
        <f t="shared" si="79"/>
        <v>-118.56312551486519</v>
      </c>
      <c r="CO198" s="6">
        <f t="shared" si="80"/>
        <v>118.56312551486519</v>
      </c>
    </row>
    <row r="199" spans="1:93">
      <c r="A199">
        <v>44</v>
      </c>
      <c r="B199" s="5">
        <f t="shared" si="164"/>
        <v>-1.8436383005378616</v>
      </c>
      <c r="C199" s="5">
        <f t="shared" si="164"/>
        <v>0.15062711625515135</v>
      </c>
      <c r="D199" s="5">
        <f t="shared" si="164"/>
        <v>1.6195743767181341</v>
      </c>
      <c r="E199" s="5">
        <f t="shared" si="164"/>
        <v>0.13389869946215072</v>
      </c>
      <c r="F199" s="5">
        <f t="shared" si="164"/>
        <v>-0.32353428753785352</v>
      </c>
      <c r="G199" s="5">
        <f t="shared" si="164"/>
        <v>0.2630723956403358</v>
      </c>
      <c r="H199" s="5">
        <f t="shared" si="16"/>
        <v>145.50119869946215</v>
      </c>
      <c r="I199" s="25">
        <f t="shared" si="17"/>
        <v>145.50119869946215</v>
      </c>
      <c r="J199" s="5">
        <f t="shared" si="18"/>
        <v>145.50119869946215</v>
      </c>
      <c r="K199" s="5">
        <f t="shared" si="19"/>
        <v>145.50119869946215</v>
      </c>
      <c r="L199" s="5">
        <f t="shared" si="20"/>
        <v>145.50119869946215</v>
      </c>
      <c r="M199" s="5">
        <f t="shared" si="21"/>
        <v>145.50119869946215</v>
      </c>
      <c r="N199" s="5">
        <f t="shared" si="22"/>
        <v>145.50119869946215</v>
      </c>
      <c r="O199" s="5">
        <f t="shared" si="22"/>
        <v>145.50119869946215</v>
      </c>
      <c r="P199" s="5">
        <f t="shared" si="147"/>
        <v>145.50119869946215</v>
      </c>
      <c r="Q199" s="5">
        <f t="shared" si="147"/>
        <v>145.50119869946215</v>
      </c>
      <c r="R199" s="5">
        <f t="shared" si="24"/>
        <v>145.50119869946215</v>
      </c>
      <c r="S199" s="5">
        <f t="shared" si="25"/>
        <v>145.50119869946215</v>
      </c>
      <c r="T199" s="5">
        <f t="shared" si="26"/>
        <v>145.50119869946215</v>
      </c>
      <c r="U199" s="5">
        <f t="shared" si="27"/>
        <v>145.50119869946215</v>
      </c>
      <c r="V199" s="5">
        <f t="shared" si="28"/>
        <v>145.50119869946215</v>
      </c>
      <c r="W199" s="5">
        <f t="shared" si="29"/>
        <v>145.50119869946215</v>
      </c>
      <c r="X199" s="5">
        <f t="shared" si="30"/>
        <v>145.50119869946215</v>
      </c>
      <c r="Y199" s="5">
        <f t="shared" si="31"/>
        <v>145.50119869946215</v>
      </c>
      <c r="Z199" s="5">
        <f t="shared" si="32"/>
        <v>145.50119869946215</v>
      </c>
      <c r="AA199" s="5">
        <f t="shared" si="33"/>
        <v>145.50119869946215</v>
      </c>
      <c r="AB199" s="5">
        <f t="shared" si="34"/>
        <v>145.50119869946215</v>
      </c>
      <c r="AC199" s="14">
        <f t="shared" si="35"/>
        <v>145.50119869946215</v>
      </c>
      <c r="AD199" s="14">
        <f t="shared" si="36"/>
        <v>145.50119869946215</v>
      </c>
      <c r="AE199" s="6">
        <f t="shared" si="37"/>
        <v>-145.50119869946215</v>
      </c>
      <c r="AF199" s="7"/>
      <c r="AG199" s="5">
        <f t="shared" ref="AG199:AL199" si="171">AG72-$BJ72</f>
        <v>-1.5204309922203478</v>
      </c>
      <c r="AH199" s="5">
        <f t="shared" si="171"/>
        <v>-2.0952262250748532E-2</v>
      </c>
      <c r="AI199" s="5">
        <f t="shared" si="171"/>
        <v>1.916186452464423</v>
      </c>
      <c r="AJ199" s="5">
        <f t="shared" si="171"/>
        <v>0.45345800777965195</v>
      </c>
      <c r="AK199" s="5">
        <f t="shared" si="171"/>
        <v>-1.3053793220347387E-2</v>
      </c>
      <c r="AL199" s="5">
        <f t="shared" si="171"/>
        <v>-0.81520741255263118</v>
      </c>
      <c r="AM199" s="5">
        <f t="shared" si="39"/>
        <v>25.367238007779651</v>
      </c>
      <c r="AN199" s="5">
        <f t="shared" si="13"/>
        <v>25.367238007779651</v>
      </c>
      <c r="AO199" s="5">
        <f t="shared" si="40"/>
        <v>25.367238007779651</v>
      </c>
      <c r="AP199" s="5">
        <f t="shared" si="41"/>
        <v>25.367238007779651</v>
      </c>
      <c r="AQ199" s="5">
        <f t="shared" si="42"/>
        <v>25.367238007779651</v>
      </c>
      <c r="AR199" s="5">
        <f t="shared" si="43"/>
        <v>25.367238007779651</v>
      </c>
      <c r="AS199" s="5">
        <f t="shared" si="44"/>
        <v>25.367238007779651</v>
      </c>
      <c r="AT199" s="5">
        <f t="shared" si="44"/>
        <v>25.367238007779651</v>
      </c>
      <c r="AU199" s="5">
        <f t="shared" si="44"/>
        <v>25.367238007779651</v>
      </c>
      <c r="AV199" s="5">
        <f t="shared" si="152"/>
        <v>25.367238007779651</v>
      </c>
      <c r="AW199" s="5">
        <f t="shared" si="14"/>
        <v>25.367238007779651</v>
      </c>
      <c r="AX199" s="5">
        <f t="shared" si="45"/>
        <v>25.367238007779651</v>
      </c>
      <c r="AY199" s="5">
        <f t="shared" si="46"/>
        <v>25.367238007779651</v>
      </c>
      <c r="AZ199" s="5">
        <f t="shared" si="47"/>
        <v>25.367238007779651</v>
      </c>
      <c r="BA199" s="5">
        <f t="shared" si="48"/>
        <v>25.367238007779651</v>
      </c>
      <c r="BB199" s="5">
        <f t="shared" si="49"/>
        <v>25.367238007779651</v>
      </c>
      <c r="BC199" s="5">
        <f t="shared" si="50"/>
        <v>25.367238007779651</v>
      </c>
      <c r="BD199" s="5">
        <f t="shared" si="51"/>
        <v>25.367238007779651</v>
      </c>
      <c r="BE199" s="5">
        <f t="shared" si="52"/>
        <v>25.367238007779651</v>
      </c>
      <c r="BF199" s="5">
        <f t="shared" si="53"/>
        <v>25.367238007779651</v>
      </c>
      <c r="BG199" s="5">
        <f t="shared" si="54"/>
        <v>25.367238007779651</v>
      </c>
      <c r="BH199" s="14">
        <f t="shared" si="55"/>
        <v>25.367238007779651</v>
      </c>
      <c r="BI199" s="14">
        <f t="shared" si="56"/>
        <v>25.367238007779651</v>
      </c>
      <c r="BJ199" s="6">
        <f t="shared" si="57"/>
        <v>-25.367238007779651</v>
      </c>
      <c r="BK199" s="7"/>
      <c r="BL199" s="5">
        <f t="shared" ref="BL199:BQ199" si="172">BL72-$CO72</f>
        <v>0.96617253135943315</v>
      </c>
      <c r="BM199" s="5">
        <f t="shared" si="172"/>
        <v>-2.6122614686405683</v>
      </c>
      <c r="BN199" s="5">
        <f t="shared" si="172"/>
        <v>32.745773343202885</v>
      </c>
      <c r="BO199" s="5">
        <f t="shared" si="172"/>
        <v>-13.815761468640574</v>
      </c>
      <c r="BP199" s="5">
        <f t="shared" si="172"/>
        <v>-14.871661468640568</v>
      </c>
      <c r="BQ199" s="5">
        <f t="shared" si="172"/>
        <v>-2.4122614686405655</v>
      </c>
      <c r="BR199" s="5">
        <f t="shared" si="59"/>
        <v>-121.42226146864057</v>
      </c>
      <c r="BS199" s="5">
        <f t="shared" si="60"/>
        <v>-121.42226146864057</v>
      </c>
      <c r="BT199" s="5">
        <f t="shared" si="61"/>
        <v>-121.42226146864057</v>
      </c>
      <c r="BU199" s="5">
        <f t="shared" si="62"/>
        <v>-121.42226146864057</v>
      </c>
      <c r="BV199" s="5">
        <f t="shared" si="63"/>
        <v>-121.42226146864057</v>
      </c>
      <c r="BW199" s="5">
        <f t="shared" si="64"/>
        <v>-121.42226146864057</v>
      </c>
      <c r="BX199" s="5">
        <f t="shared" si="65"/>
        <v>-121.42226146864057</v>
      </c>
      <c r="BY199" s="5">
        <f t="shared" si="65"/>
        <v>-121.42226146864057</v>
      </c>
      <c r="BZ199" s="5">
        <f t="shared" si="65"/>
        <v>-121.42226146864057</v>
      </c>
      <c r="CA199" s="5">
        <f t="shared" si="150"/>
        <v>-121.42226146864057</v>
      </c>
      <c r="CB199" s="5">
        <f t="shared" si="67"/>
        <v>-121.42226146864057</v>
      </c>
      <c r="CC199" s="5">
        <f t="shared" si="68"/>
        <v>-121.42226146864057</v>
      </c>
      <c r="CD199" s="5">
        <f t="shared" si="69"/>
        <v>-121.42226146864057</v>
      </c>
      <c r="CE199" s="5">
        <f t="shared" si="70"/>
        <v>-121.42226146864057</v>
      </c>
      <c r="CF199" s="5">
        <f t="shared" si="71"/>
        <v>-121.42226146864057</v>
      </c>
      <c r="CG199" s="5">
        <f t="shared" si="72"/>
        <v>-121.42226146864057</v>
      </c>
      <c r="CH199" s="5">
        <f t="shared" si="73"/>
        <v>-121.42226146864057</v>
      </c>
      <c r="CI199" s="5">
        <f t="shared" si="74"/>
        <v>-121.42226146864057</v>
      </c>
      <c r="CJ199" s="5">
        <f t="shared" si="75"/>
        <v>-121.42226146864057</v>
      </c>
      <c r="CK199" s="5">
        <f t="shared" si="76"/>
        <v>-121.42226146864057</v>
      </c>
      <c r="CL199" s="5">
        <f t="shared" si="77"/>
        <v>-121.42226146864057</v>
      </c>
      <c r="CM199" s="14">
        <f t="shared" si="78"/>
        <v>-121.42226146864057</v>
      </c>
      <c r="CN199" s="14">
        <f t="shared" si="79"/>
        <v>-121.42226146864057</v>
      </c>
      <c r="CO199" s="6">
        <f t="shared" si="80"/>
        <v>121.42226146864057</v>
      </c>
    </row>
    <row r="200" spans="1:93">
      <c r="A200">
        <v>45</v>
      </c>
      <c r="B200" s="5">
        <f t="shared" si="164"/>
        <v>-1.9427192632485912</v>
      </c>
      <c r="C200" s="5">
        <f t="shared" si="164"/>
        <v>0.26672819872740661</v>
      </c>
      <c r="D200" s="5">
        <f t="shared" si="164"/>
        <v>1.7191831021150392</v>
      </c>
      <c r="E200" s="5">
        <f t="shared" si="164"/>
        <v>0.13633173675140142</v>
      </c>
      <c r="F200" s="5">
        <f t="shared" si="164"/>
        <v>-0.41097210024861397</v>
      </c>
      <c r="G200" s="5">
        <f t="shared" si="164"/>
        <v>0.23144832590352848</v>
      </c>
      <c r="H200" s="5">
        <f t="shared" si="16"/>
        <v>144.8999317367514</v>
      </c>
      <c r="I200" s="25">
        <f t="shared" si="17"/>
        <v>144.8999317367514</v>
      </c>
      <c r="J200" s="5">
        <f t="shared" si="18"/>
        <v>144.8999317367514</v>
      </c>
      <c r="K200" s="5">
        <f t="shared" si="19"/>
        <v>144.8999317367514</v>
      </c>
      <c r="L200" s="5">
        <f t="shared" si="20"/>
        <v>144.8999317367514</v>
      </c>
      <c r="M200" s="5">
        <f t="shared" si="21"/>
        <v>144.8999317367514</v>
      </c>
      <c r="N200" s="5">
        <f t="shared" si="22"/>
        <v>144.8999317367514</v>
      </c>
      <c r="O200" s="5">
        <f t="shared" si="22"/>
        <v>144.8999317367514</v>
      </c>
      <c r="P200" s="5">
        <f t="shared" si="147"/>
        <v>144.8999317367514</v>
      </c>
      <c r="Q200" s="5">
        <f t="shared" si="147"/>
        <v>144.8999317367514</v>
      </c>
      <c r="R200" s="5">
        <f t="shared" si="24"/>
        <v>144.8999317367514</v>
      </c>
      <c r="S200" s="5">
        <f t="shared" si="25"/>
        <v>144.8999317367514</v>
      </c>
      <c r="T200" s="5">
        <f t="shared" si="26"/>
        <v>144.8999317367514</v>
      </c>
      <c r="U200" s="5">
        <f t="shared" si="27"/>
        <v>144.8999317367514</v>
      </c>
      <c r="V200" s="5">
        <f t="shared" si="28"/>
        <v>144.8999317367514</v>
      </c>
      <c r="W200" s="5">
        <f t="shared" si="29"/>
        <v>144.8999317367514</v>
      </c>
      <c r="X200" s="5">
        <f t="shared" si="30"/>
        <v>144.8999317367514</v>
      </c>
      <c r="Y200" s="5">
        <f t="shared" si="31"/>
        <v>144.8999317367514</v>
      </c>
      <c r="Z200" s="5">
        <f t="shared" si="32"/>
        <v>144.8999317367514</v>
      </c>
      <c r="AA200" s="5">
        <f t="shared" si="33"/>
        <v>144.8999317367514</v>
      </c>
      <c r="AB200" s="5">
        <f t="shared" si="34"/>
        <v>144.8999317367514</v>
      </c>
      <c r="AC200" s="14">
        <f t="shared" si="35"/>
        <v>144.8999317367514</v>
      </c>
      <c r="AD200" s="14">
        <f t="shared" si="36"/>
        <v>144.8999317367514</v>
      </c>
      <c r="AE200" s="6">
        <f t="shared" si="37"/>
        <v>-144.8999317367514</v>
      </c>
      <c r="AF200" s="7"/>
      <c r="AG200" s="5">
        <f t="shared" ref="AG200:AL200" si="173">AG73-$BJ73</f>
        <v>-1.620181405619423</v>
      </c>
      <c r="AH200" s="5">
        <f t="shared" si="173"/>
        <v>0.10446670275097603</v>
      </c>
      <c r="AI200" s="5">
        <f t="shared" si="173"/>
        <v>2.0000157450283389</v>
      </c>
      <c r="AJ200" s="5">
        <f t="shared" si="173"/>
        <v>0.45500059438057505</v>
      </c>
      <c r="AK200" s="5">
        <f t="shared" si="173"/>
        <v>-9.1564090619424832E-2</v>
      </c>
      <c r="AL200" s="5">
        <f t="shared" si="173"/>
        <v>-0.84773754592105277</v>
      </c>
      <c r="AM200" s="5">
        <f t="shared" si="39"/>
        <v>24.764930594380576</v>
      </c>
      <c r="AN200" s="5">
        <f t="shared" si="13"/>
        <v>24.764930594380576</v>
      </c>
      <c r="AO200" s="5">
        <f t="shared" si="40"/>
        <v>24.764930594380576</v>
      </c>
      <c r="AP200" s="5">
        <f t="shared" si="41"/>
        <v>24.764930594380576</v>
      </c>
      <c r="AQ200" s="5">
        <f t="shared" si="42"/>
        <v>24.764930594380576</v>
      </c>
      <c r="AR200" s="5">
        <f t="shared" si="43"/>
        <v>24.764930594380576</v>
      </c>
      <c r="AS200" s="5">
        <f t="shared" si="44"/>
        <v>24.764930594380576</v>
      </c>
      <c r="AT200" s="5">
        <f t="shared" si="44"/>
        <v>24.764930594380576</v>
      </c>
      <c r="AU200" s="5">
        <f t="shared" si="44"/>
        <v>24.764930594380576</v>
      </c>
      <c r="AV200" s="5">
        <f t="shared" si="152"/>
        <v>24.764930594380576</v>
      </c>
      <c r="AW200" s="5">
        <f t="shared" si="14"/>
        <v>24.764930594380576</v>
      </c>
      <c r="AX200" s="5">
        <f t="shared" si="45"/>
        <v>24.764930594380576</v>
      </c>
      <c r="AY200" s="5">
        <f t="shared" si="46"/>
        <v>24.764930594380576</v>
      </c>
      <c r="AZ200" s="5">
        <f t="shared" si="47"/>
        <v>24.764930594380576</v>
      </c>
      <c r="BA200" s="5">
        <f t="shared" si="48"/>
        <v>24.764930594380576</v>
      </c>
      <c r="BB200" s="5">
        <f t="shared" si="49"/>
        <v>24.764930594380576</v>
      </c>
      <c r="BC200" s="5">
        <f t="shared" si="50"/>
        <v>24.764930594380576</v>
      </c>
      <c r="BD200" s="5">
        <f t="shared" si="51"/>
        <v>24.764930594380576</v>
      </c>
      <c r="BE200" s="5">
        <f t="shared" si="52"/>
        <v>24.764930594380576</v>
      </c>
      <c r="BF200" s="5">
        <f t="shared" si="53"/>
        <v>24.764930594380576</v>
      </c>
      <c r="BG200" s="5">
        <f t="shared" si="54"/>
        <v>24.764930594380576</v>
      </c>
      <c r="BH200" s="14">
        <f t="shared" si="55"/>
        <v>24.764930594380576</v>
      </c>
      <c r="BI200" s="14">
        <f t="shared" si="56"/>
        <v>24.764930594380576</v>
      </c>
      <c r="BJ200" s="6">
        <f t="shared" si="57"/>
        <v>-24.764930594380576</v>
      </c>
      <c r="BK200" s="7"/>
      <c r="BL200" s="5">
        <f t="shared" ref="BL200:BQ200" si="174">BL73-$CO73</f>
        <v>1.1586053468996482</v>
      </c>
      <c r="BM200" s="5">
        <f t="shared" si="174"/>
        <v>-2.7798616531003546</v>
      </c>
      <c r="BN200" s="5">
        <f t="shared" si="174"/>
        <v>33.439441265501827</v>
      </c>
      <c r="BO200" s="5">
        <f t="shared" si="174"/>
        <v>-13.731561653100343</v>
      </c>
      <c r="BP200" s="5">
        <f t="shared" si="174"/>
        <v>-15.426761653100343</v>
      </c>
      <c r="BQ200" s="5">
        <f t="shared" si="174"/>
        <v>-2.6598616531003501</v>
      </c>
      <c r="BR200" s="5">
        <f t="shared" si="59"/>
        <v>-124.12986165310035</v>
      </c>
      <c r="BS200" s="5">
        <f t="shared" si="60"/>
        <v>-124.12986165310035</v>
      </c>
      <c r="BT200" s="5">
        <f t="shared" si="61"/>
        <v>-124.12986165310035</v>
      </c>
      <c r="BU200" s="5">
        <f t="shared" si="62"/>
        <v>-124.12986165310035</v>
      </c>
      <c r="BV200" s="5">
        <f t="shared" si="63"/>
        <v>-124.12986165310035</v>
      </c>
      <c r="BW200" s="5">
        <f t="shared" si="64"/>
        <v>-124.12986165310035</v>
      </c>
      <c r="BX200" s="5">
        <f t="shared" si="65"/>
        <v>-124.12986165310035</v>
      </c>
      <c r="BY200" s="5">
        <f t="shared" si="65"/>
        <v>-124.12986165310035</v>
      </c>
      <c r="BZ200" s="5">
        <f t="shared" si="65"/>
        <v>-124.12986165310035</v>
      </c>
      <c r="CA200" s="5">
        <f t="shared" si="150"/>
        <v>-124.12986165310035</v>
      </c>
      <c r="CB200" s="5">
        <f t="shared" si="67"/>
        <v>-124.12986165310035</v>
      </c>
      <c r="CC200" s="5">
        <f t="shared" si="68"/>
        <v>-124.12986165310035</v>
      </c>
      <c r="CD200" s="5">
        <f t="shared" si="69"/>
        <v>-124.12986165310035</v>
      </c>
      <c r="CE200" s="5">
        <f t="shared" si="70"/>
        <v>-124.12986165310035</v>
      </c>
      <c r="CF200" s="5">
        <f t="shared" si="71"/>
        <v>-124.12986165310035</v>
      </c>
      <c r="CG200" s="5">
        <f t="shared" si="72"/>
        <v>-124.12986165310035</v>
      </c>
      <c r="CH200" s="5">
        <f t="shared" si="73"/>
        <v>-124.12986165310035</v>
      </c>
      <c r="CI200" s="5">
        <f t="shared" si="74"/>
        <v>-124.12986165310035</v>
      </c>
      <c r="CJ200" s="5">
        <f t="shared" si="75"/>
        <v>-124.12986165310035</v>
      </c>
      <c r="CK200" s="5">
        <f t="shared" si="76"/>
        <v>-124.12986165310035</v>
      </c>
      <c r="CL200" s="5">
        <f t="shared" si="77"/>
        <v>-124.12986165310035</v>
      </c>
      <c r="CM200" s="14">
        <f t="shared" si="78"/>
        <v>-124.12986165310035</v>
      </c>
      <c r="CN200" s="14">
        <f t="shared" si="79"/>
        <v>-124.12986165310035</v>
      </c>
      <c r="CO200" s="6">
        <f t="shared" si="80"/>
        <v>124.12986165310035</v>
      </c>
    </row>
    <row r="201" spans="1:93">
      <c r="A201">
        <v>46</v>
      </c>
      <c r="B201" s="5">
        <f t="shared" si="164"/>
        <v>-1.8932361149560109</v>
      </c>
      <c r="C201" s="5">
        <f t="shared" si="164"/>
        <v>3.7859225327991908E-2</v>
      </c>
      <c r="D201" s="5">
        <f t="shared" si="164"/>
        <v>2.0079724963382546</v>
      </c>
      <c r="E201" s="5">
        <f t="shared" si="164"/>
        <v>0.15978688504398519</v>
      </c>
      <c r="F201" s="5">
        <f t="shared" si="164"/>
        <v>-0.55627627395602985</v>
      </c>
      <c r="G201" s="5">
        <f t="shared" si="164"/>
        <v>0.24389378220183744</v>
      </c>
      <c r="H201" s="5">
        <f t="shared" si="16"/>
        <v>144.27698688504398</v>
      </c>
      <c r="I201" s="25">
        <f t="shared" si="17"/>
        <v>144.27698688504398</v>
      </c>
      <c r="J201" s="5">
        <f t="shared" si="18"/>
        <v>144.27698688504398</v>
      </c>
      <c r="K201" s="5">
        <f t="shared" si="19"/>
        <v>144.27698688504398</v>
      </c>
      <c r="L201" s="5">
        <f t="shared" si="20"/>
        <v>144.27698688504398</v>
      </c>
      <c r="M201" s="5">
        <f t="shared" si="21"/>
        <v>144.27698688504398</v>
      </c>
      <c r="N201" s="5">
        <f t="shared" si="22"/>
        <v>144.27698688504398</v>
      </c>
      <c r="O201" s="5">
        <f t="shared" si="22"/>
        <v>144.27698688504398</v>
      </c>
      <c r="P201" s="5">
        <f t="shared" si="147"/>
        <v>144.27698688504398</v>
      </c>
      <c r="Q201" s="5">
        <f t="shared" si="147"/>
        <v>144.27698688504398</v>
      </c>
      <c r="R201" s="5">
        <f t="shared" si="24"/>
        <v>144.27698688504398</v>
      </c>
      <c r="S201" s="5">
        <f t="shared" si="25"/>
        <v>144.27698688504398</v>
      </c>
      <c r="T201" s="5">
        <f t="shared" si="26"/>
        <v>144.27698688504398</v>
      </c>
      <c r="U201" s="5">
        <f t="shared" si="27"/>
        <v>144.27698688504398</v>
      </c>
      <c r="V201" s="5">
        <f t="shared" si="28"/>
        <v>144.27698688504398</v>
      </c>
      <c r="W201" s="5">
        <f t="shared" si="29"/>
        <v>144.27698688504398</v>
      </c>
      <c r="X201" s="5">
        <f t="shared" si="30"/>
        <v>144.27698688504398</v>
      </c>
      <c r="Y201" s="5">
        <f t="shared" si="31"/>
        <v>144.27698688504398</v>
      </c>
      <c r="Z201" s="5">
        <f t="shared" si="32"/>
        <v>144.27698688504398</v>
      </c>
      <c r="AA201" s="5">
        <f t="shared" si="33"/>
        <v>144.27698688504398</v>
      </c>
      <c r="AB201" s="5">
        <f t="shared" si="34"/>
        <v>144.27698688504398</v>
      </c>
      <c r="AC201" s="14">
        <f t="shared" si="35"/>
        <v>144.27698688504398</v>
      </c>
      <c r="AD201" s="14">
        <f t="shared" si="36"/>
        <v>144.27698688504398</v>
      </c>
      <c r="AE201" s="6">
        <f t="shared" si="37"/>
        <v>-144.27698688504398</v>
      </c>
      <c r="AF201" s="7"/>
      <c r="AG201" s="5">
        <f t="shared" ref="AG201:AL201" si="175">AG74-$BJ74</f>
        <v>-1.5689974641736022</v>
      </c>
      <c r="AH201" s="5">
        <f t="shared" si="175"/>
        <v>-0.12167696913750348</v>
      </c>
      <c r="AI201" s="5">
        <f t="shared" si="175"/>
        <v>2.2973613634565666</v>
      </c>
      <c r="AJ201" s="5">
        <f t="shared" si="175"/>
        <v>0.46512053582639723</v>
      </c>
      <c r="AK201" s="5">
        <f t="shared" si="175"/>
        <v>-0.237279653173605</v>
      </c>
      <c r="AL201" s="5">
        <f t="shared" si="175"/>
        <v>-0.83452781279824961</v>
      </c>
      <c r="AM201" s="5">
        <f t="shared" si="39"/>
        <v>24.145800535826396</v>
      </c>
      <c r="AN201" s="5">
        <f t="shared" si="13"/>
        <v>24.145800535826396</v>
      </c>
      <c r="AO201" s="5">
        <f t="shared" si="40"/>
        <v>24.145800535826396</v>
      </c>
      <c r="AP201" s="5">
        <f t="shared" si="41"/>
        <v>24.145800535826396</v>
      </c>
      <c r="AQ201" s="5">
        <f t="shared" si="42"/>
        <v>24.145800535826396</v>
      </c>
      <c r="AR201" s="5">
        <f t="shared" si="43"/>
        <v>24.145800535826396</v>
      </c>
      <c r="AS201" s="5">
        <f t="shared" si="44"/>
        <v>24.145800535826396</v>
      </c>
      <c r="AT201" s="5">
        <f t="shared" si="44"/>
        <v>24.145800535826396</v>
      </c>
      <c r="AU201" s="5">
        <f t="shared" si="44"/>
        <v>24.145800535826396</v>
      </c>
      <c r="AV201" s="5">
        <f t="shared" si="152"/>
        <v>24.145800535826396</v>
      </c>
      <c r="AW201" s="5">
        <f t="shared" si="14"/>
        <v>24.145800535826396</v>
      </c>
      <c r="AX201" s="5">
        <f t="shared" si="45"/>
        <v>24.145800535826396</v>
      </c>
      <c r="AY201" s="5">
        <f t="shared" si="46"/>
        <v>24.145800535826396</v>
      </c>
      <c r="AZ201" s="5">
        <f t="shared" si="47"/>
        <v>24.145800535826396</v>
      </c>
      <c r="BA201" s="5">
        <f t="shared" si="48"/>
        <v>24.145800535826396</v>
      </c>
      <c r="BB201" s="5">
        <f t="shared" si="49"/>
        <v>24.145800535826396</v>
      </c>
      <c r="BC201" s="5">
        <f t="shared" si="50"/>
        <v>24.145800535826396</v>
      </c>
      <c r="BD201" s="5">
        <f t="shared" si="51"/>
        <v>24.145800535826396</v>
      </c>
      <c r="BE201" s="5">
        <f t="shared" si="52"/>
        <v>24.145800535826396</v>
      </c>
      <c r="BF201" s="5">
        <f t="shared" si="53"/>
        <v>24.145800535826396</v>
      </c>
      <c r="BG201" s="5">
        <f t="shared" si="54"/>
        <v>24.145800535826396</v>
      </c>
      <c r="BH201" s="14">
        <f t="shared" si="55"/>
        <v>24.145800535826396</v>
      </c>
      <c r="BI201" s="14">
        <f t="shared" si="56"/>
        <v>24.145800535826396</v>
      </c>
      <c r="BJ201" s="6">
        <f t="shared" si="57"/>
        <v>-24.145800535826396</v>
      </c>
      <c r="BK201" s="7"/>
      <c r="BL201" s="5">
        <f t="shared" ref="BL201:BQ201" si="176">BL74-$CO74</f>
        <v>1.5125003875667034</v>
      </c>
      <c r="BM201" s="5">
        <f t="shared" si="176"/>
        <v>-3.1705966124333003</v>
      </c>
      <c r="BN201" s="5">
        <f t="shared" si="176"/>
        <v>35.04788606216654</v>
      </c>
      <c r="BO201" s="5">
        <f t="shared" si="176"/>
        <v>-14.422996612433295</v>
      </c>
      <c r="BP201" s="5">
        <f t="shared" si="176"/>
        <v>-16.136196612433295</v>
      </c>
      <c r="BQ201" s="5">
        <f t="shared" si="176"/>
        <v>-2.8305966124332969</v>
      </c>
      <c r="BR201" s="5">
        <f t="shared" si="59"/>
        <v>-126.8305966124333</v>
      </c>
      <c r="BS201" s="5">
        <f t="shared" si="60"/>
        <v>-126.8305966124333</v>
      </c>
      <c r="BT201" s="5">
        <f t="shared" si="61"/>
        <v>-126.8305966124333</v>
      </c>
      <c r="BU201" s="5">
        <f t="shared" si="62"/>
        <v>-126.8305966124333</v>
      </c>
      <c r="BV201" s="5">
        <f t="shared" si="63"/>
        <v>-126.8305966124333</v>
      </c>
      <c r="BW201" s="5">
        <f t="shared" si="64"/>
        <v>-126.8305966124333</v>
      </c>
      <c r="BX201" s="5">
        <f t="shared" si="65"/>
        <v>-126.8305966124333</v>
      </c>
      <c r="BY201" s="5">
        <f t="shared" si="65"/>
        <v>-126.8305966124333</v>
      </c>
      <c r="BZ201" s="5">
        <f t="shared" si="65"/>
        <v>-126.8305966124333</v>
      </c>
      <c r="CA201" s="5">
        <f t="shared" si="150"/>
        <v>-126.8305966124333</v>
      </c>
      <c r="CB201" s="5">
        <f t="shared" si="67"/>
        <v>-126.8305966124333</v>
      </c>
      <c r="CC201" s="5">
        <f t="shared" si="68"/>
        <v>-126.8305966124333</v>
      </c>
      <c r="CD201" s="5">
        <f t="shared" si="69"/>
        <v>-126.8305966124333</v>
      </c>
      <c r="CE201" s="5">
        <f t="shared" si="70"/>
        <v>-126.8305966124333</v>
      </c>
      <c r="CF201" s="5">
        <f t="shared" si="71"/>
        <v>-126.8305966124333</v>
      </c>
      <c r="CG201" s="5">
        <f t="shared" si="72"/>
        <v>-126.8305966124333</v>
      </c>
      <c r="CH201" s="5">
        <f t="shared" si="73"/>
        <v>-126.8305966124333</v>
      </c>
      <c r="CI201" s="5">
        <f t="shared" si="74"/>
        <v>-126.8305966124333</v>
      </c>
      <c r="CJ201" s="5">
        <f t="shared" si="75"/>
        <v>-126.8305966124333</v>
      </c>
      <c r="CK201" s="5">
        <f t="shared" si="76"/>
        <v>-126.8305966124333</v>
      </c>
      <c r="CL201" s="5">
        <f t="shared" si="77"/>
        <v>-126.8305966124333</v>
      </c>
      <c r="CM201" s="14">
        <f t="shared" si="78"/>
        <v>-126.8305966124333</v>
      </c>
      <c r="CN201" s="14">
        <f t="shared" si="79"/>
        <v>-126.8305966124333</v>
      </c>
      <c r="CO201" s="6">
        <f t="shared" si="80"/>
        <v>126.8305966124333</v>
      </c>
    </row>
    <row r="202" spans="1:93">
      <c r="A202">
        <v>47</v>
      </c>
      <c r="B202" s="5">
        <f t="shared" si="164"/>
        <v>-1.7957250250520929</v>
      </c>
      <c r="C202" s="5">
        <f t="shared" si="164"/>
        <v>6.5614380458896449E-2</v>
      </c>
      <c r="D202" s="5">
        <f t="shared" si="164"/>
        <v>1.9306532035718362</v>
      </c>
      <c r="E202" s="5">
        <f t="shared" si="164"/>
        <v>9.8458974947902789E-2</v>
      </c>
      <c r="F202" s="5">
        <f t="shared" si="164"/>
        <v>-0.53755900605210627</v>
      </c>
      <c r="G202" s="5">
        <f t="shared" si="164"/>
        <v>0.23855747212567735</v>
      </c>
      <c r="H202" s="5">
        <f t="shared" si="16"/>
        <v>143.7174589749479</v>
      </c>
      <c r="I202" s="25">
        <f t="shared" si="17"/>
        <v>143.7174589749479</v>
      </c>
      <c r="J202" s="5">
        <f t="shared" si="18"/>
        <v>143.7174589749479</v>
      </c>
      <c r="K202" s="5">
        <f t="shared" si="19"/>
        <v>143.7174589749479</v>
      </c>
      <c r="L202" s="5">
        <f t="shared" si="20"/>
        <v>143.7174589749479</v>
      </c>
      <c r="M202" s="5">
        <f t="shared" si="21"/>
        <v>143.7174589749479</v>
      </c>
      <c r="N202" s="5">
        <f t="shared" si="22"/>
        <v>143.7174589749479</v>
      </c>
      <c r="O202" s="5">
        <f t="shared" si="22"/>
        <v>143.7174589749479</v>
      </c>
      <c r="P202" s="5">
        <f t="shared" si="147"/>
        <v>143.7174589749479</v>
      </c>
      <c r="Q202" s="5">
        <f t="shared" si="147"/>
        <v>143.7174589749479</v>
      </c>
      <c r="R202" s="5">
        <f t="shared" si="24"/>
        <v>143.7174589749479</v>
      </c>
      <c r="S202" s="5">
        <f t="shared" si="25"/>
        <v>143.7174589749479</v>
      </c>
      <c r="T202" s="5">
        <f t="shared" si="26"/>
        <v>143.7174589749479</v>
      </c>
      <c r="U202" s="5">
        <f t="shared" si="27"/>
        <v>143.7174589749479</v>
      </c>
      <c r="V202" s="5">
        <f t="shared" si="28"/>
        <v>143.7174589749479</v>
      </c>
      <c r="W202" s="5">
        <f t="shared" si="29"/>
        <v>143.7174589749479</v>
      </c>
      <c r="X202" s="5">
        <f t="shared" si="30"/>
        <v>143.7174589749479</v>
      </c>
      <c r="Y202" s="5">
        <f t="shared" si="31"/>
        <v>143.7174589749479</v>
      </c>
      <c r="Z202" s="5">
        <f t="shared" si="32"/>
        <v>143.7174589749479</v>
      </c>
      <c r="AA202" s="5">
        <f t="shared" si="33"/>
        <v>143.7174589749479</v>
      </c>
      <c r="AB202" s="5">
        <f t="shared" si="34"/>
        <v>143.7174589749479</v>
      </c>
      <c r="AC202" s="14">
        <f t="shared" si="35"/>
        <v>143.7174589749479</v>
      </c>
      <c r="AD202" s="14">
        <f t="shared" si="36"/>
        <v>143.7174589749479</v>
      </c>
      <c r="AE202" s="6">
        <f t="shared" si="37"/>
        <v>-143.7174589749479</v>
      </c>
      <c r="AF202" s="7"/>
      <c r="AG202" s="5">
        <f t="shared" ref="AG202:AL202" si="177">AG75-$BJ75</f>
        <v>-1.4760140295357829</v>
      </c>
      <c r="AH202" s="5">
        <f t="shared" si="177"/>
        <v>-0.10165866407068336</v>
      </c>
      <c r="AI202" s="5">
        <f t="shared" si="177"/>
        <v>2.2159502143008218</v>
      </c>
      <c r="AJ202" s="5">
        <f t="shared" si="177"/>
        <v>0.41635397046421474</v>
      </c>
      <c r="AK202" s="5">
        <f t="shared" si="177"/>
        <v>-0.21453655453578335</v>
      </c>
      <c r="AL202" s="5">
        <f t="shared" si="177"/>
        <v>-0.84009493662280121</v>
      </c>
      <c r="AM202" s="5">
        <f t="shared" si="39"/>
        <v>23.592923970464216</v>
      </c>
      <c r="AN202" s="5">
        <f t="shared" si="13"/>
        <v>23.592923970464216</v>
      </c>
      <c r="AO202" s="5">
        <f t="shared" si="40"/>
        <v>23.592923970464216</v>
      </c>
      <c r="AP202" s="5">
        <f t="shared" si="41"/>
        <v>23.592923970464216</v>
      </c>
      <c r="AQ202" s="5">
        <f t="shared" si="42"/>
        <v>23.592923970464216</v>
      </c>
      <c r="AR202" s="5">
        <f t="shared" si="43"/>
        <v>23.592923970464216</v>
      </c>
      <c r="AS202" s="5">
        <f t="shared" si="44"/>
        <v>23.592923970464216</v>
      </c>
      <c r="AT202" s="5">
        <f t="shared" si="44"/>
        <v>23.592923970464216</v>
      </c>
      <c r="AU202" s="5">
        <f t="shared" si="44"/>
        <v>23.592923970464216</v>
      </c>
      <c r="AV202" s="5">
        <f t="shared" si="152"/>
        <v>23.592923970464216</v>
      </c>
      <c r="AW202" s="5">
        <f t="shared" si="14"/>
        <v>23.592923970464216</v>
      </c>
      <c r="AX202" s="5">
        <f t="shared" si="45"/>
        <v>23.592923970464216</v>
      </c>
      <c r="AY202" s="5">
        <f t="shared" si="46"/>
        <v>23.592923970464216</v>
      </c>
      <c r="AZ202" s="5">
        <f t="shared" si="47"/>
        <v>23.592923970464216</v>
      </c>
      <c r="BA202" s="5">
        <f t="shared" si="48"/>
        <v>23.592923970464216</v>
      </c>
      <c r="BB202" s="5">
        <f t="shared" si="49"/>
        <v>23.592923970464216</v>
      </c>
      <c r="BC202" s="5">
        <f t="shared" si="50"/>
        <v>23.592923970464216</v>
      </c>
      <c r="BD202" s="5">
        <f t="shared" si="51"/>
        <v>23.592923970464216</v>
      </c>
      <c r="BE202" s="5">
        <f t="shared" si="52"/>
        <v>23.592923970464216</v>
      </c>
      <c r="BF202" s="5">
        <f t="shared" si="53"/>
        <v>23.592923970464216</v>
      </c>
      <c r="BG202" s="5">
        <f t="shared" si="54"/>
        <v>23.592923970464216</v>
      </c>
      <c r="BH202" s="14">
        <f t="shared" si="55"/>
        <v>23.592923970464216</v>
      </c>
      <c r="BI202" s="14">
        <f t="shared" si="56"/>
        <v>23.592923970464216</v>
      </c>
      <c r="BJ202" s="6">
        <f t="shared" si="57"/>
        <v>-23.592923970464216</v>
      </c>
      <c r="BK202" s="7"/>
      <c r="BL202" s="5">
        <f t="shared" ref="BL202:BQ202" si="178">BL75-$CO75</f>
        <v>1.130175076935501</v>
      </c>
      <c r="BM202" s="5">
        <f t="shared" si="178"/>
        <v>-3.5815789230644839</v>
      </c>
      <c r="BN202" s="5">
        <f t="shared" si="178"/>
        <v>36.633340615322453</v>
      </c>
      <c r="BO202" s="5">
        <f t="shared" si="178"/>
        <v>-14.552578923064488</v>
      </c>
      <c r="BP202" s="5">
        <f t="shared" si="178"/>
        <v>-16.94777892306449</v>
      </c>
      <c r="BQ202" s="5">
        <f t="shared" si="178"/>
        <v>-2.6815789230644924</v>
      </c>
      <c r="BR202" s="5">
        <f t="shared" si="59"/>
        <v>-129.67157892306449</v>
      </c>
      <c r="BS202" s="5">
        <f t="shared" si="60"/>
        <v>-129.67157892306449</v>
      </c>
      <c r="BT202" s="5">
        <f t="shared" si="61"/>
        <v>-129.67157892306449</v>
      </c>
      <c r="BU202" s="5">
        <f t="shared" si="62"/>
        <v>-129.67157892306449</v>
      </c>
      <c r="BV202" s="5">
        <f t="shared" si="63"/>
        <v>-129.67157892306449</v>
      </c>
      <c r="BW202" s="5">
        <f t="shared" si="64"/>
        <v>-129.67157892306449</v>
      </c>
      <c r="BX202" s="5">
        <f t="shared" si="65"/>
        <v>-129.67157892306449</v>
      </c>
      <c r="BY202" s="5">
        <f t="shared" si="65"/>
        <v>-129.67157892306449</v>
      </c>
      <c r="BZ202" s="5">
        <f t="shared" si="65"/>
        <v>-129.67157892306449</v>
      </c>
      <c r="CA202" s="5">
        <f t="shared" si="150"/>
        <v>-129.67157892306449</v>
      </c>
      <c r="CB202" s="5">
        <f t="shared" si="67"/>
        <v>-129.67157892306449</v>
      </c>
      <c r="CC202" s="5">
        <f t="shared" si="68"/>
        <v>-129.67157892306449</v>
      </c>
      <c r="CD202" s="5">
        <f t="shared" si="69"/>
        <v>-129.67157892306449</v>
      </c>
      <c r="CE202" s="5">
        <f t="shared" si="70"/>
        <v>-129.67157892306449</v>
      </c>
      <c r="CF202" s="5">
        <f t="shared" si="71"/>
        <v>-129.67157892306449</v>
      </c>
      <c r="CG202" s="5">
        <f t="shared" si="72"/>
        <v>-129.67157892306449</v>
      </c>
      <c r="CH202" s="5">
        <f t="shared" si="73"/>
        <v>-129.67157892306449</v>
      </c>
      <c r="CI202" s="5">
        <f t="shared" si="74"/>
        <v>-129.67157892306449</v>
      </c>
      <c r="CJ202" s="5">
        <f t="shared" si="75"/>
        <v>-129.67157892306449</v>
      </c>
      <c r="CK202" s="5">
        <f t="shared" si="76"/>
        <v>-129.67157892306449</v>
      </c>
      <c r="CL202" s="5">
        <f t="shared" si="77"/>
        <v>-129.67157892306449</v>
      </c>
      <c r="CM202" s="14">
        <f t="shared" si="78"/>
        <v>-129.67157892306449</v>
      </c>
      <c r="CN202" s="14">
        <f t="shared" si="79"/>
        <v>-129.67157892306449</v>
      </c>
      <c r="CO202" s="6">
        <f t="shared" si="80"/>
        <v>129.67157892306449</v>
      </c>
    </row>
    <row r="203" spans="1:93">
      <c r="A203">
        <v>48</v>
      </c>
      <c r="B203" s="5">
        <f t="shared" si="164"/>
        <v>-1.794405675965578</v>
      </c>
      <c r="C203" s="5">
        <f t="shared" si="164"/>
        <v>6.3838440495430859E-2</v>
      </c>
      <c r="D203" s="5">
        <f t="shared" si="164"/>
        <v>1.8902352449305511</v>
      </c>
      <c r="E203" s="5">
        <f t="shared" si="164"/>
        <v>0.1943683240344285</v>
      </c>
      <c r="F203" s="5">
        <f t="shared" si="164"/>
        <v>-0.52018326096558098</v>
      </c>
      <c r="G203" s="5">
        <f t="shared" si="164"/>
        <v>0.16614692747083382</v>
      </c>
      <c r="H203" s="5">
        <f t="shared" si="16"/>
        <v>143.13756832403442</v>
      </c>
      <c r="I203" s="25">
        <f t="shared" si="17"/>
        <v>143.13756832403442</v>
      </c>
      <c r="J203" s="5">
        <f t="shared" si="18"/>
        <v>143.13756832403442</v>
      </c>
      <c r="K203" s="5">
        <f t="shared" si="19"/>
        <v>143.13756832403442</v>
      </c>
      <c r="L203" s="5">
        <f t="shared" si="20"/>
        <v>143.13756832403442</v>
      </c>
      <c r="M203" s="5">
        <f t="shared" si="21"/>
        <v>143.13756832403442</v>
      </c>
      <c r="N203" s="5">
        <f t="shared" si="22"/>
        <v>143.13756832403442</v>
      </c>
      <c r="O203" s="5">
        <f t="shared" si="22"/>
        <v>143.13756832403442</v>
      </c>
      <c r="P203" s="5">
        <f t="shared" si="147"/>
        <v>143.13756832403442</v>
      </c>
      <c r="Q203" s="5">
        <f t="shared" si="147"/>
        <v>143.13756832403442</v>
      </c>
      <c r="R203" s="5">
        <f t="shared" si="24"/>
        <v>143.13756832403442</v>
      </c>
      <c r="S203" s="5">
        <f t="shared" si="25"/>
        <v>143.13756832403442</v>
      </c>
      <c r="T203" s="5">
        <f t="shared" si="26"/>
        <v>143.13756832403442</v>
      </c>
      <c r="U203" s="5">
        <f t="shared" si="27"/>
        <v>143.13756832403442</v>
      </c>
      <c r="V203" s="5">
        <f t="shared" si="28"/>
        <v>143.13756832403442</v>
      </c>
      <c r="W203" s="5">
        <f t="shared" si="29"/>
        <v>143.13756832403442</v>
      </c>
      <c r="X203" s="5">
        <f t="shared" si="30"/>
        <v>143.13756832403442</v>
      </c>
      <c r="Y203" s="5">
        <f t="shared" si="31"/>
        <v>143.13756832403442</v>
      </c>
      <c r="Z203" s="5">
        <f t="shared" si="32"/>
        <v>143.13756832403442</v>
      </c>
      <c r="AA203" s="5">
        <f t="shared" si="33"/>
        <v>143.13756832403442</v>
      </c>
      <c r="AB203" s="5">
        <f t="shared" si="34"/>
        <v>143.13756832403442</v>
      </c>
      <c r="AC203" s="14">
        <f t="shared" si="35"/>
        <v>143.13756832403442</v>
      </c>
      <c r="AD203" s="14">
        <f t="shared" si="36"/>
        <v>143.13756832403442</v>
      </c>
      <c r="AE203" s="6">
        <f t="shared" si="37"/>
        <v>-143.13756832403442</v>
      </c>
      <c r="AF203" s="7"/>
      <c r="AG203" s="5">
        <f t="shared" ref="AG203:AL203" si="179">AG76-$BJ76</f>
        <v>-1.47692592184654</v>
      </c>
      <c r="AH203" s="5">
        <f t="shared" si="179"/>
        <v>-0.10169276119334114</v>
      </c>
      <c r="AI203" s="5">
        <f t="shared" si="179"/>
        <v>2.1857807302855896</v>
      </c>
      <c r="AJ203" s="5">
        <f t="shared" si="179"/>
        <v>0.50549007815346059</v>
      </c>
      <c r="AK203" s="5">
        <f t="shared" si="179"/>
        <v>-0.19931091084653829</v>
      </c>
      <c r="AL203" s="5">
        <f t="shared" si="179"/>
        <v>-0.91334121455263073</v>
      </c>
      <c r="AM203" s="5">
        <f t="shared" si="39"/>
        <v>23.00287007815346</v>
      </c>
      <c r="AN203" s="5">
        <f t="shared" si="13"/>
        <v>23.00287007815346</v>
      </c>
      <c r="AO203" s="5">
        <f t="shared" si="40"/>
        <v>23.00287007815346</v>
      </c>
      <c r="AP203" s="5">
        <f t="shared" si="41"/>
        <v>23.00287007815346</v>
      </c>
      <c r="AQ203" s="5">
        <f t="shared" si="42"/>
        <v>23.00287007815346</v>
      </c>
      <c r="AR203" s="5">
        <f t="shared" si="43"/>
        <v>23.00287007815346</v>
      </c>
      <c r="AS203" s="5">
        <f t="shared" si="44"/>
        <v>23.00287007815346</v>
      </c>
      <c r="AT203" s="5">
        <f t="shared" si="44"/>
        <v>23.00287007815346</v>
      </c>
      <c r="AU203" s="5">
        <f t="shared" si="44"/>
        <v>23.00287007815346</v>
      </c>
      <c r="AV203" s="5">
        <f t="shared" si="152"/>
        <v>23.00287007815346</v>
      </c>
      <c r="AW203" s="5">
        <f t="shared" si="14"/>
        <v>23.00287007815346</v>
      </c>
      <c r="AX203" s="5">
        <f t="shared" si="45"/>
        <v>23.00287007815346</v>
      </c>
      <c r="AY203" s="5">
        <f t="shared" si="46"/>
        <v>23.00287007815346</v>
      </c>
      <c r="AZ203" s="5">
        <f t="shared" si="47"/>
        <v>23.00287007815346</v>
      </c>
      <c r="BA203" s="5">
        <f t="shared" si="48"/>
        <v>23.00287007815346</v>
      </c>
      <c r="BB203" s="5">
        <f t="shared" si="49"/>
        <v>23.00287007815346</v>
      </c>
      <c r="BC203" s="5">
        <f t="shared" si="50"/>
        <v>23.00287007815346</v>
      </c>
      <c r="BD203" s="5">
        <f t="shared" si="51"/>
        <v>23.00287007815346</v>
      </c>
      <c r="BE203" s="5">
        <f t="shared" si="52"/>
        <v>23.00287007815346</v>
      </c>
      <c r="BF203" s="5">
        <f t="shared" si="53"/>
        <v>23.00287007815346</v>
      </c>
      <c r="BG203" s="5">
        <f t="shared" si="54"/>
        <v>23.00287007815346</v>
      </c>
      <c r="BH203" s="14">
        <f t="shared" si="55"/>
        <v>23.00287007815346</v>
      </c>
      <c r="BI203" s="14">
        <f t="shared" si="56"/>
        <v>23.00287007815346</v>
      </c>
      <c r="BJ203" s="6">
        <f t="shared" si="57"/>
        <v>-23.00287007815346</v>
      </c>
      <c r="BK203" s="7"/>
      <c r="BL203" s="5">
        <f t="shared" ref="BL203:BQ203" si="180">BL76-$CO76</f>
        <v>1.4194699779266386</v>
      </c>
      <c r="BM203" s="5">
        <f t="shared" si="180"/>
        <v>-3.5915230220733463</v>
      </c>
      <c r="BN203" s="5">
        <f t="shared" si="180"/>
        <v>35.886922110366726</v>
      </c>
      <c r="BO203" s="5">
        <f t="shared" si="180"/>
        <v>-13.456623022073359</v>
      </c>
      <c r="BP203" s="5">
        <f t="shared" si="180"/>
        <v>-17.326723022073367</v>
      </c>
      <c r="BQ203" s="5">
        <f t="shared" si="180"/>
        <v>-2.9315230220733497</v>
      </c>
      <c r="BR203" s="5">
        <f t="shared" si="59"/>
        <v>-132.20152302207336</v>
      </c>
      <c r="BS203" s="5">
        <f t="shared" si="60"/>
        <v>-132.20152302207336</v>
      </c>
      <c r="BT203" s="5">
        <f t="shared" si="61"/>
        <v>-132.20152302207336</v>
      </c>
      <c r="BU203" s="5">
        <f t="shared" si="62"/>
        <v>-132.20152302207336</v>
      </c>
      <c r="BV203" s="5">
        <f t="shared" si="63"/>
        <v>-132.20152302207336</v>
      </c>
      <c r="BW203" s="5">
        <f t="shared" si="64"/>
        <v>-132.20152302207336</v>
      </c>
      <c r="BX203" s="5">
        <f t="shared" si="65"/>
        <v>-132.20152302207336</v>
      </c>
      <c r="BY203" s="5">
        <f t="shared" si="65"/>
        <v>-132.20152302207336</v>
      </c>
      <c r="BZ203" s="5">
        <f t="shared" si="65"/>
        <v>-132.20152302207336</v>
      </c>
      <c r="CA203" s="5">
        <f t="shared" si="150"/>
        <v>-132.20152302207336</v>
      </c>
      <c r="CB203" s="5">
        <f t="shared" si="67"/>
        <v>-132.20152302207336</v>
      </c>
      <c r="CC203" s="5">
        <f t="shared" si="68"/>
        <v>-132.20152302207336</v>
      </c>
      <c r="CD203" s="5">
        <f t="shared" si="69"/>
        <v>-132.20152302207336</v>
      </c>
      <c r="CE203" s="5">
        <f t="shared" si="70"/>
        <v>-132.20152302207336</v>
      </c>
      <c r="CF203" s="5">
        <f t="shared" si="71"/>
        <v>-132.20152302207336</v>
      </c>
      <c r="CG203" s="5">
        <f t="shared" si="72"/>
        <v>-132.20152302207336</v>
      </c>
      <c r="CH203" s="5">
        <f t="shared" si="73"/>
        <v>-132.20152302207336</v>
      </c>
      <c r="CI203" s="5">
        <f t="shared" si="74"/>
        <v>-132.20152302207336</v>
      </c>
      <c r="CJ203" s="5">
        <f t="shared" si="75"/>
        <v>-132.20152302207336</v>
      </c>
      <c r="CK203" s="5">
        <f t="shared" si="76"/>
        <v>-132.20152302207336</v>
      </c>
      <c r="CL203" s="5">
        <f t="shared" si="77"/>
        <v>-132.20152302207336</v>
      </c>
      <c r="CM203" s="14">
        <f t="shared" si="78"/>
        <v>-132.20152302207336</v>
      </c>
      <c r="CN203" s="14">
        <f t="shared" si="79"/>
        <v>-132.20152302207336</v>
      </c>
      <c r="CO203" s="6">
        <f t="shared" si="80"/>
        <v>132.20152302207336</v>
      </c>
    </row>
    <row r="204" spans="1:93">
      <c r="A204">
        <v>49</v>
      </c>
      <c r="B204" s="5">
        <f t="shared" si="164"/>
        <v>-1.7321945404590906</v>
      </c>
      <c r="C204" s="5">
        <f t="shared" si="164"/>
        <v>0.14625923503191984</v>
      </c>
      <c r="D204" s="5">
        <f t="shared" si="164"/>
        <v>1.7935634861845813</v>
      </c>
      <c r="E204" s="5">
        <f t="shared" si="164"/>
        <v>0.12986745954091816</v>
      </c>
      <c r="F204" s="5">
        <f t="shared" si="164"/>
        <v>-0.51155702745907661</v>
      </c>
      <c r="G204" s="5">
        <f t="shared" si="164"/>
        <v>0.17406138716083319</v>
      </c>
      <c r="H204" s="5">
        <f t="shared" si="16"/>
        <v>142.52116745954092</v>
      </c>
      <c r="I204" s="25">
        <f t="shared" si="17"/>
        <v>142.52116745954092</v>
      </c>
      <c r="J204" s="5">
        <f t="shared" si="18"/>
        <v>142.52116745954092</v>
      </c>
      <c r="K204" s="5">
        <f t="shared" si="19"/>
        <v>142.52116745954092</v>
      </c>
      <c r="L204" s="5">
        <f t="shared" si="20"/>
        <v>142.52116745954092</v>
      </c>
      <c r="M204" s="5">
        <f t="shared" si="21"/>
        <v>142.52116745954092</v>
      </c>
      <c r="N204" s="5">
        <f t="shared" si="22"/>
        <v>142.52116745954092</v>
      </c>
      <c r="O204" s="5">
        <f t="shared" si="22"/>
        <v>142.52116745954092</v>
      </c>
      <c r="P204" s="5">
        <f t="shared" si="147"/>
        <v>142.52116745954092</v>
      </c>
      <c r="Q204" s="5">
        <f t="shared" si="147"/>
        <v>142.52116745954092</v>
      </c>
      <c r="R204" s="5">
        <f t="shared" si="24"/>
        <v>142.52116745954092</v>
      </c>
      <c r="S204" s="5">
        <f t="shared" si="25"/>
        <v>142.52116745954092</v>
      </c>
      <c r="T204" s="5">
        <f t="shared" si="26"/>
        <v>142.52116745954092</v>
      </c>
      <c r="U204" s="5">
        <f t="shared" si="27"/>
        <v>142.52116745954092</v>
      </c>
      <c r="V204" s="5">
        <f t="shared" si="28"/>
        <v>142.52116745954092</v>
      </c>
      <c r="W204" s="5">
        <f t="shared" si="29"/>
        <v>142.52116745954092</v>
      </c>
      <c r="X204" s="5">
        <f t="shared" si="30"/>
        <v>142.52116745954092</v>
      </c>
      <c r="Y204" s="5">
        <f t="shared" si="31"/>
        <v>142.52116745954092</v>
      </c>
      <c r="Z204" s="5">
        <f t="shared" si="32"/>
        <v>142.52116745954092</v>
      </c>
      <c r="AA204" s="5">
        <f t="shared" si="33"/>
        <v>142.52116745954092</v>
      </c>
      <c r="AB204" s="5">
        <f t="shared" si="34"/>
        <v>142.52116745954092</v>
      </c>
      <c r="AC204" s="14">
        <f t="shared" si="35"/>
        <v>142.52116745954092</v>
      </c>
      <c r="AD204" s="14">
        <f t="shared" si="36"/>
        <v>142.52116745954092</v>
      </c>
      <c r="AE204" s="6">
        <f t="shared" si="37"/>
        <v>-142.52116745954092</v>
      </c>
      <c r="AF204" s="7"/>
      <c r="AG204" s="5">
        <f t="shared" ref="AG204:AL204" si="181">AG77-$BJ77</f>
        <v>-1.4102746526940528</v>
      </c>
      <c r="AH204" s="5">
        <f t="shared" si="181"/>
        <v>-2.5123668955952638E-2</v>
      </c>
      <c r="AI204" s="5">
        <f t="shared" si="181"/>
        <v>2.0770037168626736</v>
      </c>
      <c r="AJ204" s="5">
        <f t="shared" si="181"/>
        <v>0.44298734730594802</v>
      </c>
      <c r="AK204" s="5">
        <f t="shared" si="181"/>
        <v>-0.18070779469405451</v>
      </c>
      <c r="AL204" s="5">
        <f t="shared" si="181"/>
        <v>-0.90388494782456874</v>
      </c>
      <c r="AM204" s="5">
        <f t="shared" si="39"/>
        <v>22.404547347305947</v>
      </c>
      <c r="AN204" s="5">
        <f t="shared" si="13"/>
        <v>22.404547347305947</v>
      </c>
      <c r="AO204" s="5">
        <f t="shared" si="40"/>
        <v>22.404547347305947</v>
      </c>
      <c r="AP204" s="5">
        <f t="shared" si="41"/>
        <v>22.404547347305947</v>
      </c>
      <c r="AQ204" s="5">
        <f t="shared" si="42"/>
        <v>22.404547347305947</v>
      </c>
      <c r="AR204" s="5">
        <f t="shared" si="43"/>
        <v>22.404547347305947</v>
      </c>
      <c r="AS204" s="5">
        <f t="shared" si="44"/>
        <v>22.404547347305947</v>
      </c>
      <c r="AT204" s="5">
        <f t="shared" si="44"/>
        <v>22.404547347305947</v>
      </c>
      <c r="AU204" s="5">
        <f t="shared" si="44"/>
        <v>22.404547347305947</v>
      </c>
      <c r="AV204" s="5">
        <f t="shared" si="152"/>
        <v>22.404547347305947</v>
      </c>
      <c r="AW204" s="5">
        <f t="shared" si="14"/>
        <v>22.404547347305947</v>
      </c>
      <c r="AX204" s="5">
        <f t="shared" si="45"/>
        <v>22.404547347305947</v>
      </c>
      <c r="AY204" s="5">
        <f t="shared" si="46"/>
        <v>22.404547347305947</v>
      </c>
      <c r="AZ204" s="5">
        <f t="shared" si="47"/>
        <v>22.404547347305947</v>
      </c>
      <c r="BA204" s="5">
        <f t="shared" si="48"/>
        <v>22.404547347305947</v>
      </c>
      <c r="BB204" s="5">
        <f t="shared" si="49"/>
        <v>22.404547347305947</v>
      </c>
      <c r="BC204" s="5">
        <f t="shared" si="50"/>
        <v>22.404547347305947</v>
      </c>
      <c r="BD204" s="5">
        <f t="shared" si="51"/>
        <v>22.404547347305947</v>
      </c>
      <c r="BE204" s="5">
        <f t="shared" si="52"/>
        <v>22.404547347305947</v>
      </c>
      <c r="BF204" s="5">
        <f t="shared" si="53"/>
        <v>22.404547347305947</v>
      </c>
      <c r="BG204" s="5">
        <f t="shared" si="54"/>
        <v>22.404547347305947</v>
      </c>
      <c r="BH204" s="14">
        <f t="shared" si="55"/>
        <v>22.404547347305947</v>
      </c>
      <c r="BI204" s="14">
        <f t="shared" si="56"/>
        <v>22.404547347305947</v>
      </c>
      <c r="BJ204" s="6">
        <f t="shared" si="57"/>
        <v>-22.404547347305947</v>
      </c>
      <c r="BK204" s="7"/>
      <c r="BL204" s="5">
        <f t="shared" ref="BL204:BQ204" si="182">BL77-$CO77</f>
        <v>0.80183350431826739</v>
      </c>
      <c r="BM204" s="5">
        <f t="shared" si="182"/>
        <v>-4.3554894956817236</v>
      </c>
      <c r="BN204" s="5">
        <f t="shared" si="182"/>
        <v>37.838524478408743</v>
      </c>
      <c r="BO204" s="5">
        <f t="shared" si="182"/>
        <v>-13.744789495681729</v>
      </c>
      <c r="BP204" s="5">
        <f t="shared" si="182"/>
        <v>-17.274589495681724</v>
      </c>
      <c r="BQ204" s="5">
        <f t="shared" si="182"/>
        <v>-3.2654894956817202</v>
      </c>
      <c r="BR204" s="5">
        <f t="shared" si="59"/>
        <v>-135.03548949568173</v>
      </c>
      <c r="BS204" s="5">
        <f t="shared" si="60"/>
        <v>-135.03548949568173</v>
      </c>
      <c r="BT204" s="5">
        <f t="shared" si="61"/>
        <v>-135.03548949568173</v>
      </c>
      <c r="BU204" s="5">
        <f t="shared" si="62"/>
        <v>-135.03548949568173</v>
      </c>
      <c r="BV204" s="5">
        <f t="shared" si="63"/>
        <v>-135.03548949568173</v>
      </c>
      <c r="BW204" s="5">
        <f t="shared" si="64"/>
        <v>-135.03548949568173</v>
      </c>
      <c r="BX204" s="5">
        <f t="shared" si="65"/>
        <v>-135.03548949568173</v>
      </c>
      <c r="BY204" s="5">
        <f t="shared" si="65"/>
        <v>-135.03548949568173</v>
      </c>
      <c r="BZ204" s="5">
        <f t="shared" si="65"/>
        <v>-135.03548949568173</v>
      </c>
      <c r="CA204" s="5">
        <f t="shared" si="150"/>
        <v>-135.03548949568173</v>
      </c>
      <c r="CB204" s="5">
        <f t="shared" si="67"/>
        <v>-135.03548949568173</v>
      </c>
      <c r="CC204" s="5">
        <f t="shared" si="68"/>
        <v>-135.03548949568173</v>
      </c>
      <c r="CD204" s="5">
        <f t="shared" si="69"/>
        <v>-135.03548949568173</v>
      </c>
      <c r="CE204" s="5">
        <f t="shared" si="70"/>
        <v>-135.03548949568173</v>
      </c>
      <c r="CF204" s="5">
        <f t="shared" si="71"/>
        <v>-135.03548949568173</v>
      </c>
      <c r="CG204" s="5">
        <f t="shared" si="72"/>
        <v>-135.03548949568173</v>
      </c>
      <c r="CH204" s="5">
        <f t="shared" si="73"/>
        <v>-135.03548949568173</v>
      </c>
      <c r="CI204" s="5">
        <f t="shared" si="74"/>
        <v>-135.03548949568173</v>
      </c>
      <c r="CJ204" s="5">
        <f t="shared" si="75"/>
        <v>-135.03548949568173</v>
      </c>
      <c r="CK204" s="5">
        <f t="shared" si="76"/>
        <v>-135.03548949568173</v>
      </c>
      <c r="CL204" s="5">
        <f t="shared" si="77"/>
        <v>-135.03548949568173</v>
      </c>
      <c r="CM204" s="14">
        <f t="shared" si="78"/>
        <v>-135.03548949568173</v>
      </c>
      <c r="CN204" s="14">
        <f t="shared" si="79"/>
        <v>-135.03548949568173</v>
      </c>
      <c r="CO204" s="6">
        <f t="shared" si="80"/>
        <v>135.03548949568173</v>
      </c>
    </row>
    <row r="205" spans="1:93">
      <c r="A205">
        <v>50</v>
      </c>
      <c r="B205" s="5">
        <f t="shared" si="164"/>
        <v>-1.7031265092754495</v>
      </c>
      <c r="C205" s="5">
        <f t="shared" si="164"/>
        <v>-4.7679273745870887E-4</v>
      </c>
      <c r="D205" s="5">
        <f t="shared" si="164"/>
        <v>1.9851148469671784</v>
      </c>
      <c r="E205" s="5">
        <f t="shared" si="164"/>
        <v>0.10300749072453641</v>
      </c>
      <c r="F205" s="5">
        <f t="shared" si="164"/>
        <v>-0.54076305727545559</v>
      </c>
      <c r="G205" s="5">
        <f t="shared" si="164"/>
        <v>0.15624402159647843</v>
      </c>
      <c r="H205" s="5">
        <f t="shared" si="16"/>
        <v>141.93620749072454</v>
      </c>
      <c r="I205" s="25">
        <f t="shared" si="17"/>
        <v>141.93620749072454</v>
      </c>
      <c r="J205" s="5">
        <f t="shared" si="18"/>
        <v>141.93620749072454</v>
      </c>
      <c r="K205" s="5">
        <f t="shared" si="19"/>
        <v>141.93620749072454</v>
      </c>
      <c r="L205" s="5">
        <f t="shared" si="20"/>
        <v>141.93620749072454</v>
      </c>
      <c r="M205" s="5">
        <f t="shared" si="21"/>
        <v>141.93620749072454</v>
      </c>
      <c r="N205" s="5">
        <f t="shared" si="22"/>
        <v>141.93620749072454</v>
      </c>
      <c r="O205" s="5">
        <f t="shared" si="22"/>
        <v>141.93620749072454</v>
      </c>
      <c r="P205" s="5">
        <f t="shared" si="147"/>
        <v>141.93620749072454</v>
      </c>
      <c r="Q205" s="5">
        <f t="shared" si="147"/>
        <v>141.93620749072454</v>
      </c>
      <c r="R205" s="5">
        <f t="shared" si="24"/>
        <v>141.93620749072454</v>
      </c>
      <c r="S205" s="5">
        <f t="shared" si="25"/>
        <v>141.93620749072454</v>
      </c>
      <c r="T205" s="5">
        <f t="shared" si="26"/>
        <v>141.93620749072454</v>
      </c>
      <c r="U205" s="5">
        <f t="shared" si="27"/>
        <v>141.93620749072454</v>
      </c>
      <c r="V205" s="5">
        <f t="shared" si="28"/>
        <v>141.93620749072454</v>
      </c>
      <c r="W205" s="5">
        <f t="shared" si="29"/>
        <v>141.93620749072454</v>
      </c>
      <c r="X205" s="5">
        <f t="shared" si="30"/>
        <v>141.93620749072454</v>
      </c>
      <c r="Y205" s="5">
        <f t="shared" si="31"/>
        <v>141.93620749072454</v>
      </c>
      <c r="Z205" s="5">
        <f t="shared" si="32"/>
        <v>141.93620749072454</v>
      </c>
      <c r="AA205" s="5">
        <f t="shared" si="33"/>
        <v>141.93620749072454</v>
      </c>
      <c r="AB205" s="5">
        <f t="shared" si="34"/>
        <v>141.93620749072454</v>
      </c>
      <c r="AC205" s="14">
        <f t="shared" si="35"/>
        <v>141.93620749072454</v>
      </c>
      <c r="AD205" s="14">
        <f t="shared" si="36"/>
        <v>141.93620749072454</v>
      </c>
      <c r="AE205" s="6">
        <f t="shared" si="37"/>
        <v>-141.93620749072454</v>
      </c>
      <c r="AF205" s="7"/>
      <c r="AG205" s="5">
        <f t="shared" ref="AG205:AL205" si="183">AG78-$BJ78</f>
        <v>-1.3819011415572859</v>
      </c>
      <c r="AH205" s="5">
        <f t="shared" si="183"/>
        <v>-0.17580071757318549</v>
      </c>
      <c r="AI205" s="5">
        <f t="shared" si="183"/>
        <v>2.2822019349204545</v>
      </c>
      <c r="AJ205" s="5">
        <f t="shared" si="183"/>
        <v>0.42179185844271316</v>
      </c>
      <c r="AK205" s="5">
        <f t="shared" si="183"/>
        <v>-0.22486435855728715</v>
      </c>
      <c r="AL205" s="5">
        <f t="shared" si="183"/>
        <v>-0.92142757567543754</v>
      </c>
      <c r="AM205" s="5">
        <f t="shared" si="39"/>
        <v>21.807021858442713</v>
      </c>
      <c r="AN205" s="5">
        <f t="shared" si="13"/>
        <v>21.807021858442713</v>
      </c>
      <c r="AO205" s="5">
        <f t="shared" si="40"/>
        <v>21.807021858442713</v>
      </c>
      <c r="AP205" s="5">
        <f t="shared" si="41"/>
        <v>21.807021858442713</v>
      </c>
      <c r="AQ205" s="5">
        <f t="shared" si="42"/>
        <v>21.807021858442713</v>
      </c>
      <c r="AR205" s="5">
        <f t="shared" si="43"/>
        <v>21.807021858442713</v>
      </c>
      <c r="AS205" s="5">
        <f t="shared" si="44"/>
        <v>21.807021858442713</v>
      </c>
      <c r="AT205" s="5">
        <f t="shared" si="44"/>
        <v>21.807021858442713</v>
      </c>
      <c r="AU205" s="5">
        <f t="shared" si="44"/>
        <v>21.807021858442713</v>
      </c>
      <c r="AV205" s="5">
        <f t="shared" si="152"/>
        <v>21.807021858442713</v>
      </c>
      <c r="AW205" s="5">
        <f t="shared" si="14"/>
        <v>21.807021858442713</v>
      </c>
      <c r="AX205" s="5">
        <f t="shared" si="45"/>
        <v>21.807021858442713</v>
      </c>
      <c r="AY205" s="5">
        <f t="shared" si="46"/>
        <v>21.807021858442713</v>
      </c>
      <c r="AZ205" s="5">
        <f t="shared" si="47"/>
        <v>21.807021858442713</v>
      </c>
      <c r="BA205" s="5">
        <f t="shared" si="48"/>
        <v>21.807021858442713</v>
      </c>
      <c r="BB205" s="5">
        <f t="shared" si="49"/>
        <v>21.807021858442713</v>
      </c>
      <c r="BC205" s="5">
        <f t="shared" si="50"/>
        <v>21.807021858442713</v>
      </c>
      <c r="BD205" s="5">
        <f t="shared" si="51"/>
        <v>21.807021858442713</v>
      </c>
      <c r="BE205" s="5">
        <f t="shared" si="52"/>
        <v>21.807021858442713</v>
      </c>
      <c r="BF205" s="5">
        <f t="shared" si="53"/>
        <v>21.807021858442713</v>
      </c>
      <c r="BG205" s="5">
        <f t="shared" si="54"/>
        <v>21.807021858442713</v>
      </c>
      <c r="BH205" s="14">
        <f t="shared" si="55"/>
        <v>21.807021858442713</v>
      </c>
      <c r="BI205" s="14">
        <f t="shared" si="56"/>
        <v>21.807021858442713</v>
      </c>
      <c r="BJ205" s="6">
        <f t="shared" si="57"/>
        <v>-21.807021858442713</v>
      </c>
      <c r="BK205" s="7"/>
      <c r="BL205" s="5">
        <f t="shared" ref="BL205:BQ205" si="184">BL78-$CO78</f>
        <v>0.99017410898920843</v>
      </c>
      <c r="BM205" s="5">
        <f t="shared" si="184"/>
        <v>-5.1022608910107863</v>
      </c>
      <c r="BN205" s="5">
        <f t="shared" si="184"/>
        <v>39.018569455053893</v>
      </c>
      <c r="BO205" s="5">
        <f t="shared" si="184"/>
        <v>-14.1039608910108</v>
      </c>
      <c r="BP205" s="5">
        <f t="shared" si="184"/>
        <v>-17.730260891010801</v>
      </c>
      <c r="BQ205" s="5">
        <f t="shared" si="184"/>
        <v>-3.0722608910107851</v>
      </c>
      <c r="BR205" s="5">
        <f t="shared" si="59"/>
        <v>-137.8422608910108</v>
      </c>
      <c r="BS205" s="5">
        <f t="shared" si="60"/>
        <v>-137.8422608910108</v>
      </c>
      <c r="BT205" s="5">
        <f t="shared" si="61"/>
        <v>-137.8422608910108</v>
      </c>
      <c r="BU205" s="5">
        <f t="shared" si="62"/>
        <v>-137.8422608910108</v>
      </c>
      <c r="BV205" s="5">
        <f t="shared" si="63"/>
        <v>-137.8422608910108</v>
      </c>
      <c r="BW205" s="5">
        <f t="shared" si="64"/>
        <v>-137.8422608910108</v>
      </c>
      <c r="BX205" s="5">
        <f t="shared" si="65"/>
        <v>-137.8422608910108</v>
      </c>
      <c r="BY205" s="5">
        <f t="shared" si="65"/>
        <v>-137.8422608910108</v>
      </c>
      <c r="BZ205" s="5">
        <f t="shared" si="65"/>
        <v>-137.8422608910108</v>
      </c>
      <c r="CA205" s="5">
        <f t="shared" si="150"/>
        <v>-137.8422608910108</v>
      </c>
      <c r="CB205" s="5">
        <f t="shared" si="67"/>
        <v>-137.8422608910108</v>
      </c>
      <c r="CC205" s="5">
        <f t="shared" si="68"/>
        <v>-137.8422608910108</v>
      </c>
      <c r="CD205" s="5">
        <f t="shared" si="69"/>
        <v>-137.8422608910108</v>
      </c>
      <c r="CE205" s="5">
        <f t="shared" si="70"/>
        <v>-137.8422608910108</v>
      </c>
      <c r="CF205" s="5">
        <f t="shared" si="71"/>
        <v>-137.8422608910108</v>
      </c>
      <c r="CG205" s="5">
        <f t="shared" si="72"/>
        <v>-137.8422608910108</v>
      </c>
      <c r="CH205" s="5">
        <f t="shared" si="73"/>
        <v>-137.8422608910108</v>
      </c>
      <c r="CI205" s="5">
        <f t="shared" si="74"/>
        <v>-137.8422608910108</v>
      </c>
      <c r="CJ205" s="5">
        <f t="shared" si="75"/>
        <v>-137.8422608910108</v>
      </c>
      <c r="CK205" s="5">
        <f t="shared" si="76"/>
        <v>-137.8422608910108</v>
      </c>
      <c r="CL205" s="5">
        <f t="shared" si="77"/>
        <v>-137.8422608910108</v>
      </c>
      <c r="CM205" s="14">
        <f t="shared" si="78"/>
        <v>-137.8422608910108</v>
      </c>
      <c r="CN205" s="14">
        <f t="shared" si="79"/>
        <v>-137.8422608910108</v>
      </c>
      <c r="CO205" s="6">
        <f t="shared" si="80"/>
        <v>137.8422608910108</v>
      </c>
    </row>
    <row r="206" spans="1:93">
      <c r="A206">
        <v>51</v>
      </c>
      <c r="B206" s="5">
        <f t="shared" ref="B206:G215" si="185">B79-$AE79</f>
        <v>-1.6489265059000502</v>
      </c>
      <c r="C206" s="5">
        <f t="shared" si="185"/>
        <v>2.1222403292966874E-2</v>
      </c>
      <c r="D206" s="5">
        <f t="shared" si="185"/>
        <v>1.9770754611176926</v>
      </c>
      <c r="E206" s="5">
        <f t="shared" si="185"/>
        <v>0.152167494099956</v>
      </c>
      <c r="F206" s="5">
        <f t="shared" si="185"/>
        <v>-0.59550045090003323</v>
      </c>
      <c r="G206" s="5">
        <f t="shared" si="185"/>
        <v>9.3961598289496351E-2</v>
      </c>
      <c r="H206" s="5">
        <f t="shared" si="16"/>
        <v>141.37996749409996</v>
      </c>
      <c r="I206" s="25">
        <f t="shared" si="17"/>
        <v>141.37996749409996</v>
      </c>
      <c r="J206" s="5">
        <f t="shared" si="18"/>
        <v>141.37996749409996</v>
      </c>
      <c r="K206" s="5">
        <f t="shared" si="19"/>
        <v>141.37996749409996</v>
      </c>
      <c r="L206" s="5">
        <f t="shared" si="20"/>
        <v>141.37996749409996</v>
      </c>
      <c r="M206" s="5">
        <f t="shared" si="21"/>
        <v>141.37996749409996</v>
      </c>
      <c r="N206" s="5">
        <f t="shared" si="22"/>
        <v>141.37996749409996</v>
      </c>
      <c r="O206" s="5">
        <f t="shared" si="22"/>
        <v>141.37996749409996</v>
      </c>
      <c r="P206" s="5">
        <f t="shared" si="147"/>
        <v>141.37996749409996</v>
      </c>
      <c r="Q206" s="5">
        <f t="shared" si="147"/>
        <v>141.37996749409996</v>
      </c>
      <c r="R206" s="5">
        <f t="shared" si="24"/>
        <v>141.37996749409996</v>
      </c>
      <c r="S206" s="5">
        <f t="shared" si="25"/>
        <v>141.37996749409996</v>
      </c>
      <c r="T206" s="5">
        <f t="shared" si="26"/>
        <v>141.37996749409996</v>
      </c>
      <c r="U206" s="5">
        <f t="shared" si="27"/>
        <v>141.37996749409996</v>
      </c>
      <c r="V206" s="5">
        <f t="shared" si="28"/>
        <v>141.37996749409996</v>
      </c>
      <c r="W206" s="5">
        <f t="shared" si="29"/>
        <v>141.37996749409996</v>
      </c>
      <c r="X206" s="5">
        <f t="shared" si="30"/>
        <v>141.37996749409996</v>
      </c>
      <c r="Y206" s="5">
        <f t="shared" si="31"/>
        <v>141.37996749409996</v>
      </c>
      <c r="Z206" s="5">
        <f t="shared" si="32"/>
        <v>141.37996749409996</v>
      </c>
      <c r="AA206" s="5">
        <f t="shared" si="33"/>
        <v>141.37996749409996</v>
      </c>
      <c r="AB206" s="5">
        <f t="shared" si="34"/>
        <v>141.37996749409996</v>
      </c>
      <c r="AC206" s="14">
        <f t="shared" si="35"/>
        <v>141.37996749409996</v>
      </c>
      <c r="AD206" s="14">
        <f t="shared" si="36"/>
        <v>141.37996749409996</v>
      </c>
      <c r="AE206" s="6">
        <f t="shared" si="37"/>
        <v>-141.37996749409996</v>
      </c>
      <c r="AF206" s="7"/>
      <c r="AG206" s="5">
        <f t="shared" ref="AG206:AL206" si="186">AG79-$BJ79</f>
        <v>-1.3236796063275591</v>
      </c>
      <c r="AH206" s="5">
        <f t="shared" si="186"/>
        <v>-0.13173950113935717</v>
      </c>
      <c r="AI206" s="5">
        <f t="shared" si="186"/>
        <v>2.258037652753611</v>
      </c>
      <c r="AJ206" s="5">
        <f t="shared" si="186"/>
        <v>0.45696539367244071</v>
      </c>
      <c r="AK206" s="5">
        <f t="shared" si="186"/>
        <v>-0.27620929232755742</v>
      </c>
      <c r="AL206" s="5">
        <f t="shared" si="186"/>
        <v>-0.98337464663158514</v>
      </c>
      <c r="AM206" s="5">
        <f t="shared" si="39"/>
        <v>21.255535393672442</v>
      </c>
      <c r="AN206" s="5">
        <f t="shared" si="13"/>
        <v>21.255535393672442</v>
      </c>
      <c r="AO206" s="5">
        <f t="shared" si="40"/>
        <v>21.255535393672442</v>
      </c>
      <c r="AP206" s="5">
        <f t="shared" si="41"/>
        <v>21.255535393672442</v>
      </c>
      <c r="AQ206" s="5">
        <f t="shared" si="42"/>
        <v>21.255535393672442</v>
      </c>
      <c r="AR206" s="5">
        <f t="shared" si="43"/>
        <v>21.255535393672442</v>
      </c>
      <c r="AS206" s="5">
        <f t="shared" si="44"/>
        <v>21.255535393672442</v>
      </c>
      <c r="AT206" s="5">
        <f t="shared" si="44"/>
        <v>21.255535393672442</v>
      </c>
      <c r="AU206" s="5">
        <f t="shared" si="44"/>
        <v>21.255535393672442</v>
      </c>
      <c r="AV206" s="5">
        <f t="shared" si="152"/>
        <v>21.255535393672442</v>
      </c>
      <c r="AW206" s="5">
        <f t="shared" si="14"/>
        <v>21.255535393672442</v>
      </c>
      <c r="AX206" s="5">
        <f t="shared" si="45"/>
        <v>21.255535393672442</v>
      </c>
      <c r="AY206" s="5">
        <f t="shared" si="46"/>
        <v>21.255535393672442</v>
      </c>
      <c r="AZ206" s="5">
        <f t="shared" si="47"/>
        <v>21.255535393672442</v>
      </c>
      <c r="BA206" s="5">
        <f t="shared" si="48"/>
        <v>21.255535393672442</v>
      </c>
      <c r="BB206" s="5">
        <f t="shared" si="49"/>
        <v>21.255535393672442</v>
      </c>
      <c r="BC206" s="5">
        <f t="shared" si="50"/>
        <v>21.255535393672442</v>
      </c>
      <c r="BD206" s="5">
        <f t="shared" si="51"/>
        <v>21.255535393672442</v>
      </c>
      <c r="BE206" s="5">
        <f t="shared" si="52"/>
        <v>21.255535393672442</v>
      </c>
      <c r="BF206" s="5">
        <f t="shared" si="53"/>
        <v>21.255535393672442</v>
      </c>
      <c r="BG206" s="5">
        <f t="shared" si="54"/>
        <v>21.255535393672442</v>
      </c>
      <c r="BH206" s="14">
        <f t="shared" si="55"/>
        <v>21.255535393672442</v>
      </c>
      <c r="BI206" s="14">
        <f t="shared" si="56"/>
        <v>21.255535393672442</v>
      </c>
      <c r="BJ206" s="6">
        <f t="shared" si="57"/>
        <v>-21.255535393672442</v>
      </c>
      <c r="BK206" s="7"/>
      <c r="BL206" s="5">
        <f t="shared" ref="BL206:BQ206" si="187">BL79-$CO79</f>
        <v>0.80573606465935654</v>
      </c>
      <c r="BM206" s="5">
        <f t="shared" si="187"/>
        <v>-4.4234949353406421</v>
      </c>
      <c r="BN206" s="5">
        <f t="shared" si="187"/>
        <v>39.567343676703274</v>
      </c>
      <c r="BO206" s="5">
        <f t="shared" si="187"/>
        <v>-14.563494935340643</v>
      </c>
      <c r="BP206" s="5">
        <f t="shared" si="187"/>
        <v>-17.922594935340641</v>
      </c>
      <c r="BQ206" s="5">
        <f t="shared" si="187"/>
        <v>-3.4634949353406341</v>
      </c>
      <c r="BR206" s="5">
        <f t="shared" si="59"/>
        <v>-140.83349493534064</v>
      </c>
      <c r="BS206" s="5">
        <f t="shared" si="60"/>
        <v>-140.83349493534064</v>
      </c>
      <c r="BT206" s="5">
        <f t="shared" si="61"/>
        <v>-140.83349493534064</v>
      </c>
      <c r="BU206" s="5">
        <f t="shared" si="62"/>
        <v>-140.83349493534064</v>
      </c>
      <c r="BV206" s="5">
        <f t="shared" si="63"/>
        <v>-140.83349493534064</v>
      </c>
      <c r="BW206" s="5">
        <f t="shared" si="64"/>
        <v>-140.83349493534064</v>
      </c>
      <c r="BX206" s="5">
        <f t="shared" si="65"/>
        <v>-140.83349493534064</v>
      </c>
      <c r="BY206" s="5">
        <f t="shared" si="65"/>
        <v>-140.83349493534064</v>
      </c>
      <c r="BZ206" s="5">
        <f t="shared" si="65"/>
        <v>-140.83349493534064</v>
      </c>
      <c r="CA206" s="5">
        <f t="shared" si="150"/>
        <v>-140.83349493534064</v>
      </c>
      <c r="CB206" s="5">
        <f t="shared" si="67"/>
        <v>-140.83349493534064</v>
      </c>
      <c r="CC206" s="5">
        <f t="shared" si="68"/>
        <v>-140.83349493534064</v>
      </c>
      <c r="CD206" s="5">
        <f t="shared" si="69"/>
        <v>-140.83349493534064</v>
      </c>
      <c r="CE206" s="5">
        <f t="shared" si="70"/>
        <v>-140.83349493534064</v>
      </c>
      <c r="CF206" s="5">
        <f t="shared" si="71"/>
        <v>-140.83349493534064</v>
      </c>
      <c r="CG206" s="5">
        <f t="shared" si="72"/>
        <v>-140.83349493534064</v>
      </c>
      <c r="CH206" s="5">
        <f t="shared" si="73"/>
        <v>-140.83349493534064</v>
      </c>
      <c r="CI206" s="5">
        <f t="shared" si="74"/>
        <v>-140.83349493534064</v>
      </c>
      <c r="CJ206" s="5">
        <f t="shared" si="75"/>
        <v>-140.83349493534064</v>
      </c>
      <c r="CK206" s="5">
        <f t="shared" si="76"/>
        <v>-140.83349493534064</v>
      </c>
      <c r="CL206" s="5">
        <f t="shared" si="77"/>
        <v>-140.83349493534064</v>
      </c>
      <c r="CM206" s="14">
        <f t="shared" si="78"/>
        <v>-140.83349493534064</v>
      </c>
      <c r="CN206" s="14">
        <f t="shared" si="79"/>
        <v>-140.83349493534064</v>
      </c>
      <c r="CO206" s="6">
        <f t="shared" si="80"/>
        <v>140.83349493534064</v>
      </c>
    </row>
    <row r="207" spans="1:93">
      <c r="A207">
        <v>52</v>
      </c>
      <c r="B207" s="5">
        <f t="shared" si="185"/>
        <v>-1.6624558395939744</v>
      </c>
      <c r="C207" s="5">
        <f t="shared" si="185"/>
        <v>-6.246808361498779E-2</v>
      </c>
      <c r="D207" s="5">
        <f t="shared" si="185"/>
        <v>2.1038956335080741</v>
      </c>
      <c r="E207" s="5">
        <f t="shared" si="185"/>
        <v>0.104073160406017</v>
      </c>
      <c r="F207" s="5">
        <f t="shared" si="185"/>
        <v>-0.55390763359397965</v>
      </c>
      <c r="G207" s="5">
        <f t="shared" si="185"/>
        <v>7.0862762888822317E-2</v>
      </c>
      <c r="H207" s="5">
        <f t="shared" si="16"/>
        <v>140.80977316040602</v>
      </c>
      <c r="I207" s="25">
        <f t="shared" si="17"/>
        <v>140.80977316040602</v>
      </c>
      <c r="J207" s="5">
        <f t="shared" si="18"/>
        <v>140.80977316040602</v>
      </c>
      <c r="K207" s="5">
        <f t="shared" si="19"/>
        <v>140.80977316040602</v>
      </c>
      <c r="L207" s="5">
        <f t="shared" si="20"/>
        <v>140.80977316040602</v>
      </c>
      <c r="M207" s="5">
        <f t="shared" si="21"/>
        <v>140.80977316040602</v>
      </c>
      <c r="N207" s="5">
        <f t="shared" si="22"/>
        <v>140.80977316040602</v>
      </c>
      <c r="O207" s="5">
        <f t="shared" si="22"/>
        <v>140.80977316040602</v>
      </c>
      <c r="P207" s="5">
        <f t="shared" si="147"/>
        <v>140.80977316040602</v>
      </c>
      <c r="Q207" s="5">
        <f t="shared" si="147"/>
        <v>140.80977316040602</v>
      </c>
      <c r="R207" s="5">
        <f t="shared" si="24"/>
        <v>140.80977316040602</v>
      </c>
      <c r="S207" s="5">
        <f t="shared" si="25"/>
        <v>140.80977316040602</v>
      </c>
      <c r="T207" s="5">
        <f t="shared" si="26"/>
        <v>140.80977316040602</v>
      </c>
      <c r="U207" s="5">
        <f t="shared" si="27"/>
        <v>140.80977316040602</v>
      </c>
      <c r="V207" s="5">
        <f t="shared" si="28"/>
        <v>140.80977316040602</v>
      </c>
      <c r="W207" s="5">
        <f t="shared" si="29"/>
        <v>140.80977316040602</v>
      </c>
      <c r="X207" s="5">
        <f t="shared" si="30"/>
        <v>140.80977316040602</v>
      </c>
      <c r="Y207" s="5">
        <f t="shared" si="31"/>
        <v>140.80977316040602</v>
      </c>
      <c r="Z207" s="5">
        <f t="shared" si="32"/>
        <v>140.80977316040602</v>
      </c>
      <c r="AA207" s="5">
        <f t="shared" si="33"/>
        <v>140.80977316040602</v>
      </c>
      <c r="AB207" s="5">
        <f t="shared" si="34"/>
        <v>140.80977316040602</v>
      </c>
      <c r="AC207" s="14">
        <f t="shared" si="35"/>
        <v>140.80977316040602</v>
      </c>
      <c r="AD207" s="14">
        <f t="shared" si="36"/>
        <v>140.80977316040602</v>
      </c>
      <c r="AE207" s="6">
        <f t="shared" si="37"/>
        <v>-140.80977316040602</v>
      </c>
      <c r="AF207" s="7"/>
      <c r="AG207" s="5">
        <f t="shared" ref="AG207:AL207" si="188">AG80-$BJ80</f>
        <v>-1.3515221067027205</v>
      </c>
      <c r="AH207" s="5">
        <f t="shared" si="188"/>
        <v>-0.22815997183782244</v>
      </c>
      <c r="AI207" s="5">
        <f t="shared" si="188"/>
        <v>2.4181093844898527</v>
      </c>
      <c r="AJ207" s="5">
        <f t="shared" si="188"/>
        <v>0.42080089329727954</v>
      </c>
      <c r="AK207" s="5">
        <f t="shared" si="188"/>
        <v>-0.2538078467027205</v>
      </c>
      <c r="AL207" s="5">
        <f t="shared" si="188"/>
        <v>-1.0054203525438652</v>
      </c>
      <c r="AM207" s="5">
        <f t="shared" si="39"/>
        <v>20.690080893297278</v>
      </c>
      <c r="AN207" s="5">
        <f t="shared" si="13"/>
        <v>20.690080893297278</v>
      </c>
      <c r="AO207" s="5">
        <f t="shared" si="40"/>
        <v>20.690080893297278</v>
      </c>
      <c r="AP207" s="5">
        <f t="shared" si="41"/>
        <v>20.690080893297278</v>
      </c>
      <c r="AQ207" s="5">
        <f t="shared" si="42"/>
        <v>20.690080893297278</v>
      </c>
      <c r="AR207" s="5">
        <f t="shared" si="43"/>
        <v>20.690080893297278</v>
      </c>
      <c r="AS207" s="5">
        <f t="shared" si="44"/>
        <v>20.690080893297278</v>
      </c>
      <c r="AT207" s="5">
        <f t="shared" si="44"/>
        <v>20.690080893297278</v>
      </c>
      <c r="AU207" s="5">
        <f t="shared" si="44"/>
        <v>20.690080893297278</v>
      </c>
      <c r="AV207" s="5">
        <f t="shared" si="152"/>
        <v>20.690080893297278</v>
      </c>
      <c r="AW207" s="5">
        <f t="shared" si="14"/>
        <v>20.690080893297278</v>
      </c>
      <c r="AX207" s="5">
        <f t="shared" si="45"/>
        <v>20.690080893297278</v>
      </c>
      <c r="AY207" s="5">
        <f t="shared" si="46"/>
        <v>20.690080893297278</v>
      </c>
      <c r="AZ207" s="5">
        <f t="shared" si="47"/>
        <v>20.690080893297278</v>
      </c>
      <c r="BA207" s="5">
        <f t="shared" si="48"/>
        <v>20.690080893297278</v>
      </c>
      <c r="BB207" s="5">
        <f t="shared" si="49"/>
        <v>20.690080893297278</v>
      </c>
      <c r="BC207" s="5">
        <f t="shared" si="50"/>
        <v>20.690080893297278</v>
      </c>
      <c r="BD207" s="5">
        <f t="shared" si="51"/>
        <v>20.690080893297278</v>
      </c>
      <c r="BE207" s="5">
        <f t="shared" si="52"/>
        <v>20.690080893297278</v>
      </c>
      <c r="BF207" s="5">
        <f t="shared" si="53"/>
        <v>20.690080893297278</v>
      </c>
      <c r="BG207" s="5">
        <f t="shared" si="54"/>
        <v>20.690080893297278</v>
      </c>
      <c r="BH207" s="14">
        <f t="shared" si="55"/>
        <v>20.690080893297278</v>
      </c>
      <c r="BI207" s="14">
        <f t="shared" si="56"/>
        <v>20.690080893297278</v>
      </c>
      <c r="BJ207" s="6">
        <f t="shared" si="57"/>
        <v>-20.690080893297278</v>
      </c>
      <c r="BK207" s="7"/>
      <c r="BL207" s="5">
        <f t="shared" ref="BL207:BQ207" si="189">BL80-$CO80</f>
        <v>0.83654013647839065</v>
      </c>
      <c r="BM207" s="5">
        <f t="shared" si="189"/>
        <v>-4.7089678635215932</v>
      </c>
      <c r="BN207" s="5">
        <f t="shared" si="189"/>
        <v>40.843431317607923</v>
      </c>
      <c r="BO207" s="5">
        <f t="shared" si="189"/>
        <v>-14.667067863521595</v>
      </c>
      <c r="BP207" s="5">
        <f t="shared" si="189"/>
        <v>-18.544967863521592</v>
      </c>
      <c r="BQ207" s="5">
        <f t="shared" si="189"/>
        <v>-3.7589678635216046</v>
      </c>
      <c r="BR207" s="5">
        <f t="shared" si="59"/>
        <v>-143.5489678635216</v>
      </c>
      <c r="BS207" s="5">
        <f t="shared" si="60"/>
        <v>-143.5489678635216</v>
      </c>
      <c r="BT207" s="5">
        <f t="shared" si="61"/>
        <v>-143.5489678635216</v>
      </c>
      <c r="BU207" s="5">
        <f t="shared" si="62"/>
        <v>-143.5489678635216</v>
      </c>
      <c r="BV207" s="5">
        <f t="shared" si="63"/>
        <v>-143.5489678635216</v>
      </c>
      <c r="BW207" s="5">
        <f t="shared" si="64"/>
        <v>-143.5489678635216</v>
      </c>
      <c r="BX207" s="5">
        <f t="shared" si="65"/>
        <v>-143.5489678635216</v>
      </c>
      <c r="BY207" s="5">
        <f t="shared" si="65"/>
        <v>-143.5489678635216</v>
      </c>
      <c r="BZ207" s="5">
        <f t="shared" si="65"/>
        <v>-143.5489678635216</v>
      </c>
      <c r="CA207" s="5">
        <f t="shared" si="150"/>
        <v>-143.5489678635216</v>
      </c>
      <c r="CB207" s="5">
        <f t="shared" si="67"/>
        <v>-143.5489678635216</v>
      </c>
      <c r="CC207" s="5">
        <f t="shared" si="68"/>
        <v>-143.5489678635216</v>
      </c>
      <c r="CD207" s="5">
        <f t="shared" si="69"/>
        <v>-143.5489678635216</v>
      </c>
      <c r="CE207" s="5">
        <f t="shared" si="70"/>
        <v>-143.5489678635216</v>
      </c>
      <c r="CF207" s="5">
        <f t="shared" si="71"/>
        <v>-143.5489678635216</v>
      </c>
      <c r="CG207" s="5">
        <f t="shared" si="72"/>
        <v>-143.5489678635216</v>
      </c>
      <c r="CH207" s="5">
        <f t="shared" si="73"/>
        <v>-143.5489678635216</v>
      </c>
      <c r="CI207" s="5">
        <f t="shared" si="74"/>
        <v>-143.5489678635216</v>
      </c>
      <c r="CJ207" s="5">
        <f t="shared" si="75"/>
        <v>-143.5489678635216</v>
      </c>
      <c r="CK207" s="5">
        <f t="shared" si="76"/>
        <v>-143.5489678635216</v>
      </c>
      <c r="CL207" s="5">
        <f t="shared" si="77"/>
        <v>-143.5489678635216</v>
      </c>
      <c r="CM207" s="14">
        <f t="shared" si="78"/>
        <v>-143.5489678635216</v>
      </c>
      <c r="CN207" s="14">
        <f t="shared" si="79"/>
        <v>-143.5489678635216</v>
      </c>
      <c r="CO207" s="6">
        <f t="shared" si="80"/>
        <v>143.5489678635216</v>
      </c>
    </row>
    <row r="208" spans="1:93">
      <c r="A208">
        <v>53</v>
      </c>
      <c r="B208" s="5">
        <f t="shared" si="185"/>
        <v>-1.7773539999128332</v>
      </c>
      <c r="C208" s="5">
        <f t="shared" si="185"/>
        <v>5.6817987518172686E-2</v>
      </c>
      <c r="D208" s="5">
        <f t="shared" si="185"/>
        <v>2.1703057723812265</v>
      </c>
      <c r="E208" s="5">
        <f t="shared" si="185"/>
        <v>1.9892000087168071E-2</v>
      </c>
      <c r="F208" s="5">
        <f t="shared" si="185"/>
        <v>-0.56250412491283441</v>
      </c>
      <c r="G208" s="5">
        <f t="shared" si="185"/>
        <v>9.2842364839157199E-2</v>
      </c>
      <c r="H208" s="5">
        <f t="shared" si="16"/>
        <v>140.17229200008717</v>
      </c>
      <c r="I208" s="25">
        <f t="shared" si="17"/>
        <v>140.17229200008717</v>
      </c>
      <c r="J208" s="5">
        <f t="shared" si="18"/>
        <v>140.17229200008717</v>
      </c>
      <c r="K208" s="5">
        <f t="shared" si="19"/>
        <v>140.17229200008717</v>
      </c>
      <c r="L208" s="5">
        <f t="shared" si="20"/>
        <v>140.17229200008717</v>
      </c>
      <c r="M208" s="5">
        <f t="shared" si="21"/>
        <v>140.17229200008717</v>
      </c>
      <c r="N208" s="5">
        <f t="shared" si="22"/>
        <v>140.17229200008717</v>
      </c>
      <c r="O208" s="5">
        <f t="shared" si="22"/>
        <v>140.17229200008717</v>
      </c>
      <c r="P208" s="5">
        <f t="shared" si="147"/>
        <v>140.17229200008717</v>
      </c>
      <c r="Q208" s="5">
        <f t="shared" si="147"/>
        <v>140.17229200008717</v>
      </c>
      <c r="R208" s="5">
        <f t="shared" si="24"/>
        <v>140.17229200008717</v>
      </c>
      <c r="S208" s="5">
        <f t="shared" si="25"/>
        <v>140.17229200008717</v>
      </c>
      <c r="T208" s="5">
        <f t="shared" si="26"/>
        <v>140.17229200008717</v>
      </c>
      <c r="U208" s="5">
        <f t="shared" si="27"/>
        <v>140.17229200008717</v>
      </c>
      <c r="V208" s="5">
        <f t="shared" si="28"/>
        <v>140.17229200008717</v>
      </c>
      <c r="W208" s="5">
        <f t="shared" si="29"/>
        <v>140.17229200008717</v>
      </c>
      <c r="X208" s="5">
        <f t="shared" si="30"/>
        <v>140.17229200008717</v>
      </c>
      <c r="Y208" s="5">
        <f t="shared" si="31"/>
        <v>140.17229200008717</v>
      </c>
      <c r="Z208" s="5">
        <f t="shared" si="32"/>
        <v>140.17229200008717</v>
      </c>
      <c r="AA208" s="5">
        <f t="shared" si="33"/>
        <v>140.17229200008717</v>
      </c>
      <c r="AB208" s="5">
        <f t="shared" si="34"/>
        <v>140.17229200008717</v>
      </c>
      <c r="AC208" s="14">
        <f t="shared" si="35"/>
        <v>140.17229200008717</v>
      </c>
      <c r="AD208" s="14">
        <f t="shared" si="36"/>
        <v>140.17229200008717</v>
      </c>
      <c r="AE208" s="6">
        <f t="shared" si="37"/>
        <v>-140.17229200008717</v>
      </c>
      <c r="AF208" s="7"/>
      <c r="AG208" s="5">
        <f t="shared" ref="AG208:AL208" si="190">AG81-$BJ81</f>
        <v>-1.4639256673086223</v>
      </c>
      <c r="AH208" s="5">
        <f t="shared" si="190"/>
        <v>-9.0733236384121341E-2</v>
      </c>
      <c r="AI208" s="5">
        <f t="shared" si="190"/>
        <v>2.4397167393187473</v>
      </c>
      <c r="AJ208" s="5">
        <f t="shared" si="190"/>
        <v>0.34250633269137865</v>
      </c>
      <c r="AK208" s="5">
        <f t="shared" si="190"/>
        <v>-0.24534273430862186</v>
      </c>
      <c r="AL208" s="5">
        <f t="shared" si="190"/>
        <v>-0.9822214340087676</v>
      </c>
      <c r="AM208" s="5">
        <f t="shared" si="39"/>
        <v>20.059516332691377</v>
      </c>
      <c r="AN208" s="5">
        <f t="shared" si="13"/>
        <v>20.059516332691377</v>
      </c>
      <c r="AO208" s="5">
        <f t="shared" si="40"/>
        <v>20.059516332691377</v>
      </c>
      <c r="AP208" s="5">
        <f t="shared" si="41"/>
        <v>20.059516332691377</v>
      </c>
      <c r="AQ208" s="5">
        <f t="shared" si="42"/>
        <v>20.059516332691377</v>
      </c>
      <c r="AR208" s="5">
        <f t="shared" si="43"/>
        <v>20.059516332691377</v>
      </c>
      <c r="AS208" s="5">
        <f t="shared" si="44"/>
        <v>20.059516332691377</v>
      </c>
      <c r="AT208" s="5">
        <f t="shared" si="44"/>
        <v>20.059516332691377</v>
      </c>
      <c r="AU208" s="5">
        <f t="shared" si="44"/>
        <v>20.059516332691377</v>
      </c>
      <c r="AV208" s="5">
        <f t="shared" si="152"/>
        <v>20.059516332691377</v>
      </c>
      <c r="AW208" s="5">
        <f t="shared" si="14"/>
        <v>20.059516332691377</v>
      </c>
      <c r="AX208" s="5">
        <f t="shared" si="45"/>
        <v>20.059516332691377</v>
      </c>
      <c r="AY208" s="5">
        <f t="shared" si="46"/>
        <v>20.059516332691377</v>
      </c>
      <c r="AZ208" s="5">
        <f t="shared" si="47"/>
        <v>20.059516332691377</v>
      </c>
      <c r="BA208" s="5">
        <f t="shared" si="48"/>
        <v>20.059516332691377</v>
      </c>
      <c r="BB208" s="5">
        <f t="shared" si="49"/>
        <v>20.059516332691377</v>
      </c>
      <c r="BC208" s="5">
        <f t="shared" si="50"/>
        <v>20.059516332691377</v>
      </c>
      <c r="BD208" s="5">
        <f t="shared" si="51"/>
        <v>20.059516332691377</v>
      </c>
      <c r="BE208" s="5">
        <f t="shared" si="52"/>
        <v>20.059516332691377</v>
      </c>
      <c r="BF208" s="5">
        <f t="shared" si="53"/>
        <v>20.059516332691377</v>
      </c>
      <c r="BG208" s="5">
        <f t="shared" si="54"/>
        <v>20.059516332691377</v>
      </c>
      <c r="BH208" s="14">
        <f t="shared" si="55"/>
        <v>20.059516332691377</v>
      </c>
      <c r="BI208" s="14">
        <f t="shared" si="56"/>
        <v>20.059516332691377</v>
      </c>
      <c r="BJ208" s="6">
        <f t="shared" si="57"/>
        <v>-20.059516332691377</v>
      </c>
      <c r="BK208" s="7"/>
      <c r="BL208" s="5">
        <f t="shared" ref="BL208:BQ208" si="191">BL81-$CO81</f>
        <v>0.65225167711622589</v>
      </c>
      <c r="BM208" s="5">
        <f t="shared" si="191"/>
        <v>-5.982004322883796</v>
      </c>
      <c r="BN208" s="5">
        <f t="shared" si="191"/>
        <v>42.523865614418753</v>
      </c>
      <c r="BO208" s="5">
        <f t="shared" si="191"/>
        <v>-14.784804322883787</v>
      </c>
      <c r="BP208" s="5">
        <f t="shared" si="191"/>
        <v>-18.407304322883789</v>
      </c>
      <c r="BQ208" s="5">
        <f t="shared" si="191"/>
        <v>-4.0020043228837778</v>
      </c>
      <c r="BR208" s="5">
        <f t="shared" si="59"/>
        <v>-146.49200432288379</v>
      </c>
      <c r="BS208" s="5">
        <f t="shared" si="60"/>
        <v>-146.49200432288379</v>
      </c>
      <c r="BT208" s="5">
        <f t="shared" si="61"/>
        <v>-146.49200432288379</v>
      </c>
      <c r="BU208" s="5">
        <f t="shared" si="62"/>
        <v>-146.49200432288379</v>
      </c>
      <c r="BV208" s="5">
        <f t="shared" si="63"/>
        <v>-146.49200432288379</v>
      </c>
      <c r="BW208" s="5">
        <f t="shared" si="64"/>
        <v>-146.49200432288379</v>
      </c>
      <c r="BX208" s="5">
        <f t="shared" si="65"/>
        <v>-146.49200432288379</v>
      </c>
      <c r="BY208" s="5">
        <f t="shared" si="65"/>
        <v>-146.49200432288379</v>
      </c>
      <c r="BZ208" s="5">
        <f t="shared" si="65"/>
        <v>-146.49200432288379</v>
      </c>
      <c r="CA208" s="5">
        <f t="shared" si="150"/>
        <v>-146.49200432288379</v>
      </c>
      <c r="CB208" s="5">
        <f t="shared" si="67"/>
        <v>-146.49200432288379</v>
      </c>
      <c r="CC208" s="5">
        <f t="shared" si="68"/>
        <v>-146.49200432288379</v>
      </c>
      <c r="CD208" s="5">
        <f t="shared" si="69"/>
        <v>-146.49200432288379</v>
      </c>
      <c r="CE208" s="5">
        <f t="shared" si="70"/>
        <v>-146.49200432288379</v>
      </c>
      <c r="CF208" s="5">
        <f t="shared" si="71"/>
        <v>-146.49200432288379</v>
      </c>
      <c r="CG208" s="5">
        <f t="shared" si="72"/>
        <v>-146.49200432288379</v>
      </c>
      <c r="CH208" s="5">
        <f t="shared" si="73"/>
        <v>-146.49200432288379</v>
      </c>
      <c r="CI208" s="5">
        <f t="shared" si="74"/>
        <v>-146.49200432288379</v>
      </c>
      <c r="CJ208" s="5">
        <f t="shared" si="75"/>
        <v>-146.49200432288379</v>
      </c>
      <c r="CK208" s="5">
        <f t="shared" si="76"/>
        <v>-146.49200432288379</v>
      </c>
      <c r="CL208" s="5">
        <f t="shared" si="77"/>
        <v>-146.49200432288379</v>
      </c>
      <c r="CM208" s="14">
        <f t="shared" si="78"/>
        <v>-146.49200432288379</v>
      </c>
      <c r="CN208" s="14">
        <f t="shared" si="79"/>
        <v>-146.49200432288379</v>
      </c>
      <c r="CO208" s="6">
        <f t="shared" si="80"/>
        <v>146.49200432288379</v>
      </c>
    </row>
    <row r="209" spans="1:93">
      <c r="A209">
        <v>54</v>
      </c>
      <c r="B209" s="5">
        <f t="shared" si="185"/>
        <v>-1.8147627246457887</v>
      </c>
      <c r="C209" s="5">
        <f t="shared" si="185"/>
        <v>0.32648766040023247</v>
      </c>
      <c r="D209" s="5">
        <f t="shared" si="185"/>
        <v>2.0176350709638484</v>
      </c>
      <c r="E209" s="5">
        <f t="shared" si="185"/>
        <v>-2.3472464576457241E-4</v>
      </c>
      <c r="F209" s="5">
        <f t="shared" si="185"/>
        <v>-0.58610459864576114</v>
      </c>
      <c r="G209" s="5">
        <f t="shared" si="185"/>
        <v>5.6979316573148253E-2</v>
      </c>
      <c r="H209" s="5">
        <f t="shared" si="16"/>
        <v>139.62616527535423</v>
      </c>
      <c r="I209" s="25">
        <f t="shared" si="17"/>
        <v>139.62616527535423</v>
      </c>
      <c r="J209" s="5">
        <f t="shared" si="18"/>
        <v>139.62616527535423</v>
      </c>
      <c r="K209" s="5">
        <f t="shared" si="19"/>
        <v>139.62616527535423</v>
      </c>
      <c r="L209" s="5">
        <f t="shared" si="20"/>
        <v>139.62616527535423</v>
      </c>
      <c r="M209" s="5">
        <f t="shared" si="21"/>
        <v>139.62616527535423</v>
      </c>
      <c r="N209" s="5">
        <f t="shared" si="22"/>
        <v>139.62616527535423</v>
      </c>
      <c r="O209" s="5">
        <f t="shared" si="22"/>
        <v>139.62616527535423</v>
      </c>
      <c r="P209" s="5">
        <f t="shared" si="147"/>
        <v>139.62616527535423</v>
      </c>
      <c r="Q209" s="5">
        <f t="shared" si="147"/>
        <v>139.62616527535423</v>
      </c>
      <c r="R209" s="5">
        <f t="shared" si="24"/>
        <v>139.62616527535423</v>
      </c>
      <c r="S209" s="5">
        <f t="shared" si="25"/>
        <v>139.62616527535423</v>
      </c>
      <c r="T209" s="5">
        <f t="shared" si="26"/>
        <v>139.62616527535423</v>
      </c>
      <c r="U209" s="5">
        <f t="shared" si="27"/>
        <v>139.62616527535423</v>
      </c>
      <c r="V209" s="5">
        <f t="shared" si="28"/>
        <v>139.62616527535423</v>
      </c>
      <c r="W209" s="5">
        <f t="shared" si="29"/>
        <v>139.62616527535423</v>
      </c>
      <c r="X209" s="5">
        <f t="shared" si="30"/>
        <v>139.62616527535423</v>
      </c>
      <c r="Y209" s="5">
        <f t="shared" si="31"/>
        <v>139.62616527535423</v>
      </c>
      <c r="Z209" s="5">
        <f t="shared" si="32"/>
        <v>139.62616527535423</v>
      </c>
      <c r="AA209" s="5">
        <f t="shared" si="33"/>
        <v>139.62616527535423</v>
      </c>
      <c r="AB209" s="5">
        <f t="shared" si="34"/>
        <v>139.62616527535423</v>
      </c>
      <c r="AC209" s="14">
        <f t="shared" si="35"/>
        <v>139.62616527535423</v>
      </c>
      <c r="AD209" s="14">
        <f t="shared" si="36"/>
        <v>139.62616527535423</v>
      </c>
      <c r="AE209" s="6">
        <f t="shared" si="37"/>
        <v>-139.62616527535423</v>
      </c>
      <c r="AF209" s="7"/>
      <c r="AG209" s="5">
        <f t="shared" ref="AG209:AL209" si="192">AG82-$BJ82</f>
        <v>-1.4968470263415448</v>
      </c>
      <c r="AH209" s="5">
        <f t="shared" si="192"/>
        <v>0.15850351305725496</v>
      </c>
      <c r="AI209" s="5">
        <f t="shared" si="192"/>
        <v>2.3119970881603713</v>
      </c>
      <c r="AJ209" s="5">
        <f t="shared" si="192"/>
        <v>0.31612697365845577</v>
      </c>
      <c r="AK209" s="5">
        <f t="shared" si="192"/>
        <v>-0.27217665034154592</v>
      </c>
      <c r="AL209" s="5">
        <f t="shared" si="192"/>
        <v>-1.0176038981929807</v>
      </c>
      <c r="AM209" s="5">
        <f t="shared" si="39"/>
        <v>19.514176973658454</v>
      </c>
      <c r="AN209" s="5">
        <f t="shared" si="13"/>
        <v>19.514176973658454</v>
      </c>
      <c r="AO209" s="5">
        <f t="shared" si="40"/>
        <v>19.514176973658454</v>
      </c>
      <c r="AP209" s="5">
        <f t="shared" si="41"/>
        <v>19.514176973658454</v>
      </c>
      <c r="AQ209" s="5">
        <f t="shared" si="42"/>
        <v>19.514176973658454</v>
      </c>
      <c r="AR209" s="5">
        <f t="shared" si="43"/>
        <v>19.514176973658454</v>
      </c>
      <c r="AS209" s="5">
        <f t="shared" si="44"/>
        <v>19.514176973658454</v>
      </c>
      <c r="AT209" s="5">
        <f t="shared" si="44"/>
        <v>19.514176973658454</v>
      </c>
      <c r="AU209" s="5">
        <f t="shared" si="44"/>
        <v>19.514176973658454</v>
      </c>
      <c r="AV209" s="5">
        <f t="shared" si="152"/>
        <v>19.514176973658454</v>
      </c>
      <c r="AW209" s="5">
        <f t="shared" si="14"/>
        <v>19.514176973658454</v>
      </c>
      <c r="AX209" s="5">
        <f t="shared" si="45"/>
        <v>19.514176973658454</v>
      </c>
      <c r="AY209" s="5">
        <f t="shared" si="46"/>
        <v>19.514176973658454</v>
      </c>
      <c r="AZ209" s="5">
        <f t="shared" si="47"/>
        <v>19.514176973658454</v>
      </c>
      <c r="BA209" s="5">
        <f t="shared" si="48"/>
        <v>19.514176973658454</v>
      </c>
      <c r="BB209" s="5">
        <f t="shared" si="49"/>
        <v>19.514176973658454</v>
      </c>
      <c r="BC209" s="5">
        <f t="shared" si="50"/>
        <v>19.514176973658454</v>
      </c>
      <c r="BD209" s="5">
        <f t="shared" si="51"/>
        <v>19.514176973658454</v>
      </c>
      <c r="BE209" s="5">
        <f t="shared" si="52"/>
        <v>19.514176973658454</v>
      </c>
      <c r="BF209" s="5">
        <f t="shared" si="53"/>
        <v>19.514176973658454</v>
      </c>
      <c r="BG209" s="5">
        <f t="shared" si="54"/>
        <v>19.514176973658454</v>
      </c>
      <c r="BH209" s="14">
        <f t="shared" si="55"/>
        <v>19.514176973658454</v>
      </c>
      <c r="BI209" s="14">
        <f t="shared" si="56"/>
        <v>19.514176973658454</v>
      </c>
      <c r="BJ209" s="6">
        <f t="shared" si="57"/>
        <v>-19.514176973658454</v>
      </c>
      <c r="BK209" s="7"/>
      <c r="BL209" s="5">
        <f t="shared" ref="BL209:BQ209" si="193">BL82-$CO82</f>
        <v>-2.0092794773347578E-2</v>
      </c>
      <c r="BM209" s="5">
        <f t="shared" si="193"/>
        <v>-5.9380337947733324</v>
      </c>
      <c r="BN209" s="5">
        <f t="shared" si="193"/>
        <v>44.645427973866873</v>
      </c>
      <c r="BO209" s="5">
        <f t="shared" si="193"/>
        <v>-15.32183379477334</v>
      </c>
      <c r="BP209" s="5">
        <f t="shared" si="193"/>
        <v>-18.597433794773337</v>
      </c>
      <c r="BQ209" s="5">
        <f t="shared" si="193"/>
        <v>-4.7680337947733449</v>
      </c>
      <c r="BR209" s="5">
        <f t="shared" si="59"/>
        <v>-149.58803379477334</v>
      </c>
      <c r="BS209" s="5">
        <f t="shared" si="60"/>
        <v>-149.58803379477334</v>
      </c>
      <c r="BT209" s="5">
        <f t="shared" si="61"/>
        <v>-149.58803379477334</v>
      </c>
      <c r="BU209" s="5">
        <f t="shared" si="62"/>
        <v>-149.58803379477334</v>
      </c>
      <c r="BV209" s="5">
        <f t="shared" si="63"/>
        <v>-149.58803379477334</v>
      </c>
      <c r="BW209" s="5">
        <f t="shared" si="64"/>
        <v>-149.58803379477334</v>
      </c>
      <c r="BX209" s="5">
        <f t="shared" si="65"/>
        <v>-149.58803379477334</v>
      </c>
      <c r="BY209" s="5">
        <f t="shared" si="65"/>
        <v>-149.58803379477334</v>
      </c>
      <c r="BZ209" s="5">
        <f t="shared" si="65"/>
        <v>-149.58803379477334</v>
      </c>
      <c r="CA209" s="5">
        <f t="shared" si="150"/>
        <v>-149.58803379477334</v>
      </c>
      <c r="CB209" s="5">
        <f t="shared" si="67"/>
        <v>-149.58803379477334</v>
      </c>
      <c r="CC209" s="5">
        <f t="shared" si="68"/>
        <v>-149.58803379477334</v>
      </c>
      <c r="CD209" s="5">
        <f t="shared" si="69"/>
        <v>-149.58803379477334</v>
      </c>
      <c r="CE209" s="5">
        <f t="shared" si="70"/>
        <v>-149.58803379477334</v>
      </c>
      <c r="CF209" s="5">
        <f t="shared" si="71"/>
        <v>-149.58803379477334</v>
      </c>
      <c r="CG209" s="5">
        <f t="shared" si="72"/>
        <v>-149.58803379477334</v>
      </c>
      <c r="CH209" s="5">
        <f t="shared" si="73"/>
        <v>-149.58803379477334</v>
      </c>
      <c r="CI209" s="5">
        <f t="shared" si="74"/>
        <v>-149.58803379477334</v>
      </c>
      <c r="CJ209" s="5">
        <f t="shared" si="75"/>
        <v>-149.58803379477334</v>
      </c>
      <c r="CK209" s="5">
        <f t="shared" si="76"/>
        <v>-149.58803379477334</v>
      </c>
      <c r="CL209" s="5">
        <f t="shared" si="77"/>
        <v>-149.58803379477334</v>
      </c>
      <c r="CM209" s="14">
        <f t="shared" si="78"/>
        <v>-149.58803379477334</v>
      </c>
      <c r="CN209" s="14">
        <f t="shared" si="79"/>
        <v>-149.58803379477334</v>
      </c>
      <c r="CO209" s="6">
        <f t="shared" si="80"/>
        <v>149.58803379477334</v>
      </c>
    </row>
    <row r="210" spans="1:93">
      <c r="A210">
        <v>55</v>
      </c>
      <c r="B210" s="5">
        <f t="shared" si="185"/>
        <v>-1.7166015530797551</v>
      </c>
      <c r="C210" s="5">
        <f t="shared" si="185"/>
        <v>0.13917228036322626</v>
      </c>
      <c r="D210" s="5">
        <f t="shared" si="185"/>
        <v>2.0344078728818999</v>
      </c>
      <c r="E210" s="5">
        <f t="shared" si="185"/>
        <v>0.12645844692022479</v>
      </c>
      <c r="F210" s="5">
        <f t="shared" si="185"/>
        <v>-0.62396093307975775</v>
      </c>
      <c r="G210" s="5">
        <f t="shared" si="185"/>
        <v>4.0523885994161901E-2</v>
      </c>
      <c r="H210" s="5">
        <f t="shared" si="16"/>
        <v>139.09245844692023</v>
      </c>
      <c r="I210" s="25">
        <f t="shared" si="17"/>
        <v>139.09245844692023</v>
      </c>
      <c r="J210" s="5">
        <f t="shared" si="18"/>
        <v>139.09245844692023</v>
      </c>
      <c r="K210" s="5">
        <f t="shared" si="19"/>
        <v>139.09245844692023</v>
      </c>
      <c r="L210" s="5">
        <f t="shared" si="20"/>
        <v>139.09245844692023</v>
      </c>
      <c r="M210" s="5">
        <f t="shared" si="21"/>
        <v>139.09245844692023</v>
      </c>
      <c r="N210" s="5">
        <f t="shared" si="22"/>
        <v>139.09245844692023</v>
      </c>
      <c r="O210" s="5">
        <f t="shared" si="22"/>
        <v>139.09245844692023</v>
      </c>
      <c r="P210" s="5">
        <f t="shared" si="147"/>
        <v>139.09245844692023</v>
      </c>
      <c r="Q210" s="5">
        <f t="shared" si="147"/>
        <v>139.09245844692023</v>
      </c>
      <c r="R210" s="5">
        <f t="shared" si="24"/>
        <v>139.09245844692023</v>
      </c>
      <c r="S210" s="5">
        <f t="shared" si="25"/>
        <v>139.09245844692023</v>
      </c>
      <c r="T210" s="5">
        <f t="shared" si="26"/>
        <v>139.09245844692023</v>
      </c>
      <c r="U210" s="5">
        <f t="shared" si="27"/>
        <v>139.09245844692023</v>
      </c>
      <c r="V210" s="5">
        <f t="shared" si="28"/>
        <v>139.09245844692023</v>
      </c>
      <c r="W210" s="5">
        <f t="shared" si="29"/>
        <v>139.09245844692023</v>
      </c>
      <c r="X210" s="5">
        <f t="shared" si="30"/>
        <v>139.09245844692023</v>
      </c>
      <c r="Y210" s="5">
        <f t="shared" si="31"/>
        <v>139.09245844692023</v>
      </c>
      <c r="Z210" s="5">
        <f t="shared" si="32"/>
        <v>139.09245844692023</v>
      </c>
      <c r="AA210" s="5">
        <f t="shared" si="33"/>
        <v>139.09245844692023</v>
      </c>
      <c r="AB210" s="5">
        <f t="shared" si="34"/>
        <v>139.09245844692023</v>
      </c>
      <c r="AC210" s="14">
        <f t="shared" si="35"/>
        <v>139.09245844692023</v>
      </c>
      <c r="AD210" s="14">
        <f t="shared" si="36"/>
        <v>139.09245844692023</v>
      </c>
      <c r="AE210" s="6">
        <f t="shared" si="37"/>
        <v>-139.09245844692023</v>
      </c>
      <c r="AF210" s="7"/>
      <c r="AG210" s="5">
        <f t="shared" ref="AG210:AL210" si="194">AG83-$BJ83</f>
        <v>-1.374757748827566</v>
      </c>
      <c r="AH210" s="5">
        <f t="shared" si="194"/>
        <v>1.1848378100232537E-2</v>
      </c>
      <c r="AI210" s="5">
        <f t="shared" si="194"/>
        <v>2.2528624355754481</v>
      </c>
      <c r="AJ210" s="5">
        <f t="shared" si="194"/>
        <v>0.43419725117243502</v>
      </c>
      <c r="AK210" s="5">
        <f t="shared" si="194"/>
        <v>-0.2885318268275654</v>
      </c>
      <c r="AL210" s="5">
        <f t="shared" si="194"/>
        <v>-1.0356184891929807</v>
      </c>
      <c r="AM210" s="5">
        <f t="shared" si="39"/>
        <v>18.992407251172434</v>
      </c>
      <c r="AN210" s="5">
        <f t="shared" si="13"/>
        <v>18.992407251172434</v>
      </c>
      <c r="AO210" s="5">
        <f t="shared" si="40"/>
        <v>18.992407251172434</v>
      </c>
      <c r="AP210" s="5">
        <f t="shared" si="41"/>
        <v>18.992407251172434</v>
      </c>
      <c r="AQ210" s="5">
        <f t="shared" si="42"/>
        <v>18.992407251172434</v>
      </c>
      <c r="AR210" s="5">
        <f t="shared" si="43"/>
        <v>18.992407251172434</v>
      </c>
      <c r="AS210" s="5">
        <f t="shared" si="44"/>
        <v>18.992407251172434</v>
      </c>
      <c r="AT210" s="5">
        <f t="shared" si="44"/>
        <v>18.992407251172434</v>
      </c>
      <c r="AU210" s="5">
        <f t="shared" si="44"/>
        <v>18.992407251172434</v>
      </c>
      <c r="AV210" s="5">
        <f t="shared" si="152"/>
        <v>18.992407251172434</v>
      </c>
      <c r="AW210" s="5">
        <f t="shared" si="14"/>
        <v>18.992407251172434</v>
      </c>
      <c r="AX210" s="5">
        <f t="shared" si="45"/>
        <v>18.992407251172434</v>
      </c>
      <c r="AY210" s="5">
        <f t="shared" si="46"/>
        <v>18.992407251172434</v>
      </c>
      <c r="AZ210" s="5">
        <f t="shared" si="47"/>
        <v>18.992407251172434</v>
      </c>
      <c r="BA210" s="5">
        <f t="shared" si="48"/>
        <v>18.992407251172434</v>
      </c>
      <c r="BB210" s="5">
        <f t="shared" si="49"/>
        <v>18.992407251172434</v>
      </c>
      <c r="BC210" s="5">
        <f t="shared" si="50"/>
        <v>18.992407251172434</v>
      </c>
      <c r="BD210" s="5">
        <f t="shared" si="51"/>
        <v>18.992407251172434</v>
      </c>
      <c r="BE210" s="5">
        <f t="shared" si="52"/>
        <v>18.992407251172434</v>
      </c>
      <c r="BF210" s="5">
        <f t="shared" si="53"/>
        <v>18.992407251172434</v>
      </c>
      <c r="BG210" s="5">
        <f t="shared" si="54"/>
        <v>18.992407251172434</v>
      </c>
      <c r="BH210" s="14">
        <f t="shared" si="55"/>
        <v>18.992407251172434</v>
      </c>
      <c r="BI210" s="14">
        <f t="shared" si="56"/>
        <v>18.992407251172434</v>
      </c>
      <c r="BJ210" s="6">
        <f t="shared" si="57"/>
        <v>-18.992407251172434</v>
      </c>
      <c r="BK210" s="7"/>
      <c r="BL210" s="5">
        <f t="shared" ref="BL210:BQ210" si="195">BL83-$CO83</f>
        <v>9.4776494322388771E-2</v>
      </c>
      <c r="BM210" s="5">
        <f t="shared" si="195"/>
        <v>-6.7044835056776151</v>
      </c>
      <c r="BN210" s="5">
        <f t="shared" si="195"/>
        <v>46.06835752838802</v>
      </c>
      <c r="BO210" s="5">
        <f t="shared" si="195"/>
        <v>-16.229983505677609</v>
      </c>
      <c r="BP210" s="5">
        <f t="shared" si="195"/>
        <v>-18.704183505677605</v>
      </c>
      <c r="BQ210" s="5">
        <f t="shared" si="195"/>
        <v>-4.5244835056776083</v>
      </c>
      <c r="BR210" s="5">
        <f t="shared" si="59"/>
        <v>-152.4344835056776</v>
      </c>
      <c r="BS210" s="5">
        <f t="shared" si="60"/>
        <v>-152.4344835056776</v>
      </c>
      <c r="BT210" s="5">
        <f t="shared" si="61"/>
        <v>-152.4344835056776</v>
      </c>
      <c r="BU210" s="5">
        <f t="shared" si="62"/>
        <v>-152.4344835056776</v>
      </c>
      <c r="BV210" s="5">
        <f t="shared" si="63"/>
        <v>-152.4344835056776</v>
      </c>
      <c r="BW210" s="5">
        <f t="shared" si="64"/>
        <v>-152.4344835056776</v>
      </c>
      <c r="BX210" s="5">
        <f t="shared" si="65"/>
        <v>-152.4344835056776</v>
      </c>
      <c r="BY210" s="5">
        <f t="shared" si="65"/>
        <v>-152.4344835056776</v>
      </c>
      <c r="BZ210" s="5">
        <f t="shared" si="65"/>
        <v>-152.4344835056776</v>
      </c>
      <c r="CA210" s="5">
        <f t="shared" si="150"/>
        <v>-152.4344835056776</v>
      </c>
      <c r="CB210" s="5">
        <f t="shared" si="67"/>
        <v>-152.4344835056776</v>
      </c>
      <c r="CC210" s="5">
        <f t="shared" si="68"/>
        <v>-152.4344835056776</v>
      </c>
      <c r="CD210" s="5">
        <f t="shared" si="69"/>
        <v>-152.4344835056776</v>
      </c>
      <c r="CE210" s="5">
        <f t="shared" si="70"/>
        <v>-152.4344835056776</v>
      </c>
      <c r="CF210" s="5">
        <f t="shared" si="71"/>
        <v>-152.4344835056776</v>
      </c>
      <c r="CG210" s="5">
        <f t="shared" si="72"/>
        <v>-152.4344835056776</v>
      </c>
      <c r="CH210" s="5">
        <f t="shared" si="73"/>
        <v>-152.4344835056776</v>
      </c>
      <c r="CI210" s="5">
        <f t="shared" si="74"/>
        <v>-152.4344835056776</v>
      </c>
      <c r="CJ210" s="5">
        <f t="shared" si="75"/>
        <v>-152.4344835056776</v>
      </c>
      <c r="CK210" s="5">
        <f t="shared" si="76"/>
        <v>-152.4344835056776</v>
      </c>
      <c r="CL210" s="5">
        <f t="shared" si="77"/>
        <v>-152.4344835056776</v>
      </c>
      <c r="CM210" s="14">
        <f t="shared" si="78"/>
        <v>-152.4344835056776</v>
      </c>
      <c r="CN210" s="14">
        <f t="shared" si="79"/>
        <v>-152.4344835056776</v>
      </c>
      <c r="CO210" s="6">
        <f t="shared" si="80"/>
        <v>152.4344835056776</v>
      </c>
    </row>
    <row r="211" spans="1:93">
      <c r="A211">
        <v>56</v>
      </c>
      <c r="B211" s="5">
        <f t="shared" si="185"/>
        <v>-1.7195305199772122</v>
      </c>
      <c r="C211" s="5">
        <f t="shared" si="185"/>
        <v>0.20632438307379175</v>
      </c>
      <c r="D211" s="5">
        <f t="shared" si="185"/>
        <v>1.8472477535683254</v>
      </c>
      <c r="E211" s="5">
        <f t="shared" si="185"/>
        <v>0.12892548002278659</v>
      </c>
      <c r="F211" s="5">
        <f t="shared" si="185"/>
        <v>-0.42452582097720892</v>
      </c>
      <c r="G211" s="5">
        <f t="shared" si="185"/>
        <v>-3.8441275710482614E-2</v>
      </c>
      <c r="H211" s="5">
        <f t="shared" si="16"/>
        <v>138.5016254800228</v>
      </c>
      <c r="I211" s="25">
        <f t="shared" si="17"/>
        <v>138.5016254800228</v>
      </c>
      <c r="J211" s="5">
        <f t="shared" si="18"/>
        <v>138.5016254800228</v>
      </c>
      <c r="K211" s="5">
        <f t="shared" si="19"/>
        <v>138.5016254800228</v>
      </c>
      <c r="L211" s="5">
        <f t="shared" si="20"/>
        <v>138.5016254800228</v>
      </c>
      <c r="M211" s="5">
        <f t="shared" si="21"/>
        <v>138.5016254800228</v>
      </c>
      <c r="N211" s="5">
        <f t="shared" si="22"/>
        <v>138.5016254800228</v>
      </c>
      <c r="O211" s="5">
        <f t="shared" si="22"/>
        <v>138.5016254800228</v>
      </c>
      <c r="P211" s="5">
        <f t="shared" si="147"/>
        <v>138.5016254800228</v>
      </c>
      <c r="Q211" s="5">
        <f t="shared" si="147"/>
        <v>138.5016254800228</v>
      </c>
      <c r="R211" s="5">
        <f t="shared" si="24"/>
        <v>138.5016254800228</v>
      </c>
      <c r="S211" s="5">
        <f t="shared" si="25"/>
        <v>138.5016254800228</v>
      </c>
      <c r="T211" s="5">
        <f t="shared" si="26"/>
        <v>138.5016254800228</v>
      </c>
      <c r="U211" s="5">
        <f t="shared" si="27"/>
        <v>138.5016254800228</v>
      </c>
      <c r="V211" s="5">
        <f t="shared" si="28"/>
        <v>138.5016254800228</v>
      </c>
      <c r="W211" s="5">
        <f t="shared" si="29"/>
        <v>138.5016254800228</v>
      </c>
      <c r="X211" s="5">
        <f t="shared" si="30"/>
        <v>138.5016254800228</v>
      </c>
      <c r="Y211" s="5">
        <f t="shared" si="31"/>
        <v>138.5016254800228</v>
      </c>
      <c r="Z211" s="5">
        <f t="shared" si="32"/>
        <v>138.5016254800228</v>
      </c>
      <c r="AA211" s="5">
        <f t="shared" si="33"/>
        <v>138.5016254800228</v>
      </c>
      <c r="AB211" s="5">
        <f t="shared" si="34"/>
        <v>138.5016254800228</v>
      </c>
      <c r="AC211" s="14">
        <f t="shared" si="35"/>
        <v>138.5016254800228</v>
      </c>
      <c r="AD211" s="14">
        <f t="shared" si="36"/>
        <v>138.5016254800228</v>
      </c>
      <c r="AE211" s="6">
        <f t="shared" si="37"/>
        <v>-138.5016254800228</v>
      </c>
      <c r="AF211" s="7"/>
      <c r="AG211" s="5">
        <f t="shared" ref="AG211:AL211" si="196">AG84-$BJ84</f>
        <v>-1.410899725407603</v>
      </c>
      <c r="AH211" s="5">
        <f t="shared" si="196"/>
        <v>7.4025611007396463E-2</v>
      </c>
      <c r="AI211" s="5">
        <f t="shared" si="196"/>
        <v>2.0978090379785606</v>
      </c>
      <c r="AJ211" s="5">
        <f t="shared" si="196"/>
        <v>0.44399727459239813</v>
      </c>
      <c r="AK211" s="5">
        <f t="shared" si="196"/>
        <v>-9.054941640760461E-2</v>
      </c>
      <c r="AL211" s="5">
        <f t="shared" si="196"/>
        <v>-1.1143827817631511</v>
      </c>
      <c r="AM211" s="5">
        <f t="shared" si="39"/>
        <v>18.401137274592397</v>
      </c>
      <c r="AN211" s="5">
        <f t="shared" si="13"/>
        <v>18.401137274592397</v>
      </c>
      <c r="AO211" s="5">
        <f t="shared" si="40"/>
        <v>18.401137274592397</v>
      </c>
      <c r="AP211" s="5">
        <f t="shared" si="41"/>
        <v>18.401137274592397</v>
      </c>
      <c r="AQ211" s="5">
        <f t="shared" si="42"/>
        <v>18.401137274592397</v>
      </c>
      <c r="AR211" s="5">
        <f t="shared" si="43"/>
        <v>18.401137274592397</v>
      </c>
      <c r="AS211" s="5">
        <f t="shared" si="44"/>
        <v>18.401137274592397</v>
      </c>
      <c r="AT211" s="5">
        <f t="shared" si="44"/>
        <v>18.401137274592397</v>
      </c>
      <c r="AU211" s="5">
        <f t="shared" si="44"/>
        <v>18.401137274592397</v>
      </c>
      <c r="AV211" s="5">
        <f t="shared" si="152"/>
        <v>18.401137274592397</v>
      </c>
      <c r="AW211" s="5">
        <f t="shared" si="14"/>
        <v>18.401137274592397</v>
      </c>
      <c r="AX211" s="5">
        <f t="shared" si="45"/>
        <v>18.401137274592397</v>
      </c>
      <c r="AY211" s="5">
        <f t="shared" si="46"/>
        <v>18.401137274592397</v>
      </c>
      <c r="AZ211" s="5">
        <f t="shared" si="47"/>
        <v>18.401137274592397</v>
      </c>
      <c r="BA211" s="5">
        <f t="shared" si="48"/>
        <v>18.401137274592397</v>
      </c>
      <c r="BB211" s="5">
        <f t="shared" si="49"/>
        <v>18.401137274592397</v>
      </c>
      <c r="BC211" s="5">
        <f t="shared" si="50"/>
        <v>18.401137274592397</v>
      </c>
      <c r="BD211" s="5">
        <f t="shared" si="51"/>
        <v>18.401137274592397</v>
      </c>
      <c r="BE211" s="5">
        <f t="shared" si="52"/>
        <v>18.401137274592397</v>
      </c>
      <c r="BF211" s="5">
        <f t="shared" si="53"/>
        <v>18.401137274592397</v>
      </c>
      <c r="BG211" s="5">
        <f t="shared" si="54"/>
        <v>18.401137274592397</v>
      </c>
      <c r="BH211" s="14">
        <f t="shared" si="55"/>
        <v>18.401137274592397</v>
      </c>
      <c r="BI211" s="14">
        <f t="shared" si="56"/>
        <v>18.401137274592397</v>
      </c>
      <c r="BJ211" s="6">
        <f t="shared" si="57"/>
        <v>-18.401137274592397</v>
      </c>
      <c r="BK211" s="7"/>
      <c r="BL211" s="5">
        <f t="shared" ref="BL211:BQ211" si="197">BL84-$CO84</f>
        <v>-0.22212169447706742</v>
      </c>
      <c r="BM211" s="5">
        <f t="shared" si="197"/>
        <v>-6.1674866944770486</v>
      </c>
      <c r="BN211" s="5">
        <f t="shared" si="197"/>
        <v>46.467568472385182</v>
      </c>
      <c r="BO211" s="5">
        <f t="shared" si="197"/>
        <v>-16.463386694477066</v>
      </c>
      <c r="BP211" s="5">
        <f t="shared" si="197"/>
        <v>-18.927086694477055</v>
      </c>
      <c r="BQ211" s="5">
        <f t="shared" si="197"/>
        <v>-4.6874866944770588</v>
      </c>
      <c r="BR211" s="5">
        <f t="shared" si="59"/>
        <v>-155.52748669447706</v>
      </c>
      <c r="BS211" s="5">
        <f t="shared" si="60"/>
        <v>-155.52748669447706</v>
      </c>
      <c r="BT211" s="5">
        <f t="shared" si="61"/>
        <v>-155.52748669447706</v>
      </c>
      <c r="BU211" s="5">
        <f t="shared" si="62"/>
        <v>-155.52748669447706</v>
      </c>
      <c r="BV211" s="5">
        <f t="shared" si="63"/>
        <v>-155.52748669447706</v>
      </c>
      <c r="BW211" s="5">
        <f t="shared" si="64"/>
        <v>-155.52748669447706</v>
      </c>
      <c r="BX211" s="5">
        <f t="shared" si="65"/>
        <v>-155.52748669447706</v>
      </c>
      <c r="BY211" s="5">
        <f t="shared" si="65"/>
        <v>-155.52748669447706</v>
      </c>
      <c r="BZ211" s="5">
        <f t="shared" si="65"/>
        <v>-155.52748669447706</v>
      </c>
      <c r="CA211" s="5">
        <f t="shared" si="150"/>
        <v>-155.52748669447706</v>
      </c>
      <c r="CB211" s="5">
        <f t="shared" si="67"/>
        <v>-155.52748669447706</v>
      </c>
      <c r="CC211" s="5">
        <f t="shared" si="68"/>
        <v>-155.52748669447706</v>
      </c>
      <c r="CD211" s="5">
        <f t="shared" si="69"/>
        <v>-155.52748669447706</v>
      </c>
      <c r="CE211" s="5">
        <f t="shared" si="70"/>
        <v>-155.52748669447706</v>
      </c>
      <c r="CF211" s="5">
        <f t="shared" si="71"/>
        <v>-155.52748669447706</v>
      </c>
      <c r="CG211" s="5">
        <f t="shared" si="72"/>
        <v>-155.52748669447706</v>
      </c>
      <c r="CH211" s="5">
        <f t="shared" si="73"/>
        <v>-155.52748669447706</v>
      </c>
      <c r="CI211" s="5">
        <f t="shared" si="74"/>
        <v>-155.52748669447706</v>
      </c>
      <c r="CJ211" s="5">
        <f t="shared" si="75"/>
        <v>-155.52748669447706</v>
      </c>
      <c r="CK211" s="5">
        <f t="shared" si="76"/>
        <v>-155.52748669447706</v>
      </c>
      <c r="CL211" s="5">
        <f t="shared" si="77"/>
        <v>-155.52748669447706</v>
      </c>
      <c r="CM211" s="14">
        <f t="shared" si="78"/>
        <v>-155.52748669447706</v>
      </c>
      <c r="CN211" s="14">
        <f t="shared" si="79"/>
        <v>-155.52748669447706</v>
      </c>
      <c r="CO211" s="6">
        <f t="shared" si="80"/>
        <v>155.52748669447706</v>
      </c>
    </row>
    <row r="212" spans="1:93">
      <c r="A212">
        <v>57</v>
      </c>
      <c r="B212" s="5">
        <f t="shared" si="185"/>
        <v>-1.6447717288587285</v>
      </c>
      <c r="C212" s="5">
        <f t="shared" si="185"/>
        <v>4.7927459196273503E-2</v>
      </c>
      <c r="D212" s="5">
        <f t="shared" si="185"/>
        <v>1.9332838824090288</v>
      </c>
      <c r="E212" s="5">
        <f t="shared" si="185"/>
        <v>0.10214727114126276</v>
      </c>
      <c r="F212" s="5">
        <f t="shared" si="185"/>
        <v>-0.37426719085874538</v>
      </c>
      <c r="G212" s="5">
        <f t="shared" si="185"/>
        <v>-6.4319693029176506E-2</v>
      </c>
      <c r="H212" s="5">
        <f t="shared" si="16"/>
        <v>137.91124727114126</v>
      </c>
      <c r="I212" s="25">
        <f t="shared" si="17"/>
        <v>137.91124727114126</v>
      </c>
      <c r="J212" s="5">
        <f t="shared" si="18"/>
        <v>137.91124727114126</v>
      </c>
      <c r="K212" s="5">
        <f t="shared" si="19"/>
        <v>137.91124727114126</v>
      </c>
      <c r="L212" s="5">
        <f t="shared" si="20"/>
        <v>137.91124727114126</v>
      </c>
      <c r="M212" s="5">
        <f t="shared" si="21"/>
        <v>137.91124727114126</v>
      </c>
      <c r="N212" s="5">
        <f t="shared" si="22"/>
        <v>137.91124727114126</v>
      </c>
      <c r="O212" s="5">
        <f t="shared" si="22"/>
        <v>137.91124727114126</v>
      </c>
      <c r="P212" s="5">
        <f t="shared" si="147"/>
        <v>137.91124727114126</v>
      </c>
      <c r="Q212" s="5">
        <f t="shared" si="147"/>
        <v>137.91124727114126</v>
      </c>
      <c r="R212" s="5">
        <f t="shared" si="24"/>
        <v>137.91124727114126</v>
      </c>
      <c r="S212" s="5">
        <f t="shared" si="25"/>
        <v>137.91124727114126</v>
      </c>
      <c r="T212" s="5">
        <f t="shared" si="26"/>
        <v>137.91124727114126</v>
      </c>
      <c r="U212" s="5">
        <f t="shared" si="27"/>
        <v>137.91124727114126</v>
      </c>
      <c r="V212" s="5">
        <f t="shared" si="28"/>
        <v>137.91124727114126</v>
      </c>
      <c r="W212" s="5">
        <f t="shared" si="29"/>
        <v>137.91124727114126</v>
      </c>
      <c r="X212" s="5">
        <f t="shared" si="30"/>
        <v>137.91124727114126</v>
      </c>
      <c r="Y212" s="5">
        <f t="shared" si="31"/>
        <v>137.91124727114126</v>
      </c>
      <c r="Z212" s="5">
        <f t="shared" si="32"/>
        <v>137.91124727114126</v>
      </c>
      <c r="AA212" s="5">
        <f t="shared" si="33"/>
        <v>137.91124727114126</v>
      </c>
      <c r="AB212" s="5">
        <f t="shared" si="34"/>
        <v>137.91124727114126</v>
      </c>
      <c r="AC212" s="14">
        <f t="shared" si="35"/>
        <v>137.91124727114126</v>
      </c>
      <c r="AD212" s="14">
        <f t="shared" si="36"/>
        <v>137.91124727114126</v>
      </c>
      <c r="AE212" s="6">
        <f t="shared" si="37"/>
        <v>-137.91124727114126</v>
      </c>
      <c r="AF212" s="7"/>
      <c r="AG212" s="5">
        <f t="shared" ref="AG212:AL212" si="198">AG85-$BJ85</f>
        <v>-1.3136945029669995</v>
      </c>
      <c r="AH212" s="5">
        <f t="shared" si="198"/>
        <v>-7.9384722844398681E-2</v>
      </c>
      <c r="AI212" s="5">
        <f t="shared" si="198"/>
        <v>2.1536644868331258</v>
      </c>
      <c r="AJ212" s="5">
        <f t="shared" si="198"/>
        <v>0.41856749703300267</v>
      </c>
      <c r="AK212" s="5">
        <f t="shared" si="198"/>
        <v>-4.041331696699757E-2</v>
      </c>
      <c r="AL212" s="5">
        <f t="shared" si="198"/>
        <v>-1.138739441087715</v>
      </c>
      <c r="AM212" s="5">
        <f t="shared" si="39"/>
        <v>17.819677497033002</v>
      </c>
      <c r="AN212" s="5">
        <f t="shared" si="13"/>
        <v>17.819677497033002</v>
      </c>
      <c r="AO212" s="5">
        <f t="shared" si="40"/>
        <v>17.819677497033002</v>
      </c>
      <c r="AP212" s="5">
        <f t="shared" si="41"/>
        <v>17.819677497033002</v>
      </c>
      <c r="AQ212" s="5">
        <f t="shared" si="42"/>
        <v>17.819677497033002</v>
      </c>
      <c r="AR212" s="5">
        <f t="shared" si="43"/>
        <v>17.819677497033002</v>
      </c>
      <c r="AS212" s="5">
        <f t="shared" si="44"/>
        <v>17.819677497033002</v>
      </c>
      <c r="AT212" s="5">
        <f t="shared" si="44"/>
        <v>17.819677497033002</v>
      </c>
      <c r="AU212" s="5">
        <f t="shared" si="44"/>
        <v>17.819677497033002</v>
      </c>
      <c r="AV212" s="5">
        <f t="shared" si="152"/>
        <v>17.819677497033002</v>
      </c>
      <c r="AW212" s="5">
        <f t="shared" si="14"/>
        <v>17.819677497033002</v>
      </c>
      <c r="AX212" s="5">
        <f t="shared" si="45"/>
        <v>17.819677497033002</v>
      </c>
      <c r="AY212" s="5">
        <f t="shared" si="46"/>
        <v>17.819677497033002</v>
      </c>
      <c r="AZ212" s="5">
        <f t="shared" si="47"/>
        <v>17.819677497033002</v>
      </c>
      <c r="BA212" s="5">
        <f t="shared" si="48"/>
        <v>17.819677497033002</v>
      </c>
      <c r="BB212" s="5">
        <f t="shared" si="49"/>
        <v>17.819677497033002</v>
      </c>
      <c r="BC212" s="5">
        <f t="shared" si="50"/>
        <v>17.819677497033002</v>
      </c>
      <c r="BD212" s="5">
        <f t="shared" si="51"/>
        <v>17.819677497033002</v>
      </c>
      <c r="BE212" s="5">
        <f t="shared" si="52"/>
        <v>17.819677497033002</v>
      </c>
      <c r="BF212" s="5">
        <f t="shared" si="53"/>
        <v>17.819677497033002</v>
      </c>
      <c r="BG212" s="5">
        <f t="shared" si="54"/>
        <v>17.819677497033002</v>
      </c>
      <c r="BH212" s="14">
        <f t="shared" si="55"/>
        <v>17.819677497033002</v>
      </c>
      <c r="BI212" s="14">
        <f t="shared" si="56"/>
        <v>17.819677497033002</v>
      </c>
      <c r="BJ212" s="6">
        <f t="shared" si="57"/>
        <v>-17.819677497033002</v>
      </c>
      <c r="BK212" s="7"/>
      <c r="BL212" s="5">
        <f t="shared" ref="BL212:BQ212" si="199">BL85-$CO85</f>
        <v>0.20963170371061324</v>
      </c>
      <c r="BM212" s="5">
        <f t="shared" si="199"/>
        <v>-5.9545872962893895</v>
      </c>
      <c r="BN212" s="5">
        <f t="shared" si="199"/>
        <v>46.445017481446911</v>
      </c>
      <c r="BO212" s="5">
        <f t="shared" si="199"/>
        <v>-16.843687296289374</v>
      </c>
      <c r="BP212" s="5">
        <f t="shared" si="199"/>
        <v>-19.1817872962894</v>
      </c>
      <c r="BQ212" s="5">
        <f t="shared" si="199"/>
        <v>-4.6745872962893884</v>
      </c>
      <c r="BR212" s="5">
        <f t="shared" si="59"/>
        <v>-158.36458729628939</v>
      </c>
      <c r="BS212" s="5">
        <f t="shared" si="60"/>
        <v>-158.36458729628939</v>
      </c>
      <c r="BT212" s="5">
        <f t="shared" si="61"/>
        <v>-158.36458729628939</v>
      </c>
      <c r="BU212" s="5">
        <f t="shared" si="62"/>
        <v>-158.36458729628939</v>
      </c>
      <c r="BV212" s="5">
        <f t="shared" si="63"/>
        <v>-158.36458729628939</v>
      </c>
      <c r="BW212" s="5">
        <f t="shared" si="64"/>
        <v>-158.36458729628939</v>
      </c>
      <c r="BX212" s="5">
        <f t="shared" si="65"/>
        <v>-158.36458729628939</v>
      </c>
      <c r="BY212" s="5">
        <f t="shared" si="65"/>
        <v>-158.36458729628939</v>
      </c>
      <c r="BZ212" s="5">
        <f t="shared" si="65"/>
        <v>-158.36458729628939</v>
      </c>
      <c r="CA212" s="5">
        <f t="shared" si="150"/>
        <v>-158.36458729628939</v>
      </c>
      <c r="CB212" s="5">
        <f t="shared" si="67"/>
        <v>-158.36458729628939</v>
      </c>
      <c r="CC212" s="5">
        <f t="shared" si="68"/>
        <v>-158.36458729628939</v>
      </c>
      <c r="CD212" s="5">
        <f t="shared" si="69"/>
        <v>-158.36458729628939</v>
      </c>
      <c r="CE212" s="5">
        <f t="shared" si="70"/>
        <v>-158.36458729628939</v>
      </c>
      <c r="CF212" s="5">
        <f t="shared" si="71"/>
        <v>-158.36458729628939</v>
      </c>
      <c r="CG212" s="5">
        <f t="shared" si="72"/>
        <v>-158.36458729628939</v>
      </c>
      <c r="CH212" s="5">
        <f t="shared" si="73"/>
        <v>-158.36458729628939</v>
      </c>
      <c r="CI212" s="5">
        <f t="shared" si="74"/>
        <v>-158.36458729628939</v>
      </c>
      <c r="CJ212" s="5">
        <f t="shared" si="75"/>
        <v>-158.36458729628939</v>
      </c>
      <c r="CK212" s="5">
        <f t="shared" si="76"/>
        <v>-158.36458729628939</v>
      </c>
      <c r="CL212" s="5">
        <f t="shared" si="77"/>
        <v>-158.36458729628939</v>
      </c>
      <c r="CM212" s="14">
        <f t="shared" si="78"/>
        <v>-158.36458729628939</v>
      </c>
      <c r="CN212" s="14">
        <f t="shared" si="79"/>
        <v>-158.36458729628939</v>
      </c>
      <c r="CO212" s="6">
        <f t="shared" si="80"/>
        <v>158.36458729628939</v>
      </c>
    </row>
    <row r="213" spans="1:93">
      <c r="A213">
        <v>58</v>
      </c>
      <c r="B213" s="5">
        <f t="shared" si="185"/>
        <v>-1.672834800996867</v>
      </c>
      <c r="C213" s="5">
        <f t="shared" si="185"/>
        <v>-4.4667833975864824E-2</v>
      </c>
      <c r="D213" s="5">
        <f t="shared" si="185"/>
        <v>2.0948824088085871</v>
      </c>
      <c r="E213" s="5">
        <f t="shared" si="185"/>
        <v>9.6099199003134572E-2</v>
      </c>
      <c r="F213" s="5">
        <f t="shared" si="185"/>
        <v>-0.37170359299688016</v>
      </c>
      <c r="G213" s="5">
        <f t="shared" si="185"/>
        <v>-0.10177537984216656</v>
      </c>
      <c r="H213" s="5">
        <f t="shared" si="16"/>
        <v>137.25239919900312</v>
      </c>
      <c r="I213" s="25">
        <f t="shared" si="17"/>
        <v>137.25239919900312</v>
      </c>
      <c r="J213" s="5">
        <f t="shared" si="18"/>
        <v>137.25239919900312</v>
      </c>
      <c r="K213" s="5">
        <f t="shared" si="19"/>
        <v>137.25239919900312</v>
      </c>
      <c r="L213" s="5">
        <f t="shared" si="20"/>
        <v>137.25239919900312</v>
      </c>
      <c r="M213" s="5">
        <f t="shared" si="21"/>
        <v>137.25239919900312</v>
      </c>
      <c r="N213" s="5">
        <f t="shared" si="22"/>
        <v>137.25239919900312</v>
      </c>
      <c r="O213" s="5">
        <f t="shared" si="22"/>
        <v>137.25239919900312</v>
      </c>
      <c r="P213" s="5">
        <f t="shared" si="147"/>
        <v>137.25239919900312</v>
      </c>
      <c r="Q213" s="5">
        <f t="shared" si="147"/>
        <v>137.25239919900312</v>
      </c>
      <c r="R213" s="5">
        <f t="shared" si="24"/>
        <v>137.25239919900312</v>
      </c>
      <c r="S213" s="5">
        <f t="shared" si="25"/>
        <v>137.25239919900312</v>
      </c>
      <c r="T213" s="5">
        <f t="shared" si="26"/>
        <v>137.25239919900312</v>
      </c>
      <c r="U213" s="5">
        <f t="shared" si="27"/>
        <v>137.25239919900312</v>
      </c>
      <c r="V213" s="5">
        <f t="shared" si="28"/>
        <v>137.25239919900312</v>
      </c>
      <c r="W213" s="5">
        <f t="shared" si="29"/>
        <v>137.25239919900312</v>
      </c>
      <c r="X213" s="5">
        <f t="shared" si="30"/>
        <v>137.25239919900312</v>
      </c>
      <c r="Y213" s="5">
        <f t="shared" si="31"/>
        <v>137.25239919900312</v>
      </c>
      <c r="Z213" s="5">
        <f t="shared" si="32"/>
        <v>137.25239919900312</v>
      </c>
      <c r="AA213" s="5">
        <f t="shared" si="33"/>
        <v>137.25239919900312</v>
      </c>
      <c r="AB213" s="5">
        <f t="shared" si="34"/>
        <v>137.25239919900312</v>
      </c>
      <c r="AC213" s="14">
        <f t="shared" si="35"/>
        <v>137.25239919900312</v>
      </c>
      <c r="AD213" s="14">
        <f t="shared" si="36"/>
        <v>137.25239919900312</v>
      </c>
      <c r="AE213" s="6">
        <f t="shared" si="37"/>
        <v>-137.25239919900312</v>
      </c>
      <c r="AF213" s="7"/>
      <c r="AG213" s="5">
        <f t="shared" ref="AG213:AL213" si="200">AG86-$BJ86</f>
        <v>-1.3285636159031675</v>
      </c>
      <c r="AH213" s="5">
        <f t="shared" si="200"/>
        <v>-0.20646406345466772</v>
      </c>
      <c r="AI213" s="5">
        <f t="shared" si="200"/>
        <v>2.3342935623922294</v>
      </c>
      <c r="AJ213" s="5">
        <f t="shared" si="200"/>
        <v>0.41035038409683366</v>
      </c>
      <c r="AK213" s="5">
        <f t="shared" si="200"/>
        <v>-3.2924057903166215E-2</v>
      </c>
      <c r="AL213" s="5">
        <f t="shared" si="200"/>
        <v>-1.1766922092280652</v>
      </c>
      <c r="AM213" s="5">
        <f t="shared" si="39"/>
        <v>17.164780384096833</v>
      </c>
      <c r="AN213" s="5">
        <f t="shared" si="13"/>
        <v>17.164780384096833</v>
      </c>
      <c r="AO213" s="5">
        <f t="shared" si="40"/>
        <v>17.164780384096833</v>
      </c>
      <c r="AP213" s="5">
        <f t="shared" si="41"/>
        <v>17.164780384096833</v>
      </c>
      <c r="AQ213" s="5">
        <f t="shared" si="42"/>
        <v>17.164780384096833</v>
      </c>
      <c r="AR213" s="5">
        <f t="shared" si="43"/>
        <v>17.164780384096833</v>
      </c>
      <c r="AS213" s="5">
        <f t="shared" si="44"/>
        <v>17.164780384096833</v>
      </c>
      <c r="AT213" s="5">
        <f t="shared" si="44"/>
        <v>17.164780384096833</v>
      </c>
      <c r="AU213" s="5">
        <f t="shared" si="44"/>
        <v>17.164780384096833</v>
      </c>
      <c r="AV213" s="5">
        <f t="shared" si="152"/>
        <v>17.164780384096833</v>
      </c>
      <c r="AW213" s="5">
        <f t="shared" si="14"/>
        <v>17.164780384096833</v>
      </c>
      <c r="AX213" s="5">
        <f t="shared" si="45"/>
        <v>17.164780384096833</v>
      </c>
      <c r="AY213" s="5">
        <f t="shared" si="46"/>
        <v>17.164780384096833</v>
      </c>
      <c r="AZ213" s="5">
        <f t="shared" si="47"/>
        <v>17.164780384096833</v>
      </c>
      <c r="BA213" s="5">
        <f t="shared" si="48"/>
        <v>17.164780384096833</v>
      </c>
      <c r="BB213" s="5">
        <f t="shared" si="49"/>
        <v>17.164780384096833</v>
      </c>
      <c r="BC213" s="5">
        <f t="shared" si="50"/>
        <v>17.164780384096833</v>
      </c>
      <c r="BD213" s="5">
        <f t="shared" si="51"/>
        <v>17.164780384096833</v>
      </c>
      <c r="BE213" s="5">
        <f t="shared" si="52"/>
        <v>17.164780384096833</v>
      </c>
      <c r="BF213" s="5">
        <f t="shared" si="53"/>
        <v>17.164780384096833</v>
      </c>
      <c r="BG213" s="5">
        <f t="shared" si="54"/>
        <v>17.164780384096833</v>
      </c>
      <c r="BH213" s="14">
        <f t="shared" si="55"/>
        <v>17.164780384096833</v>
      </c>
      <c r="BI213" s="14">
        <f t="shared" si="56"/>
        <v>17.164780384096833</v>
      </c>
      <c r="BJ213" s="6">
        <f t="shared" si="57"/>
        <v>-17.164780384096833</v>
      </c>
      <c r="BK213" s="7"/>
      <c r="BL213" s="5">
        <f t="shared" ref="BL213:BQ213" si="201">BL86-$CO86</f>
        <v>3.7069484001790443E-2</v>
      </c>
      <c r="BM213" s="5">
        <f t="shared" si="201"/>
        <v>-5.36669251599821</v>
      </c>
      <c r="BN213" s="5">
        <f t="shared" si="201"/>
        <v>46.65330057999094</v>
      </c>
      <c r="BO213" s="5">
        <f t="shared" si="201"/>
        <v>-17.53139251599822</v>
      </c>
      <c r="BP213" s="5">
        <f t="shared" si="201"/>
        <v>-18.945592515998214</v>
      </c>
      <c r="BQ213" s="5">
        <f t="shared" si="201"/>
        <v>-4.8466925159981997</v>
      </c>
      <c r="BR213" s="5">
        <f t="shared" si="59"/>
        <v>-161.30669251599821</v>
      </c>
      <c r="BS213" s="5">
        <f t="shared" si="60"/>
        <v>-161.30669251599821</v>
      </c>
      <c r="BT213" s="5">
        <f t="shared" si="61"/>
        <v>-161.30669251599821</v>
      </c>
      <c r="BU213" s="5">
        <f t="shared" si="62"/>
        <v>-161.30669251599821</v>
      </c>
      <c r="BV213" s="5">
        <f t="shared" si="63"/>
        <v>-161.30669251599821</v>
      </c>
      <c r="BW213" s="5">
        <f t="shared" si="64"/>
        <v>-161.30669251599821</v>
      </c>
      <c r="BX213" s="5">
        <f t="shared" si="65"/>
        <v>-161.30669251599821</v>
      </c>
      <c r="BY213" s="5">
        <f t="shared" si="65"/>
        <v>-161.30669251599821</v>
      </c>
      <c r="BZ213" s="5">
        <f t="shared" si="65"/>
        <v>-161.30669251599821</v>
      </c>
      <c r="CA213" s="5">
        <f t="shared" si="150"/>
        <v>-161.30669251599821</v>
      </c>
      <c r="CB213" s="5">
        <f t="shared" si="67"/>
        <v>-161.30669251599821</v>
      </c>
      <c r="CC213" s="5">
        <f t="shared" si="68"/>
        <v>-161.30669251599821</v>
      </c>
      <c r="CD213" s="5">
        <f t="shared" si="69"/>
        <v>-161.30669251599821</v>
      </c>
      <c r="CE213" s="5">
        <f t="shared" si="70"/>
        <v>-161.30669251599821</v>
      </c>
      <c r="CF213" s="5">
        <f t="shared" si="71"/>
        <v>-161.30669251599821</v>
      </c>
      <c r="CG213" s="5">
        <f t="shared" si="72"/>
        <v>-161.30669251599821</v>
      </c>
      <c r="CH213" s="5">
        <f t="shared" si="73"/>
        <v>-161.30669251599821</v>
      </c>
      <c r="CI213" s="5">
        <f t="shared" si="74"/>
        <v>-161.30669251599821</v>
      </c>
      <c r="CJ213" s="5">
        <f t="shared" si="75"/>
        <v>-161.30669251599821</v>
      </c>
      <c r="CK213" s="5">
        <f t="shared" si="76"/>
        <v>-161.30669251599821</v>
      </c>
      <c r="CL213" s="5">
        <f t="shared" si="77"/>
        <v>-161.30669251599821</v>
      </c>
      <c r="CM213" s="14">
        <f t="shared" si="78"/>
        <v>-161.30669251599821</v>
      </c>
      <c r="CN213" s="14">
        <f t="shared" si="79"/>
        <v>-161.30669251599821</v>
      </c>
      <c r="CO213" s="6">
        <f t="shared" si="80"/>
        <v>161.30669251599821</v>
      </c>
    </row>
    <row r="214" spans="1:93">
      <c r="A214">
        <v>59</v>
      </c>
      <c r="B214" s="5">
        <f t="shared" si="185"/>
        <v>-1.7147295685467725</v>
      </c>
      <c r="C214" s="5">
        <f t="shared" si="185"/>
        <v>0.14854941611022809</v>
      </c>
      <c r="D214" s="5">
        <f t="shared" si="185"/>
        <v>2.0139446610652101</v>
      </c>
      <c r="E214" s="5">
        <f t="shared" si="185"/>
        <v>9.2960431453235515E-2</v>
      </c>
      <c r="F214" s="5">
        <f t="shared" si="185"/>
        <v>-0.39758166754677404</v>
      </c>
      <c r="G214" s="5">
        <f t="shared" si="185"/>
        <v>-0.14314327253515557</v>
      </c>
      <c r="H214" s="5">
        <f t="shared" si="16"/>
        <v>136.58576043145322</v>
      </c>
      <c r="I214" s="25">
        <f t="shared" si="17"/>
        <v>136.58576043145322</v>
      </c>
      <c r="J214" s="5">
        <f t="shared" si="18"/>
        <v>136.58576043145322</v>
      </c>
      <c r="K214" s="5">
        <f t="shared" si="19"/>
        <v>136.58576043145322</v>
      </c>
      <c r="L214" s="5">
        <f t="shared" si="20"/>
        <v>136.58576043145322</v>
      </c>
      <c r="M214" s="5">
        <f t="shared" si="21"/>
        <v>136.58576043145322</v>
      </c>
      <c r="N214" s="5">
        <f t="shared" si="22"/>
        <v>136.58576043145322</v>
      </c>
      <c r="O214" s="5">
        <f t="shared" si="22"/>
        <v>136.58576043145322</v>
      </c>
      <c r="P214" s="5">
        <f t="shared" si="147"/>
        <v>136.58576043145322</v>
      </c>
      <c r="Q214" s="5">
        <f t="shared" si="147"/>
        <v>136.58576043145322</v>
      </c>
      <c r="R214" s="5">
        <f t="shared" si="24"/>
        <v>136.58576043145322</v>
      </c>
      <c r="S214" s="5">
        <f t="shared" si="25"/>
        <v>136.58576043145322</v>
      </c>
      <c r="T214" s="5">
        <f t="shared" si="26"/>
        <v>136.58576043145322</v>
      </c>
      <c r="U214" s="5">
        <f t="shared" si="27"/>
        <v>136.58576043145322</v>
      </c>
      <c r="V214" s="5">
        <f t="shared" si="28"/>
        <v>136.58576043145322</v>
      </c>
      <c r="W214" s="5">
        <f t="shared" si="29"/>
        <v>136.58576043145322</v>
      </c>
      <c r="X214" s="5">
        <f t="shared" si="30"/>
        <v>136.58576043145322</v>
      </c>
      <c r="Y214" s="5">
        <f t="shared" si="31"/>
        <v>136.58576043145322</v>
      </c>
      <c r="Z214" s="5">
        <f t="shared" si="32"/>
        <v>136.58576043145322</v>
      </c>
      <c r="AA214" s="5">
        <f t="shared" si="33"/>
        <v>136.58576043145322</v>
      </c>
      <c r="AB214" s="5">
        <f t="shared" si="34"/>
        <v>136.58576043145322</v>
      </c>
      <c r="AC214" s="14">
        <f t="shared" si="35"/>
        <v>136.58576043145322</v>
      </c>
      <c r="AD214" s="14">
        <f t="shared" si="36"/>
        <v>136.58576043145322</v>
      </c>
      <c r="AE214" s="6">
        <f t="shared" si="37"/>
        <v>-136.58576043145322</v>
      </c>
      <c r="AF214" s="7"/>
      <c r="AG214" s="5">
        <f t="shared" ref="AG214:AL214" si="202">AG87-$BJ87</f>
        <v>-1.3745370082269659</v>
      </c>
      <c r="AH214" s="5">
        <f t="shared" si="202"/>
        <v>-5.7430412650667506E-2</v>
      </c>
      <c r="AI214" s="5">
        <f t="shared" si="202"/>
        <v>2.3111168845683974</v>
      </c>
      <c r="AJ214" s="5">
        <f t="shared" si="202"/>
        <v>0.393678991773033</v>
      </c>
      <c r="AK214" s="5">
        <f t="shared" si="202"/>
        <v>-5.4854321226965652E-2</v>
      </c>
      <c r="AL214" s="5">
        <f t="shared" si="202"/>
        <v>-1.2179741342368331</v>
      </c>
      <c r="AM214" s="5">
        <f t="shared" si="39"/>
        <v>16.500818991773034</v>
      </c>
      <c r="AN214" s="5">
        <f t="shared" si="13"/>
        <v>16.500818991773034</v>
      </c>
      <c r="AO214" s="5">
        <f t="shared" si="40"/>
        <v>16.500818991773034</v>
      </c>
      <c r="AP214" s="5">
        <f t="shared" si="41"/>
        <v>16.500818991773034</v>
      </c>
      <c r="AQ214" s="5">
        <f t="shared" si="42"/>
        <v>16.500818991773034</v>
      </c>
      <c r="AR214" s="5">
        <f t="shared" si="43"/>
        <v>16.500818991773034</v>
      </c>
      <c r="AS214" s="5">
        <f t="shared" si="44"/>
        <v>16.500818991773034</v>
      </c>
      <c r="AT214" s="5">
        <f t="shared" si="44"/>
        <v>16.500818991773034</v>
      </c>
      <c r="AU214" s="5">
        <f t="shared" si="44"/>
        <v>16.500818991773034</v>
      </c>
      <c r="AV214" s="5">
        <f t="shared" si="152"/>
        <v>16.500818991773034</v>
      </c>
      <c r="AW214" s="5">
        <f t="shared" si="14"/>
        <v>16.500818991773034</v>
      </c>
      <c r="AX214" s="5">
        <f t="shared" si="45"/>
        <v>16.500818991773034</v>
      </c>
      <c r="AY214" s="5">
        <f t="shared" si="46"/>
        <v>16.500818991773034</v>
      </c>
      <c r="AZ214" s="5">
        <f t="shared" si="47"/>
        <v>16.500818991773034</v>
      </c>
      <c r="BA214" s="5">
        <f t="shared" si="48"/>
        <v>16.500818991773034</v>
      </c>
      <c r="BB214" s="5">
        <f t="shared" si="49"/>
        <v>16.500818991773034</v>
      </c>
      <c r="BC214" s="5">
        <f t="shared" si="50"/>
        <v>16.500818991773034</v>
      </c>
      <c r="BD214" s="5">
        <f t="shared" si="51"/>
        <v>16.500818991773034</v>
      </c>
      <c r="BE214" s="5">
        <f t="shared" si="52"/>
        <v>16.500818991773034</v>
      </c>
      <c r="BF214" s="5">
        <f t="shared" si="53"/>
        <v>16.500818991773034</v>
      </c>
      <c r="BG214" s="5">
        <f t="shared" si="54"/>
        <v>16.500818991773034</v>
      </c>
      <c r="BH214" s="14">
        <f t="shared" si="55"/>
        <v>16.500818991773034</v>
      </c>
      <c r="BI214" s="14">
        <f t="shared" si="56"/>
        <v>16.500818991773034</v>
      </c>
      <c r="BJ214" s="6">
        <f t="shared" si="57"/>
        <v>-16.500818991773034</v>
      </c>
      <c r="BK214" s="7"/>
      <c r="BL214" s="5">
        <f t="shared" ref="BL214:BQ214" si="203">BL87-$CO87</f>
        <v>-0.95185855199943603</v>
      </c>
      <c r="BM214" s="5">
        <f t="shared" si="203"/>
        <v>-5.7271565519994567</v>
      </c>
      <c r="BN214" s="5">
        <f t="shared" si="203"/>
        <v>48.701784759997281</v>
      </c>
      <c r="BO214" s="5">
        <f t="shared" si="203"/>
        <v>-17.882956551999456</v>
      </c>
      <c r="BP214" s="5">
        <f t="shared" si="203"/>
        <v>-19.252656551999451</v>
      </c>
      <c r="BQ214" s="5">
        <f t="shared" si="203"/>
        <v>-4.8871565519994533</v>
      </c>
      <c r="BR214" s="5">
        <f t="shared" si="59"/>
        <v>-164.64715655199944</v>
      </c>
      <c r="BS214" s="5">
        <f t="shared" si="60"/>
        <v>-164.64715655199944</v>
      </c>
      <c r="BT214" s="5">
        <f t="shared" si="61"/>
        <v>-164.64715655199944</v>
      </c>
      <c r="BU214" s="5">
        <f t="shared" si="62"/>
        <v>-164.64715655199944</v>
      </c>
      <c r="BV214" s="5">
        <f t="shared" si="63"/>
        <v>-164.64715655199944</v>
      </c>
      <c r="BW214" s="5">
        <f t="shared" si="64"/>
        <v>-164.64715655199944</v>
      </c>
      <c r="BX214" s="5">
        <f t="shared" si="65"/>
        <v>-164.64715655199944</v>
      </c>
      <c r="BY214" s="5">
        <f t="shared" si="65"/>
        <v>-164.64715655199944</v>
      </c>
      <c r="BZ214" s="5">
        <f t="shared" si="65"/>
        <v>-164.64715655199944</v>
      </c>
      <c r="CA214" s="5">
        <f t="shared" si="150"/>
        <v>-164.64715655199944</v>
      </c>
      <c r="CB214" s="5">
        <f t="shared" si="67"/>
        <v>-164.64715655199944</v>
      </c>
      <c r="CC214" s="5">
        <f t="shared" si="68"/>
        <v>-164.64715655199944</v>
      </c>
      <c r="CD214" s="5">
        <f t="shared" si="69"/>
        <v>-164.64715655199944</v>
      </c>
      <c r="CE214" s="5">
        <f t="shared" si="70"/>
        <v>-164.64715655199944</v>
      </c>
      <c r="CF214" s="5">
        <f t="shared" si="71"/>
        <v>-164.64715655199944</v>
      </c>
      <c r="CG214" s="5">
        <f t="shared" si="72"/>
        <v>-164.64715655199944</v>
      </c>
      <c r="CH214" s="5">
        <f t="shared" si="73"/>
        <v>-164.64715655199944</v>
      </c>
      <c r="CI214" s="5">
        <f t="shared" si="74"/>
        <v>-164.64715655199944</v>
      </c>
      <c r="CJ214" s="5">
        <f t="shared" si="75"/>
        <v>-164.64715655199944</v>
      </c>
      <c r="CK214" s="5">
        <f t="shared" si="76"/>
        <v>-164.64715655199944</v>
      </c>
      <c r="CL214" s="5">
        <f t="shared" si="77"/>
        <v>-164.64715655199944</v>
      </c>
      <c r="CM214" s="14">
        <f t="shared" si="78"/>
        <v>-164.64715655199944</v>
      </c>
      <c r="CN214" s="14">
        <f t="shared" si="79"/>
        <v>-164.64715655199944</v>
      </c>
      <c r="CO214" s="6">
        <f t="shared" si="80"/>
        <v>164.64715655199944</v>
      </c>
    </row>
    <row r="215" spans="1:93">
      <c r="A215">
        <v>60</v>
      </c>
      <c r="B215" s="5">
        <f t="shared" si="185"/>
        <v>-1.6710835422337595</v>
      </c>
      <c r="C215" s="5">
        <f t="shared" si="185"/>
        <v>0.14214409642823966</v>
      </c>
      <c r="D215" s="5">
        <f t="shared" si="185"/>
        <v>2.0057010729046283</v>
      </c>
      <c r="E215" s="5">
        <f t="shared" si="185"/>
        <v>0.11063545776622163</v>
      </c>
      <c r="F215" s="5">
        <f t="shared" si="185"/>
        <v>-0.42076934023376111</v>
      </c>
      <c r="G215" s="5">
        <f t="shared" si="185"/>
        <v>-0.16662774463148367</v>
      </c>
      <c r="H215" s="5">
        <f t="shared" si="16"/>
        <v>136.05193545776623</v>
      </c>
      <c r="I215" s="25">
        <f t="shared" si="17"/>
        <v>136.05193545776623</v>
      </c>
      <c r="J215" s="5">
        <f t="shared" si="18"/>
        <v>136.05193545776623</v>
      </c>
      <c r="K215" s="5">
        <f t="shared" si="19"/>
        <v>136.05193545776623</v>
      </c>
      <c r="L215" s="5">
        <f t="shared" si="20"/>
        <v>136.05193545776623</v>
      </c>
      <c r="M215" s="5">
        <f t="shared" si="21"/>
        <v>136.05193545776623</v>
      </c>
      <c r="N215" s="5">
        <f t="shared" si="22"/>
        <v>136.05193545776623</v>
      </c>
      <c r="O215" s="5">
        <f t="shared" si="22"/>
        <v>136.05193545776623</v>
      </c>
      <c r="P215" s="5">
        <f t="shared" si="147"/>
        <v>136.05193545776623</v>
      </c>
      <c r="Q215" s="5">
        <f t="shared" si="147"/>
        <v>136.05193545776623</v>
      </c>
      <c r="R215" s="5">
        <f t="shared" si="24"/>
        <v>136.05193545776623</v>
      </c>
      <c r="S215" s="5">
        <f t="shared" si="25"/>
        <v>136.05193545776623</v>
      </c>
      <c r="T215" s="5">
        <f t="shared" si="26"/>
        <v>136.05193545776623</v>
      </c>
      <c r="U215" s="5">
        <f t="shared" si="27"/>
        <v>136.05193545776623</v>
      </c>
      <c r="V215" s="5">
        <f t="shared" si="28"/>
        <v>136.05193545776623</v>
      </c>
      <c r="W215" s="5">
        <f t="shared" si="29"/>
        <v>136.05193545776623</v>
      </c>
      <c r="X215" s="5">
        <f t="shared" si="30"/>
        <v>136.05193545776623</v>
      </c>
      <c r="Y215" s="5">
        <f t="shared" si="31"/>
        <v>136.05193545776623</v>
      </c>
      <c r="Z215" s="5">
        <f t="shared" si="32"/>
        <v>136.05193545776623</v>
      </c>
      <c r="AA215" s="5">
        <f t="shared" si="33"/>
        <v>136.05193545776623</v>
      </c>
      <c r="AB215" s="5">
        <f t="shared" si="34"/>
        <v>136.05193545776623</v>
      </c>
      <c r="AC215" s="14">
        <f t="shared" si="35"/>
        <v>136.05193545776623</v>
      </c>
      <c r="AD215" s="14">
        <f t="shared" si="36"/>
        <v>136.05193545776623</v>
      </c>
      <c r="AE215" s="6">
        <f t="shared" si="37"/>
        <v>-136.05193545776623</v>
      </c>
      <c r="AF215" s="7"/>
      <c r="AG215" s="5">
        <f t="shared" ref="AG215:AL215" si="204">AG88-$BJ88</f>
        <v>-1.3539170968663523</v>
      </c>
      <c r="AH215" s="5">
        <f t="shared" si="204"/>
        <v>-2.1718199290514661E-3</v>
      </c>
      <c r="AI215" s="5">
        <f t="shared" si="204"/>
        <v>2.263365577677213</v>
      </c>
      <c r="AJ215" s="5">
        <f t="shared" si="204"/>
        <v>0.43393190313364904</v>
      </c>
      <c r="AK215" s="5">
        <f t="shared" si="204"/>
        <v>-0.10227707586635226</v>
      </c>
      <c r="AL215" s="5">
        <f t="shared" si="204"/>
        <v>-1.2389314881491185</v>
      </c>
      <c r="AM215" s="5">
        <f t="shared" si="39"/>
        <v>15.957211903133649</v>
      </c>
      <c r="AN215" s="5">
        <f t="shared" si="13"/>
        <v>15.957211903133649</v>
      </c>
      <c r="AO215" s="5">
        <f t="shared" si="40"/>
        <v>15.957211903133649</v>
      </c>
      <c r="AP215" s="5">
        <f t="shared" si="41"/>
        <v>15.957211903133649</v>
      </c>
      <c r="AQ215" s="5">
        <f t="shared" si="42"/>
        <v>15.957211903133649</v>
      </c>
      <c r="AR215" s="5">
        <f t="shared" si="43"/>
        <v>15.957211903133649</v>
      </c>
      <c r="AS215" s="5">
        <f t="shared" si="44"/>
        <v>15.957211903133649</v>
      </c>
      <c r="AT215" s="5">
        <f t="shared" si="44"/>
        <v>15.957211903133649</v>
      </c>
      <c r="AU215" s="5">
        <f t="shared" si="44"/>
        <v>15.957211903133649</v>
      </c>
      <c r="AV215" s="5">
        <f t="shared" si="152"/>
        <v>15.957211903133649</v>
      </c>
      <c r="AW215" s="5">
        <f t="shared" si="14"/>
        <v>15.957211903133649</v>
      </c>
      <c r="AX215" s="5">
        <f t="shared" si="45"/>
        <v>15.957211903133649</v>
      </c>
      <c r="AY215" s="5">
        <f t="shared" si="46"/>
        <v>15.957211903133649</v>
      </c>
      <c r="AZ215" s="5">
        <f t="shared" si="47"/>
        <v>15.957211903133649</v>
      </c>
      <c r="BA215" s="5">
        <f t="shared" si="48"/>
        <v>15.957211903133649</v>
      </c>
      <c r="BB215" s="5">
        <f t="shared" si="49"/>
        <v>15.957211903133649</v>
      </c>
      <c r="BC215" s="5">
        <f t="shared" si="50"/>
        <v>15.957211903133649</v>
      </c>
      <c r="BD215" s="5">
        <f t="shared" si="51"/>
        <v>15.957211903133649</v>
      </c>
      <c r="BE215" s="5">
        <f t="shared" si="52"/>
        <v>15.957211903133649</v>
      </c>
      <c r="BF215" s="5">
        <f t="shared" si="53"/>
        <v>15.957211903133649</v>
      </c>
      <c r="BG215" s="5">
        <f t="shared" si="54"/>
        <v>15.957211903133649</v>
      </c>
      <c r="BH215" s="14">
        <f t="shared" si="55"/>
        <v>15.957211903133649</v>
      </c>
      <c r="BI215" s="14">
        <f t="shared" si="56"/>
        <v>15.957211903133649</v>
      </c>
      <c r="BJ215" s="6">
        <f t="shared" si="57"/>
        <v>-15.957211903133649</v>
      </c>
      <c r="BK215" s="7"/>
      <c r="BL215" s="5">
        <f t="shared" ref="BL215:BQ215" si="205">BL88-$CO88</f>
        <v>-1.5350548175709093</v>
      </c>
      <c r="BM215" s="5">
        <f t="shared" si="205"/>
        <v>-5.7277798175709052</v>
      </c>
      <c r="BN215" s="5">
        <f t="shared" si="205"/>
        <v>49.621874087854678</v>
      </c>
      <c r="BO215" s="5">
        <f t="shared" si="205"/>
        <v>-17.609679817570907</v>
      </c>
      <c r="BP215" s="5">
        <f t="shared" si="205"/>
        <v>-19.831579817570912</v>
      </c>
      <c r="BQ215" s="5">
        <f t="shared" si="205"/>
        <v>-4.9177798175709029</v>
      </c>
      <c r="BR215" s="5">
        <f t="shared" si="59"/>
        <v>-168.0477798175709</v>
      </c>
      <c r="BS215" s="5">
        <f t="shared" si="60"/>
        <v>-168.0477798175709</v>
      </c>
      <c r="BT215" s="5">
        <f t="shared" si="61"/>
        <v>-168.0477798175709</v>
      </c>
      <c r="BU215" s="5">
        <f t="shared" si="62"/>
        <v>-168.0477798175709</v>
      </c>
      <c r="BV215" s="5">
        <f t="shared" si="63"/>
        <v>-168.0477798175709</v>
      </c>
      <c r="BW215" s="5">
        <f t="shared" si="64"/>
        <v>-168.0477798175709</v>
      </c>
      <c r="BX215" s="5">
        <f t="shared" si="65"/>
        <v>-168.0477798175709</v>
      </c>
      <c r="BY215" s="5">
        <f t="shared" si="65"/>
        <v>-168.0477798175709</v>
      </c>
      <c r="BZ215" s="5">
        <f t="shared" si="65"/>
        <v>-168.0477798175709</v>
      </c>
      <c r="CA215" s="5">
        <f t="shared" si="150"/>
        <v>-168.0477798175709</v>
      </c>
      <c r="CB215" s="5">
        <f t="shared" si="67"/>
        <v>-168.0477798175709</v>
      </c>
      <c r="CC215" s="5">
        <f t="shared" si="68"/>
        <v>-168.0477798175709</v>
      </c>
      <c r="CD215" s="5">
        <f t="shared" si="69"/>
        <v>-168.0477798175709</v>
      </c>
      <c r="CE215" s="5">
        <f t="shared" si="70"/>
        <v>-168.0477798175709</v>
      </c>
      <c r="CF215" s="5">
        <f t="shared" si="71"/>
        <v>-168.0477798175709</v>
      </c>
      <c r="CG215" s="5">
        <f t="shared" si="72"/>
        <v>-168.0477798175709</v>
      </c>
      <c r="CH215" s="5">
        <f t="shared" si="73"/>
        <v>-168.0477798175709</v>
      </c>
      <c r="CI215" s="5">
        <f t="shared" si="74"/>
        <v>-168.0477798175709</v>
      </c>
      <c r="CJ215" s="5">
        <f t="shared" si="75"/>
        <v>-168.0477798175709</v>
      </c>
      <c r="CK215" s="5">
        <f t="shared" si="76"/>
        <v>-168.0477798175709</v>
      </c>
      <c r="CL215" s="5">
        <f t="shared" si="77"/>
        <v>-168.0477798175709</v>
      </c>
      <c r="CM215" s="14">
        <f t="shared" si="78"/>
        <v>-168.0477798175709</v>
      </c>
      <c r="CN215" s="14">
        <f t="shared" si="79"/>
        <v>-168.0477798175709</v>
      </c>
      <c r="CO215" s="6">
        <f t="shared" si="80"/>
        <v>168.0477798175709</v>
      </c>
    </row>
    <row r="216" spans="1:93">
      <c r="A216">
        <v>61</v>
      </c>
      <c r="B216" s="5">
        <f t="shared" ref="B216:G225" si="206">B89-$AE89</f>
        <v>-1.627256603980527</v>
      </c>
      <c r="C216" s="5">
        <f t="shared" si="206"/>
        <v>0.14082973951647659</v>
      </c>
      <c r="D216" s="5">
        <f t="shared" si="206"/>
        <v>1.9479850060947399</v>
      </c>
      <c r="E216" s="5">
        <f t="shared" si="206"/>
        <v>0.1387253960194812</v>
      </c>
      <c r="F216" s="5">
        <f t="shared" si="206"/>
        <v>-0.38376649298052712</v>
      </c>
      <c r="G216" s="5">
        <f t="shared" si="206"/>
        <v>-0.21651704466967203</v>
      </c>
      <c r="H216" s="5">
        <f t="shared" si="16"/>
        <v>135.47312539601947</v>
      </c>
      <c r="I216" s="25">
        <f t="shared" si="17"/>
        <v>135.47312539601947</v>
      </c>
      <c r="J216" s="5">
        <f t="shared" si="18"/>
        <v>135.47312539601947</v>
      </c>
      <c r="K216" s="5">
        <f t="shared" si="19"/>
        <v>135.47312539601947</v>
      </c>
      <c r="L216" s="5">
        <f t="shared" si="20"/>
        <v>135.47312539601947</v>
      </c>
      <c r="M216" s="5">
        <f t="shared" si="21"/>
        <v>135.47312539601947</v>
      </c>
      <c r="N216" s="5">
        <f t="shared" si="22"/>
        <v>135.47312539601947</v>
      </c>
      <c r="O216" s="5">
        <f t="shared" si="22"/>
        <v>135.47312539601947</v>
      </c>
      <c r="P216" s="5">
        <f t="shared" si="147"/>
        <v>135.47312539601947</v>
      </c>
      <c r="Q216" s="5">
        <f t="shared" si="147"/>
        <v>135.47312539601947</v>
      </c>
      <c r="R216" s="5">
        <f t="shared" si="24"/>
        <v>135.47312539601947</v>
      </c>
      <c r="S216" s="5">
        <f t="shared" si="25"/>
        <v>135.47312539601947</v>
      </c>
      <c r="T216" s="5">
        <f t="shared" si="26"/>
        <v>135.47312539601947</v>
      </c>
      <c r="U216" s="5">
        <f t="shared" si="27"/>
        <v>135.47312539601947</v>
      </c>
      <c r="V216" s="5">
        <f t="shared" si="28"/>
        <v>135.47312539601947</v>
      </c>
      <c r="W216" s="5">
        <f t="shared" si="29"/>
        <v>135.47312539601947</v>
      </c>
      <c r="X216" s="5">
        <f t="shared" si="30"/>
        <v>135.47312539601947</v>
      </c>
      <c r="Y216" s="5">
        <f t="shared" si="31"/>
        <v>135.47312539601947</v>
      </c>
      <c r="Z216" s="5">
        <f t="shared" si="32"/>
        <v>135.47312539601947</v>
      </c>
      <c r="AA216" s="5">
        <f t="shared" si="33"/>
        <v>135.47312539601947</v>
      </c>
      <c r="AB216" s="5">
        <f t="shared" si="34"/>
        <v>135.47312539601947</v>
      </c>
      <c r="AC216" s="14">
        <f t="shared" si="35"/>
        <v>135.47312539601947</v>
      </c>
      <c r="AD216" s="14">
        <f t="shared" si="36"/>
        <v>135.47312539601947</v>
      </c>
      <c r="AE216" s="6">
        <f t="shared" si="37"/>
        <v>-135.47312539601947</v>
      </c>
      <c r="AF216" s="7"/>
      <c r="AG216" s="5">
        <f t="shared" ref="AG216:AL216" si="207">AG89-$BJ89</f>
        <v>-1.3311397997097405</v>
      </c>
      <c r="AH216" s="5">
        <f t="shared" si="207"/>
        <v>-1.022964930674064E-2</v>
      </c>
      <c r="AI216" s="5">
        <f t="shared" si="207"/>
        <v>2.2087227145763144</v>
      </c>
      <c r="AJ216" s="5">
        <f t="shared" si="207"/>
        <v>0.46208320029025884</v>
      </c>
      <c r="AK216" s="5">
        <f t="shared" si="207"/>
        <v>-3.6811401709741176E-2</v>
      </c>
      <c r="AL216" s="5">
        <f t="shared" si="207"/>
        <v>-1.2926250641403509</v>
      </c>
      <c r="AM216" s="5">
        <f t="shared" si="39"/>
        <v>15.38534320029026</v>
      </c>
      <c r="AN216" s="5">
        <f t="shared" si="13"/>
        <v>15.38534320029026</v>
      </c>
      <c r="AO216" s="5">
        <f t="shared" si="40"/>
        <v>15.38534320029026</v>
      </c>
      <c r="AP216" s="5">
        <f t="shared" si="41"/>
        <v>15.38534320029026</v>
      </c>
      <c r="AQ216" s="5">
        <f t="shared" si="42"/>
        <v>15.38534320029026</v>
      </c>
      <c r="AR216" s="5">
        <f t="shared" si="43"/>
        <v>15.38534320029026</v>
      </c>
      <c r="AS216" s="5">
        <f t="shared" si="44"/>
        <v>15.38534320029026</v>
      </c>
      <c r="AT216" s="5">
        <f t="shared" si="44"/>
        <v>15.38534320029026</v>
      </c>
      <c r="AU216" s="5">
        <f t="shared" si="44"/>
        <v>15.38534320029026</v>
      </c>
      <c r="AV216" s="5">
        <f t="shared" si="152"/>
        <v>15.38534320029026</v>
      </c>
      <c r="AW216" s="5">
        <f t="shared" si="14"/>
        <v>15.38534320029026</v>
      </c>
      <c r="AX216" s="5">
        <f t="shared" si="45"/>
        <v>15.38534320029026</v>
      </c>
      <c r="AY216" s="5">
        <f t="shared" si="46"/>
        <v>15.38534320029026</v>
      </c>
      <c r="AZ216" s="5">
        <f t="shared" si="47"/>
        <v>15.38534320029026</v>
      </c>
      <c r="BA216" s="5">
        <f t="shared" si="48"/>
        <v>15.38534320029026</v>
      </c>
      <c r="BB216" s="5">
        <f t="shared" si="49"/>
        <v>15.38534320029026</v>
      </c>
      <c r="BC216" s="5">
        <f t="shared" si="50"/>
        <v>15.38534320029026</v>
      </c>
      <c r="BD216" s="5">
        <f t="shared" si="51"/>
        <v>15.38534320029026</v>
      </c>
      <c r="BE216" s="5">
        <f t="shared" si="52"/>
        <v>15.38534320029026</v>
      </c>
      <c r="BF216" s="5">
        <f t="shared" si="53"/>
        <v>15.38534320029026</v>
      </c>
      <c r="BG216" s="5">
        <f t="shared" si="54"/>
        <v>15.38534320029026</v>
      </c>
      <c r="BH216" s="14">
        <f t="shared" si="55"/>
        <v>15.38534320029026</v>
      </c>
      <c r="BI216" s="14">
        <f t="shared" si="56"/>
        <v>15.38534320029026</v>
      </c>
      <c r="BJ216" s="6">
        <f t="shared" si="57"/>
        <v>-15.38534320029026</v>
      </c>
      <c r="BK216" s="7"/>
      <c r="BL216" s="5">
        <f t="shared" ref="BL216:BQ216" si="208">BL89-$CO89</f>
        <v>-1.7751084029431468</v>
      </c>
      <c r="BM216" s="5">
        <f t="shared" si="208"/>
        <v>-5.3288874029431383</v>
      </c>
      <c r="BN216" s="5">
        <f t="shared" si="208"/>
        <v>53.013358014715806</v>
      </c>
      <c r="BO216" s="5">
        <f t="shared" si="208"/>
        <v>-18.608787402943136</v>
      </c>
      <c r="BP216" s="5">
        <f t="shared" si="208"/>
        <v>-21.341687402943137</v>
      </c>
      <c r="BQ216" s="5">
        <f t="shared" si="208"/>
        <v>-5.9588874029431338</v>
      </c>
      <c r="BR216" s="5">
        <f t="shared" si="59"/>
        <v>-171.69888740294314</v>
      </c>
      <c r="BS216" s="5">
        <f t="shared" si="60"/>
        <v>-171.69888740294314</v>
      </c>
      <c r="BT216" s="5">
        <f t="shared" si="61"/>
        <v>-171.69888740294314</v>
      </c>
      <c r="BU216" s="5">
        <f t="shared" si="62"/>
        <v>-171.69888740294314</v>
      </c>
      <c r="BV216" s="5">
        <f t="shared" si="63"/>
        <v>-171.69888740294314</v>
      </c>
      <c r="BW216" s="5">
        <f t="shared" si="64"/>
        <v>-171.69888740294314</v>
      </c>
      <c r="BX216" s="5">
        <f t="shared" si="65"/>
        <v>-171.69888740294314</v>
      </c>
      <c r="BY216" s="5">
        <f t="shared" si="65"/>
        <v>-171.69888740294314</v>
      </c>
      <c r="BZ216" s="5">
        <f t="shared" si="65"/>
        <v>-171.69888740294314</v>
      </c>
      <c r="CA216" s="5">
        <f t="shared" si="150"/>
        <v>-171.69888740294314</v>
      </c>
      <c r="CB216" s="5">
        <f t="shared" si="67"/>
        <v>-171.69888740294314</v>
      </c>
      <c r="CC216" s="5">
        <f t="shared" si="68"/>
        <v>-171.69888740294314</v>
      </c>
      <c r="CD216" s="5">
        <f t="shared" si="69"/>
        <v>-171.69888740294314</v>
      </c>
      <c r="CE216" s="5">
        <f t="shared" si="70"/>
        <v>-171.69888740294314</v>
      </c>
      <c r="CF216" s="5">
        <f t="shared" si="71"/>
        <v>-171.69888740294314</v>
      </c>
      <c r="CG216" s="5">
        <f t="shared" si="72"/>
        <v>-171.69888740294314</v>
      </c>
      <c r="CH216" s="5">
        <f t="shared" si="73"/>
        <v>-171.69888740294314</v>
      </c>
      <c r="CI216" s="5">
        <f t="shared" si="74"/>
        <v>-171.69888740294314</v>
      </c>
      <c r="CJ216" s="5">
        <f t="shared" si="75"/>
        <v>-171.69888740294314</v>
      </c>
      <c r="CK216" s="5">
        <f t="shared" si="76"/>
        <v>-171.69888740294314</v>
      </c>
      <c r="CL216" s="5">
        <f t="shared" si="77"/>
        <v>-171.69888740294314</v>
      </c>
      <c r="CM216" s="14">
        <f t="shared" si="78"/>
        <v>-171.69888740294314</v>
      </c>
      <c r="CN216" s="14">
        <f t="shared" si="79"/>
        <v>-171.69888740294314</v>
      </c>
      <c r="CO216" s="6">
        <f t="shared" si="80"/>
        <v>171.69888740294314</v>
      </c>
    </row>
    <row r="217" spans="1:93">
      <c r="A217">
        <v>62</v>
      </c>
      <c r="B217" s="5">
        <f t="shared" si="206"/>
        <v>-1.6685742597853732</v>
      </c>
      <c r="C217" s="5">
        <f t="shared" si="206"/>
        <v>0.18171045581860312</v>
      </c>
      <c r="D217" s="5">
        <f t="shared" si="206"/>
        <v>1.8242683247510172</v>
      </c>
      <c r="E217" s="5">
        <f t="shared" si="206"/>
        <v>8.41497402146274E-2</v>
      </c>
      <c r="F217" s="5">
        <f t="shared" si="206"/>
        <v>-0.20341630878539263</v>
      </c>
      <c r="G217" s="5">
        <f t="shared" si="206"/>
        <v>-0.21813795221351029</v>
      </c>
      <c r="H217" s="5">
        <f t="shared" si="16"/>
        <v>134.84494974021462</v>
      </c>
      <c r="I217" s="25">
        <f t="shared" si="17"/>
        <v>134.84494974021462</v>
      </c>
      <c r="J217" s="5">
        <f t="shared" si="18"/>
        <v>134.84494974021462</v>
      </c>
      <c r="K217" s="5">
        <f t="shared" si="19"/>
        <v>134.84494974021462</v>
      </c>
      <c r="L217" s="5">
        <f t="shared" si="20"/>
        <v>134.84494974021462</v>
      </c>
      <c r="M217" s="5">
        <f t="shared" si="21"/>
        <v>134.84494974021462</v>
      </c>
      <c r="N217" s="5">
        <f t="shared" si="22"/>
        <v>134.84494974021462</v>
      </c>
      <c r="O217" s="5">
        <f t="shared" si="22"/>
        <v>134.84494974021462</v>
      </c>
      <c r="P217" s="5">
        <f t="shared" si="147"/>
        <v>134.84494974021462</v>
      </c>
      <c r="Q217" s="5">
        <f t="shared" si="147"/>
        <v>134.84494974021462</v>
      </c>
      <c r="R217" s="5">
        <f t="shared" si="24"/>
        <v>134.84494974021462</v>
      </c>
      <c r="S217" s="5">
        <f t="shared" si="25"/>
        <v>134.84494974021462</v>
      </c>
      <c r="T217" s="5">
        <f t="shared" si="26"/>
        <v>134.84494974021462</v>
      </c>
      <c r="U217" s="5">
        <f t="shared" si="27"/>
        <v>134.84494974021462</v>
      </c>
      <c r="V217" s="5">
        <f t="shared" si="28"/>
        <v>134.84494974021462</v>
      </c>
      <c r="W217" s="5">
        <f t="shared" si="29"/>
        <v>134.84494974021462</v>
      </c>
      <c r="X217" s="5">
        <f t="shared" si="30"/>
        <v>134.84494974021462</v>
      </c>
      <c r="Y217" s="5">
        <f t="shared" si="31"/>
        <v>134.84494974021462</v>
      </c>
      <c r="Z217" s="5">
        <f t="shared" si="32"/>
        <v>134.84494974021462</v>
      </c>
      <c r="AA217" s="5">
        <f t="shared" si="33"/>
        <v>134.84494974021462</v>
      </c>
      <c r="AB217" s="5">
        <f t="shared" si="34"/>
        <v>134.84494974021462</v>
      </c>
      <c r="AC217" s="14">
        <f t="shared" si="35"/>
        <v>134.84494974021462</v>
      </c>
      <c r="AD217" s="14">
        <f t="shared" si="36"/>
        <v>134.84494974021462</v>
      </c>
      <c r="AE217" s="6">
        <f t="shared" si="37"/>
        <v>-134.84494974021462</v>
      </c>
      <c r="AF217" s="7"/>
      <c r="AG217" s="5">
        <f t="shared" ref="AG217:AL217" si="209">AG90-$BJ90</f>
        <v>-1.3421011239794201</v>
      </c>
      <c r="AH217" s="5">
        <f t="shared" si="209"/>
        <v>4.2323791766378349E-2</v>
      </c>
      <c r="AI217" s="5">
        <f t="shared" si="209"/>
        <v>2.1228926224964457</v>
      </c>
      <c r="AJ217" s="5">
        <f t="shared" si="209"/>
        <v>0.38750587602057784</v>
      </c>
      <c r="AK217" s="5">
        <f t="shared" si="209"/>
        <v>7.387859102057881E-2</v>
      </c>
      <c r="AL217" s="5">
        <f t="shared" si="209"/>
        <v>-1.284499757324566</v>
      </c>
      <c r="AM217" s="5">
        <f t="shared" si="39"/>
        <v>14.756105876020579</v>
      </c>
      <c r="AN217" s="5">
        <f t="shared" si="13"/>
        <v>14.756105876020579</v>
      </c>
      <c r="AO217" s="5">
        <f t="shared" si="40"/>
        <v>14.756105876020579</v>
      </c>
      <c r="AP217" s="5">
        <f t="shared" si="41"/>
        <v>14.756105876020579</v>
      </c>
      <c r="AQ217" s="5">
        <f t="shared" si="42"/>
        <v>14.756105876020579</v>
      </c>
      <c r="AR217" s="5">
        <f t="shared" si="43"/>
        <v>14.756105876020579</v>
      </c>
      <c r="AS217" s="5">
        <f t="shared" si="44"/>
        <v>14.756105876020579</v>
      </c>
      <c r="AT217" s="5">
        <f t="shared" si="44"/>
        <v>14.756105876020579</v>
      </c>
      <c r="AU217" s="5">
        <f t="shared" si="44"/>
        <v>14.756105876020579</v>
      </c>
      <c r="AV217" s="5">
        <f t="shared" si="152"/>
        <v>14.756105876020579</v>
      </c>
      <c r="AW217" s="5">
        <f t="shared" si="14"/>
        <v>14.756105876020579</v>
      </c>
      <c r="AX217" s="5">
        <f t="shared" si="45"/>
        <v>14.756105876020579</v>
      </c>
      <c r="AY217" s="5">
        <f t="shared" si="46"/>
        <v>14.756105876020579</v>
      </c>
      <c r="AZ217" s="5">
        <f t="shared" si="47"/>
        <v>14.756105876020579</v>
      </c>
      <c r="BA217" s="5">
        <f t="shared" si="48"/>
        <v>14.756105876020579</v>
      </c>
      <c r="BB217" s="5">
        <f t="shared" si="49"/>
        <v>14.756105876020579</v>
      </c>
      <c r="BC217" s="5">
        <f t="shared" si="50"/>
        <v>14.756105876020579</v>
      </c>
      <c r="BD217" s="5">
        <f t="shared" si="51"/>
        <v>14.756105876020579</v>
      </c>
      <c r="BE217" s="5">
        <f t="shared" si="52"/>
        <v>14.756105876020579</v>
      </c>
      <c r="BF217" s="5">
        <f t="shared" si="53"/>
        <v>14.756105876020579</v>
      </c>
      <c r="BG217" s="5">
        <f t="shared" si="54"/>
        <v>14.756105876020579</v>
      </c>
      <c r="BH217" s="14">
        <f t="shared" si="55"/>
        <v>14.756105876020579</v>
      </c>
      <c r="BI217" s="14">
        <f t="shared" si="56"/>
        <v>14.756105876020579</v>
      </c>
      <c r="BJ217" s="6">
        <f t="shared" si="57"/>
        <v>-14.756105876020579</v>
      </c>
      <c r="BK217" s="7"/>
      <c r="BL217" s="5">
        <f t="shared" ref="BL217:BQ217" si="210">BL90-$CO90</f>
        <v>-2.2874991561505169</v>
      </c>
      <c r="BM217" s="5">
        <f t="shared" si="210"/>
        <v>-6.0738641561505062</v>
      </c>
      <c r="BN217" s="5">
        <f t="shared" si="210"/>
        <v>55.569155780752453</v>
      </c>
      <c r="BO217" s="5">
        <f t="shared" si="210"/>
        <v>-19.370364156150515</v>
      </c>
      <c r="BP217" s="5">
        <f t="shared" si="210"/>
        <v>-21.593564156150507</v>
      </c>
      <c r="BQ217" s="5">
        <f t="shared" si="210"/>
        <v>-6.2438641561504937</v>
      </c>
      <c r="BR217" s="5">
        <f t="shared" si="59"/>
        <v>-174.9838641561505</v>
      </c>
      <c r="BS217" s="5">
        <f t="shared" si="60"/>
        <v>-174.9838641561505</v>
      </c>
      <c r="BT217" s="5">
        <f t="shared" si="61"/>
        <v>-174.9838641561505</v>
      </c>
      <c r="BU217" s="5">
        <f t="shared" si="62"/>
        <v>-174.9838641561505</v>
      </c>
      <c r="BV217" s="5">
        <f t="shared" si="63"/>
        <v>-174.9838641561505</v>
      </c>
      <c r="BW217" s="5">
        <f t="shared" si="64"/>
        <v>-174.9838641561505</v>
      </c>
      <c r="BX217" s="5">
        <f t="shared" si="65"/>
        <v>-174.9838641561505</v>
      </c>
      <c r="BY217" s="5">
        <f t="shared" si="65"/>
        <v>-174.9838641561505</v>
      </c>
      <c r="BZ217" s="5">
        <f t="shared" si="65"/>
        <v>-174.9838641561505</v>
      </c>
      <c r="CA217" s="5">
        <f t="shared" si="150"/>
        <v>-174.9838641561505</v>
      </c>
      <c r="CB217" s="5">
        <f t="shared" si="67"/>
        <v>-174.9838641561505</v>
      </c>
      <c r="CC217" s="5">
        <f t="shared" si="68"/>
        <v>-174.9838641561505</v>
      </c>
      <c r="CD217" s="5">
        <f t="shared" si="69"/>
        <v>-174.9838641561505</v>
      </c>
      <c r="CE217" s="5">
        <f t="shared" si="70"/>
        <v>-174.9838641561505</v>
      </c>
      <c r="CF217" s="5">
        <f t="shared" si="71"/>
        <v>-174.9838641561505</v>
      </c>
      <c r="CG217" s="5">
        <f t="shared" si="72"/>
        <v>-174.9838641561505</v>
      </c>
      <c r="CH217" s="5">
        <f t="shared" si="73"/>
        <v>-174.9838641561505</v>
      </c>
      <c r="CI217" s="5">
        <f t="shared" si="74"/>
        <v>-174.9838641561505</v>
      </c>
      <c r="CJ217" s="5">
        <f t="shared" si="75"/>
        <v>-174.9838641561505</v>
      </c>
      <c r="CK217" s="5">
        <f t="shared" si="76"/>
        <v>-174.9838641561505</v>
      </c>
      <c r="CL217" s="5">
        <f t="shared" si="77"/>
        <v>-174.9838641561505</v>
      </c>
      <c r="CM217" s="14">
        <f t="shared" si="78"/>
        <v>-174.9838641561505</v>
      </c>
      <c r="CN217" s="14">
        <f t="shared" si="79"/>
        <v>-174.9838641561505</v>
      </c>
      <c r="CO217" s="6">
        <f t="shared" si="80"/>
        <v>174.9838641561505</v>
      </c>
    </row>
    <row r="218" spans="1:93">
      <c r="A218">
        <v>63</v>
      </c>
      <c r="B218" s="5">
        <f t="shared" si="206"/>
        <v>-1.7693472306000899</v>
      </c>
      <c r="C218" s="5">
        <f t="shared" si="206"/>
        <v>0.25988562300790363</v>
      </c>
      <c r="D218" s="5">
        <f t="shared" si="206"/>
        <v>1.9201629762048071</v>
      </c>
      <c r="E218" s="5">
        <f t="shared" si="206"/>
        <v>0.2122757693998949</v>
      </c>
      <c r="F218" s="5">
        <f t="shared" si="206"/>
        <v>-0.34972663160010597</v>
      </c>
      <c r="G218" s="5">
        <f t="shared" si="206"/>
        <v>-0.27325050641232451</v>
      </c>
      <c r="H218" s="5">
        <f t="shared" si="16"/>
        <v>134.1001757693999</v>
      </c>
      <c r="I218" s="25">
        <f t="shared" si="17"/>
        <v>134.1001757693999</v>
      </c>
      <c r="J218" s="5">
        <f t="shared" si="18"/>
        <v>134.1001757693999</v>
      </c>
      <c r="K218" s="5">
        <f t="shared" si="19"/>
        <v>134.1001757693999</v>
      </c>
      <c r="L218" s="5">
        <f t="shared" si="20"/>
        <v>134.1001757693999</v>
      </c>
      <c r="M218" s="5">
        <f t="shared" si="21"/>
        <v>134.1001757693999</v>
      </c>
      <c r="N218" s="5">
        <f t="shared" si="22"/>
        <v>134.1001757693999</v>
      </c>
      <c r="O218" s="5">
        <f t="shared" si="22"/>
        <v>134.1001757693999</v>
      </c>
      <c r="P218" s="5">
        <f t="shared" si="147"/>
        <v>134.1001757693999</v>
      </c>
      <c r="Q218" s="5">
        <f t="shared" si="147"/>
        <v>134.1001757693999</v>
      </c>
      <c r="R218" s="5">
        <f t="shared" si="24"/>
        <v>134.1001757693999</v>
      </c>
      <c r="S218" s="5">
        <f t="shared" si="25"/>
        <v>134.1001757693999</v>
      </c>
      <c r="T218" s="5">
        <f t="shared" si="26"/>
        <v>134.1001757693999</v>
      </c>
      <c r="U218" s="5">
        <f t="shared" si="27"/>
        <v>134.1001757693999</v>
      </c>
      <c r="V218" s="5">
        <f t="shared" si="28"/>
        <v>134.1001757693999</v>
      </c>
      <c r="W218" s="5">
        <f t="shared" si="29"/>
        <v>134.1001757693999</v>
      </c>
      <c r="X218" s="5">
        <f t="shared" si="30"/>
        <v>134.1001757693999</v>
      </c>
      <c r="Y218" s="5">
        <f t="shared" si="31"/>
        <v>134.1001757693999</v>
      </c>
      <c r="Z218" s="5">
        <f t="shared" si="32"/>
        <v>134.1001757693999</v>
      </c>
      <c r="AA218" s="5">
        <f t="shared" si="33"/>
        <v>134.1001757693999</v>
      </c>
      <c r="AB218" s="5">
        <f t="shared" si="34"/>
        <v>134.1001757693999</v>
      </c>
      <c r="AC218" s="14">
        <f t="shared" si="35"/>
        <v>134.1001757693999</v>
      </c>
      <c r="AD218" s="14">
        <f t="shared" si="36"/>
        <v>134.1001757693999</v>
      </c>
      <c r="AE218" s="6">
        <f t="shared" si="37"/>
        <v>-134.1001757693999</v>
      </c>
      <c r="AF218" s="7"/>
      <c r="AG218" s="5">
        <f t="shared" ref="AG218:AL218" si="211">AG91-$BJ91</f>
        <v>-1.4455481528915435</v>
      </c>
      <c r="AH218" s="5">
        <f t="shared" si="211"/>
        <v>0.12374059688385586</v>
      </c>
      <c r="AI218" s="5">
        <f t="shared" si="211"/>
        <v>2.1227072910890268</v>
      </c>
      <c r="AJ218" s="5">
        <f t="shared" si="211"/>
        <v>0.5325768471084551</v>
      </c>
      <c r="AK218" s="5">
        <f t="shared" si="211"/>
        <v>1.5552545108455718E-2</v>
      </c>
      <c r="AL218" s="5">
        <f t="shared" si="211"/>
        <v>-1.3490291272982535</v>
      </c>
      <c r="AM218" s="5">
        <f t="shared" si="39"/>
        <v>14.046216847108456</v>
      </c>
      <c r="AN218" s="5">
        <f t="shared" si="13"/>
        <v>14.046216847108456</v>
      </c>
      <c r="AO218" s="5">
        <f t="shared" si="40"/>
        <v>14.046216847108456</v>
      </c>
      <c r="AP218" s="5">
        <f t="shared" si="41"/>
        <v>14.046216847108456</v>
      </c>
      <c r="AQ218" s="5">
        <f t="shared" si="42"/>
        <v>14.046216847108456</v>
      </c>
      <c r="AR218" s="5">
        <f t="shared" si="43"/>
        <v>14.046216847108456</v>
      </c>
      <c r="AS218" s="5">
        <f t="shared" si="44"/>
        <v>14.046216847108456</v>
      </c>
      <c r="AT218" s="5">
        <f t="shared" si="44"/>
        <v>14.046216847108456</v>
      </c>
      <c r="AU218" s="5">
        <f t="shared" si="44"/>
        <v>14.046216847108456</v>
      </c>
      <c r="AV218" s="5">
        <f t="shared" si="152"/>
        <v>14.046216847108456</v>
      </c>
      <c r="AW218" s="5">
        <f t="shared" si="14"/>
        <v>14.046216847108456</v>
      </c>
      <c r="AX218" s="5">
        <f t="shared" si="45"/>
        <v>14.046216847108456</v>
      </c>
      <c r="AY218" s="5">
        <f t="shared" si="46"/>
        <v>14.046216847108456</v>
      </c>
      <c r="AZ218" s="5">
        <f t="shared" si="47"/>
        <v>14.046216847108456</v>
      </c>
      <c r="BA218" s="5">
        <f t="shared" si="48"/>
        <v>14.046216847108456</v>
      </c>
      <c r="BB218" s="5">
        <f t="shared" si="49"/>
        <v>14.046216847108456</v>
      </c>
      <c r="BC218" s="5">
        <f t="shared" si="50"/>
        <v>14.046216847108456</v>
      </c>
      <c r="BD218" s="5">
        <f t="shared" si="51"/>
        <v>14.046216847108456</v>
      </c>
      <c r="BE218" s="5">
        <f t="shared" si="52"/>
        <v>14.046216847108456</v>
      </c>
      <c r="BF218" s="5">
        <f t="shared" si="53"/>
        <v>14.046216847108456</v>
      </c>
      <c r="BG218" s="5">
        <f t="shared" si="54"/>
        <v>14.046216847108456</v>
      </c>
      <c r="BH218" s="14">
        <f t="shared" si="55"/>
        <v>14.046216847108456</v>
      </c>
      <c r="BI218" s="14">
        <f t="shared" si="56"/>
        <v>14.046216847108456</v>
      </c>
      <c r="BJ218" s="6">
        <f t="shared" si="57"/>
        <v>-14.046216847108456</v>
      </c>
      <c r="BK218" s="7"/>
      <c r="BL218" s="5">
        <f t="shared" ref="BL218:BQ218" si="212">BL91-$CO91</f>
        <v>-2.375841080408577</v>
      </c>
      <c r="BM218" s="5">
        <f t="shared" si="212"/>
        <v>-6.3579590804085626</v>
      </c>
      <c r="BN218" s="5">
        <f t="shared" si="212"/>
        <v>56.80627740204298</v>
      </c>
      <c r="BO218" s="5">
        <f t="shared" si="212"/>
        <v>-19.455859080408572</v>
      </c>
      <c r="BP218" s="5">
        <f t="shared" si="212"/>
        <v>-21.998659080408572</v>
      </c>
      <c r="BQ218" s="5">
        <f t="shared" si="212"/>
        <v>-6.6179590804085535</v>
      </c>
      <c r="BR218" s="5">
        <f t="shared" si="59"/>
        <v>-178.13795908040856</v>
      </c>
      <c r="BS218" s="5">
        <f t="shared" si="60"/>
        <v>-178.13795908040856</v>
      </c>
      <c r="BT218" s="5">
        <f t="shared" si="61"/>
        <v>-178.13795908040856</v>
      </c>
      <c r="BU218" s="5">
        <f t="shared" si="62"/>
        <v>-178.13795908040856</v>
      </c>
      <c r="BV218" s="5">
        <f t="shared" si="63"/>
        <v>-178.13795908040856</v>
      </c>
      <c r="BW218" s="5">
        <f t="shared" si="64"/>
        <v>-178.13795908040856</v>
      </c>
      <c r="BX218" s="5">
        <f t="shared" si="65"/>
        <v>-178.13795908040856</v>
      </c>
      <c r="BY218" s="5">
        <f t="shared" si="65"/>
        <v>-178.13795908040856</v>
      </c>
      <c r="BZ218" s="5">
        <f t="shared" si="65"/>
        <v>-178.13795908040856</v>
      </c>
      <c r="CA218" s="5">
        <f t="shared" si="150"/>
        <v>-178.13795908040856</v>
      </c>
      <c r="CB218" s="5">
        <f t="shared" si="67"/>
        <v>-178.13795908040856</v>
      </c>
      <c r="CC218" s="5">
        <f t="shared" si="68"/>
        <v>-178.13795908040856</v>
      </c>
      <c r="CD218" s="5">
        <f t="shared" si="69"/>
        <v>-178.13795908040856</v>
      </c>
      <c r="CE218" s="5">
        <f t="shared" si="70"/>
        <v>-178.13795908040856</v>
      </c>
      <c r="CF218" s="5">
        <f t="shared" si="71"/>
        <v>-178.13795908040856</v>
      </c>
      <c r="CG218" s="5">
        <f t="shared" si="72"/>
        <v>-178.13795908040856</v>
      </c>
      <c r="CH218" s="5">
        <f t="shared" si="73"/>
        <v>-178.13795908040856</v>
      </c>
      <c r="CI218" s="5">
        <f t="shared" si="74"/>
        <v>-178.13795908040856</v>
      </c>
      <c r="CJ218" s="5">
        <f t="shared" si="75"/>
        <v>-178.13795908040856</v>
      </c>
      <c r="CK218" s="5">
        <f t="shared" si="76"/>
        <v>-178.13795908040856</v>
      </c>
      <c r="CL218" s="5">
        <f t="shared" si="77"/>
        <v>-178.13795908040856</v>
      </c>
      <c r="CM218" s="14">
        <f t="shared" si="78"/>
        <v>-178.13795908040856</v>
      </c>
      <c r="CN218" s="14">
        <f t="shared" si="79"/>
        <v>-178.13795908040856</v>
      </c>
      <c r="CO218" s="6">
        <f t="shared" si="80"/>
        <v>178.13795908040856</v>
      </c>
    </row>
    <row r="219" spans="1:93">
      <c r="A219">
        <v>64</v>
      </c>
      <c r="B219" s="5">
        <f t="shared" si="206"/>
        <v>-1.756852992771968</v>
      </c>
      <c r="C219" s="5">
        <f t="shared" si="206"/>
        <v>0.34693137895703785</v>
      </c>
      <c r="D219" s="5">
        <f t="shared" si="206"/>
        <v>1.6990234021072865</v>
      </c>
      <c r="E219" s="5">
        <f t="shared" si="206"/>
        <v>0.30848600722805486</v>
      </c>
      <c r="F219" s="5">
        <f t="shared" si="206"/>
        <v>-0.26831186677196683</v>
      </c>
      <c r="G219" s="5">
        <f t="shared" si="206"/>
        <v>-0.3292759287485012</v>
      </c>
      <c r="H219" s="5">
        <f t="shared" si="16"/>
        <v>133.47418600722804</v>
      </c>
      <c r="I219" s="25">
        <f t="shared" si="17"/>
        <v>133.47418600722804</v>
      </c>
      <c r="J219" s="5">
        <f t="shared" si="18"/>
        <v>133.47418600722804</v>
      </c>
      <c r="K219" s="5">
        <f t="shared" si="19"/>
        <v>133.47418600722804</v>
      </c>
      <c r="L219" s="5">
        <f t="shared" si="20"/>
        <v>133.47418600722804</v>
      </c>
      <c r="M219" s="5">
        <f t="shared" si="21"/>
        <v>133.47418600722804</v>
      </c>
      <c r="N219" s="5">
        <f t="shared" si="22"/>
        <v>133.47418600722804</v>
      </c>
      <c r="O219" s="5">
        <f t="shared" si="22"/>
        <v>133.47418600722804</v>
      </c>
      <c r="P219" s="5">
        <f t="shared" si="147"/>
        <v>133.47418600722804</v>
      </c>
      <c r="Q219" s="5">
        <f t="shared" si="147"/>
        <v>133.47418600722804</v>
      </c>
      <c r="R219" s="5">
        <f t="shared" si="24"/>
        <v>133.47418600722804</v>
      </c>
      <c r="S219" s="5">
        <f t="shared" si="25"/>
        <v>133.47418600722804</v>
      </c>
      <c r="T219" s="5">
        <f t="shared" si="26"/>
        <v>133.47418600722804</v>
      </c>
      <c r="U219" s="5">
        <f t="shared" si="27"/>
        <v>133.47418600722804</v>
      </c>
      <c r="V219" s="5">
        <f t="shared" si="28"/>
        <v>133.47418600722804</v>
      </c>
      <c r="W219" s="5">
        <f t="shared" si="29"/>
        <v>133.47418600722804</v>
      </c>
      <c r="X219" s="5">
        <f t="shared" si="30"/>
        <v>133.47418600722804</v>
      </c>
      <c r="Y219" s="5">
        <f t="shared" si="31"/>
        <v>133.47418600722804</v>
      </c>
      <c r="Z219" s="5">
        <f t="shared" si="32"/>
        <v>133.47418600722804</v>
      </c>
      <c r="AA219" s="5">
        <f t="shared" si="33"/>
        <v>133.47418600722804</v>
      </c>
      <c r="AB219" s="5">
        <f t="shared" si="34"/>
        <v>133.47418600722804</v>
      </c>
      <c r="AC219" s="14">
        <f t="shared" si="35"/>
        <v>133.47418600722804</v>
      </c>
      <c r="AD219" s="14">
        <f t="shared" si="36"/>
        <v>133.47418600722804</v>
      </c>
      <c r="AE219" s="6">
        <f t="shared" si="37"/>
        <v>-133.47418600722804</v>
      </c>
      <c r="AF219" s="7"/>
      <c r="AG219" s="5">
        <f t="shared" ref="AG219:AL219" si="213">AG92-$BJ92</f>
        <v>-1.4347078261265604</v>
      </c>
      <c r="AH219" s="5">
        <f t="shared" si="213"/>
        <v>0.23749353135953832</v>
      </c>
      <c r="AI219" s="5">
        <f t="shared" si="213"/>
        <v>1.8782938329412069</v>
      </c>
      <c r="AJ219" s="5">
        <f t="shared" si="213"/>
        <v>0.65717617387343985</v>
      </c>
      <c r="AK219" s="5">
        <f t="shared" si="213"/>
        <v>5.7513002873438523E-2</v>
      </c>
      <c r="AL219" s="5">
        <f t="shared" si="213"/>
        <v>-1.3957687149210489</v>
      </c>
      <c r="AM219" s="5">
        <f t="shared" si="39"/>
        <v>13.423856173873439</v>
      </c>
      <c r="AN219" s="5">
        <f t="shared" si="13"/>
        <v>13.423856173873439</v>
      </c>
      <c r="AO219" s="5">
        <f t="shared" si="40"/>
        <v>13.423856173873439</v>
      </c>
      <c r="AP219" s="5">
        <f t="shared" si="41"/>
        <v>13.423856173873439</v>
      </c>
      <c r="AQ219" s="5">
        <f t="shared" si="42"/>
        <v>13.423856173873439</v>
      </c>
      <c r="AR219" s="5">
        <f t="shared" si="43"/>
        <v>13.423856173873439</v>
      </c>
      <c r="AS219" s="5">
        <f t="shared" si="44"/>
        <v>13.423856173873439</v>
      </c>
      <c r="AT219" s="5">
        <f t="shared" si="44"/>
        <v>13.423856173873439</v>
      </c>
      <c r="AU219" s="5">
        <f t="shared" si="44"/>
        <v>13.423856173873439</v>
      </c>
      <c r="AV219" s="5">
        <f t="shared" si="152"/>
        <v>13.423856173873439</v>
      </c>
      <c r="AW219" s="5">
        <f t="shared" si="14"/>
        <v>13.423856173873439</v>
      </c>
      <c r="AX219" s="5">
        <f t="shared" si="45"/>
        <v>13.423856173873439</v>
      </c>
      <c r="AY219" s="5">
        <f t="shared" si="46"/>
        <v>13.423856173873439</v>
      </c>
      <c r="AZ219" s="5">
        <f t="shared" si="47"/>
        <v>13.423856173873439</v>
      </c>
      <c r="BA219" s="5">
        <f t="shared" si="48"/>
        <v>13.423856173873439</v>
      </c>
      <c r="BB219" s="5">
        <f t="shared" si="49"/>
        <v>13.423856173873439</v>
      </c>
      <c r="BC219" s="5">
        <f t="shared" si="50"/>
        <v>13.423856173873439</v>
      </c>
      <c r="BD219" s="5">
        <f t="shared" si="51"/>
        <v>13.423856173873439</v>
      </c>
      <c r="BE219" s="5">
        <f t="shared" si="52"/>
        <v>13.423856173873439</v>
      </c>
      <c r="BF219" s="5">
        <f t="shared" si="53"/>
        <v>13.423856173873439</v>
      </c>
      <c r="BG219" s="5">
        <f t="shared" si="54"/>
        <v>13.423856173873439</v>
      </c>
      <c r="BH219" s="14">
        <f t="shared" si="55"/>
        <v>13.423856173873439</v>
      </c>
      <c r="BI219" s="14">
        <f t="shared" si="56"/>
        <v>13.423856173873439</v>
      </c>
      <c r="BJ219" s="6">
        <f t="shared" si="57"/>
        <v>-13.423856173873439</v>
      </c>
      <c r="BK219" s="7"/>
      <c r="BL219" s="5">
        <f t="shared" ref="BL219:BQ219" si="214">BL92-$CO92</f>
        <v>-2.9422403435255262</v>
      </c>
      <c r="BM219" s="5">
        <f t="shared" si="214"/>
        <v>-6.9283423435255429</v>
      </c>
      <c r="BN219" s="5">
        <f t="shared" si="214"/>
        <v>58.761209717627764</v>
      </c>
      <c r="BO219" s="5">
        <f t="shared" si="214"/>
        <v>-20.165842343525526</v>
      </c>
      <c r="BP219" s="5">
        <f t="shared" si="214"/>
        <v>-21.926442343525537</v>
      </c>
      <c r="BQ219" s="5">
        <f t="shared" si="214"/>
        <v>-6.7983423435255474</v>
      </c>
      <c r="BR219" s="5">
        <f t="shared" si="59"/>
        <v>-181.52834234352554</v>
      </c>
      <c r="BS219" s="5">
        <f t="shared" si="60"/>
        <v>-181.52834234352554</v>
      </c>
      <c r="BT219" s="5">
        <f t="shared" si="61"/>
        <v>-181.52834234352554</v>
      </c>
      <c r="BU219" s="5">
        <f t="shared" si="62"/>
        <v>-181.52834234352554</v>
      </c>
      <c r="BV219" s="5">
        <f t="shared" si="63"/>
        <v>-181.52834234352554</v>
      </c>
      <c r="BW219" s="5">
        <f t="shared" si="64"/>
        <v>-181.52834234352554</v>
      </c>
      <c r="BX219" s="5">
        <f t="shared" si="65"/>
        <v>-181.52834234352554</v>
      </c>
      <c r="BY219" s="5">
        <f t="shared" si="65"/>
        <v>-181.52834234352554</v>
      </c>
      <c r="BZ219" s="5">
        <f t="shared" si="65"/>
        <v>-181.52834234352554</v>
      </c>
      <c r="CA219" s="5">
        <f t="shared" si="150"/>
        <v>-181.52834234352554</v>
      </c>
      <c r="CB219" s="5">
        <f t="shared" si="67"/>
        <v>-181.52834234352554</v>
      </c>
      <c r="CC219" s="5">
        <f t="shared" si="68"/>
        <v>-181.52834234352554</v>
      </c>
      <c r="CD219" s="5">
        <f t="shared" si="69"/>
        <v>-181.52834234352554</v>
      </c>
      <c r="CE219" s="5">
        <f t="shared" si="70"/>
        <v>-181.52834234352554</v>
      </c>
      <c r="CF219" s="5">
        <f t="shared" si="71"/>
        <v>-181.52834234352554</v>
      </c>
      <c r="CG219" s="5">
        <f t="shared" si="72"/>
        <v>-181.52834234352554</v>
      </c>
      <c r="CH219" s="5">
        <f t="shared" si="73"/>
        <v>-181.52834234352554</v>
      </c>
      <c r="CI219" s="5">
        <f t="shared" si="74"/>
        <v>-181.52834234352554</v>
      </c>
      <c r="CJ219" s="5">
        <f t="shared" si="75"/>
        <v>-181.52834234352554</v>
      </c>
      <c r="CK219" s="5">
        <f t="shared" si="76"/>
        <v>-181.52834234352554</v>
      </c>
      <c r="CL219" s="5">
        <f t="shared" si="77"/>
        <v>-181.52834234352554</v>
      </c>
      <c r="CM219" s="14">
        <f t="shared" si="78"/>
        <v>-181.52834234352554</v>
      </c>
      <c r="CN219" s="14">
        <f t="shared" si="79"/>
        <v>-181.52834234352554</v>
      </c>
      <c r="CO219" s="6">
        <f t="shared" si="80"/>
        <v>181.52834234352554</v>
      </c>
    </row>
    <row r="220" spans="1:93">
      <c r="A220">
        <v>65</v>
      </c>
      <c r="B220" s="5">
        <f t="shared" si="206"/>
        <v>-1.662930490770151</v>
      </c>
      <c r="C220" s="5">
        <f t="shared" si="206"/>
        <v>0.51726833635282787</v>
      </c>
      <c r="D220" s="5">
        <f t="shared" si="206"/>
        <v>1.4700989112060938</v>
      </c>
      <c r="E220" s="5">
        <f t="shared" si="206"/>
        <v>0.28804350922985122</v>
      </c>
      <c r="F220" s="5">
        <f t="shared" si="206"/>
        <v>-0.22887585177016945</v>
      </c>
      <c r="G220" s="5">
        <f t="shared" si="206"/>
        <v>-0.38360441424848091</v>
      </c>
      <c r="H220" s="5">
        <f t="shared" si="16"/>
        <v>132.84074350922984</v>
      </c>
      <c r="I220" s="25">
        <f t="shared" si="17"/>
        <v>132.84074350922984</v>
      </c>
      <c r="J220" s="5">
        <f t="shared" si="18"/>
        <v>132.84074350922984</v>
      </c>
      <c r="K220" s="5">
        <f t="shared" si="19"/>
        <v>132.84074350922984</v>
      </c>
      <c r="L220" s="5">
        <f t="shared" si="20"/>
        <v>132.84074350922984</v>
      </c>
      <c r="M220" s="5">
        <f t="shared" si="21"/>
        <v>132.84074350922984</v>
      </c>
      <c r="N220" s="5">
        <f t="shared" si="22"/>
        <v>132.84074350922984</v>
      </c>
      <c r="O220" s="5">
        <f t="shared" si="22"/>
        <v>132.84074350922984</v>
      </c>
      <c r="P220" s="5">
        <f t="shared" si="147"/>
        <v>132.84074350922984</v>
      </c>
      <c r="Q220" s="5">
        <f t="shared" si="147"/>
        <v>132.84074350922984</v>
      </c>
      <c r="R220" s="5">
        <f t="shared" si="24"/>
        <v>132.84074350922984</v>
      </c>
      <c r="S220" s="5">
        <f t="shared" si="25"/>
        <v>132.84074350922984</v>
      </c>
      <c r="T220" s="5">
        <f t="shared" si="26"/>
        <v>132.84074350922984</v>
      </c>
      <c r="U220" s="5">
        <f t="shared" si="27"/>
        <v>132.84074350922984</v>
      </c>
      <c r="V220" s="5">
        <f t="shared" si="28"/>
        <v>132.84074350922984</v>
      </c>
      <c r="W220" s="5">
        <f t="shared" si="29"/>
        <v>132.84074350922984</v>
      </c>
      <c r="X220" s="5">
        <f t="shared" si="30"/>
        <v>132.84074350922984</v>
      </c>
      <c r="Y220" s="5">
        <f t="shared" si="31"/>
        <v>132.84074350922984</v>
      </c>
      <c r="Z220" s="5">
        <f t="shared" si="32"/>
        <v>132.84074350922984</v>
      </c>
      <c r="AA220" s="5">
        <f t="shared" si="33"/>
        <v>132.84074350922984</v>
      </c>
      <c r="AB220" s="5">
        <f t="shared" si="34"/>
        <v>132.84074350922984</v>
      </c>
      <c r="AC220" s="14">
        <f t="shared" si="35"/>
        <v>132.84074350922984</v>
      </c>
      <c r="AD220" s="14">
        <f t="shared" si="36"/>
        <v>132.84074350922984</v>
      </c>
      <c r="AE220" s="6">
        <f t="shared" si="37"/>
        <v>-132.84074350922984</v>
      </c>
      <c r="AF220" s="7"/>
      <c r="AG220" s="5">
        <f t="shared" ref="AG220:AL220" si="215">AG93-$BJ93</f>
        <v>-1.2825254284580527</v>
      </c>
      <c r="AH220" s="5">
        <f t="shared" si="215"/>
        <v>0.34447559463904653</v>
      </c>
      <c r="AI220" s="5">
        <f t="shared" si="215"/>
        <v>1.6997411028842198</v>
      </c>
      <c r="AJ220" s="5">
        <f t="shared" si="215"/>
        <v>0.60362857154194671</v>
      </c>
      <c r="AK220" s="5">
        <f t="shared" si="215"/>
        <v>8.0466658541947567E-2</v>
      </c>
      <c r="AL220" s="5">
        <f t="shared" si="215"/>
        <v>-1.4457864991491185</v>
      </c>
      <c r="AM220" s="5">
        <f t="shared" si="39"/>
        <v>12.798668571541947</v>
      </c>
      <c r="AN220" s="5">
        <f t="shared" si="13"/>
        <v>12.798668571541947</v>
      </c>
      <c r="AO220" s="5">
        <f t="shared" si="40"/>
        <v>12.798668571541947</v>
      </c>
      <c r="AP220" s="5">
        <f t="shared" si="41"/>
        <v>12.798668571541947</v>
      </c>
      <c r="AQ220" s="5">
        <f t="shared" si="42"/>
        <v>12.798668571541947</v>
      </c>
      <c r="AR220" s="5">
        <f t="shared" si="43"/>
        <v>12.798668571541947</v>
      </c>
      <c r="AS220" s="5">
        <f t="shared" si="44"/>
        <v>12.798668571541947</v>
      </c>
      <c r="AT220" s="5">
        <f t="shared" si="44"/>
        <v>12.798668571541947</v>
      </c>
      <c r="AU220" s="5">
        <f t="shared" si="44"/>
        <v>12.798668571541947</v>
      </c>
      <c r="AV220" s="5">
        <f t="shared" si="152"/>
        <v>12.798668571541947</v>
      </c>
      <c r="AW220" s="5">
        <f t="shared" si="14"/>
        <v>12.798668571541947</v>
      </c>
      <c r="AX220" s="5">
        <f t="shared" si="45"/>
        <v>12.798668571541947</v>
      </c>
      <c r="AY220" s="5">
        <f t="shared" si="46"/>
        <v>12.798668571541947</v>
      </c>
      <c r="AZ220" s="5">
        <f t="shared" si="47"/>
        <v>12.798668571541947</v>
      </c>
      <c r="BA220" s="5">
        <f t="shared" si="48"/>
        <v>12.798668571541947</v>
      </c>
      <c r="BB220" s="5">
        <f t="shared" si="49"/>
        <v>12.798668571541947</v>
      </c>
      <c r="BC220" s="5">
        <f t="shared" si="50"/>
        <v>12.798668571541947</v>
      </c>
      <c r="BD220" s="5">
        <f t="shared" si="51"/>
        <v>12.798668571541947</v>
      </c>
      <c r="BE220" s="5">
        <f t="shared" si="52"/>
        <v>12.798668571541947</v>
      </c>
      <c r="BF220" s="5">
        <f t="shared" si="53"/>
        <v>12.798668571541947</v>
      </c>
      <c r="BG220" s="5">
        <f t="shared" si="54"/>
        <v>12.798668571541947</v>
      </c>
      <c r="BH220" s="14">
        <f t="shared" si="55"/>
        <v>12.798668571541947</v>
      </c>
      <c r="BI220" s="14">
        <f t="shared" si="56"/>
        <v>12.798668571541947</v>
      </c>
      <c r="BJ220" s="6">
        <f t="shared" si="57"/>
        <v>-12.798668571541947</v>
      </c>
      <c r="BK220" s="7"/>
      <c r="BL220" s="5">
        <f t="shared" ref="BL220:BQ220" si="216">BL93-$CO93</f>
        <v>-3.9501425502253369</v>
      </c>
      <c r="BM220" s="5">
        <f t="shared" si="216"/>
        <v>-8.1331005502253504</v>
      </c>
      <c r="BN220" s="5">
        <f t="shared" si="216"/>
        <v>64.436544751126746</v>
      </c>
      <c r="BO220" s="5">
        <f t="shared" si="216"/>
        <v>-21.188800550225352</v>
      </c>
      <c r="BP220" s="5">
        <f t="shared" si="216"/>
        <v>-23.331400550225339</v>
      </c>
      <c r="BQ220" s="5">
        <f t="shared" si="216"/>
        <v>-7.833100550225339</v>
      </c>
      <c r="BR220" s="5">
        <f t="shared" si="59"/>
        <v>-185.82310055022535</v>
      </c>
      <c r="BS220" s="5">
        <f t="shared" si="60"/>
        <v>-185.82310055022535</v>
      </c>
      <c r="BT220" s="5">
        <f t="shared" si="61"/>
        <v>-185.82310055022535</v>
      </c>
      <c r="BU220" s="5">
        <f t="shared" si="62"/>
        <v>-185.82310055022535</v>
      </c>
      <c r="BV220" s="5">
        <f t="shared" si="63"/>
        <v>-185.82310055022535</v>
      </c>
      <c r="BW220" s="5">
        <f t="shared" si="64"/>
        <v>-185.82310055022535</v>
      </c>
      <c r="BX220" s="5">
        <f t="shared" si="65"/>
        <v>-185.82310055022535</v>
      </c>
      <c r="BY220" s="5">
        <f t="shared" si="65"/>
        <v>-185.82310055022535</v>
      </c>
      <c r="BZ220" s="5">
        <f t="shared" si="65"/>
        <v>-185.82310055022535</v>
      </c>
      <c r="CA220" s="5">
        <f t="shared" si="150"/>
        <v>-185.82310055022535</v>
      </c>
      <c r="CB220" s="5">
        <f t="shared" si="67"/>
        <v>-185.82310055022535</v>
      </c>
      <c r="CC220" s="5">
        <f t="shared" si="68"/>
        <v>-185.82310055022535</v>
      </c>
      <c r="CD220" s="5">
        <f t="shared" si="69"/>
        <v>-185.82310055022535</v>
      </c>
      <c r="CE220" s="5">
        <f t="shared" si="70"/>
        <v>-185.82310055022535</v>
      </c>
      <c r="CF220" s="5">
        <f t="shared" si="71"/>
        <v>-185.82310055022535</v>
      </c>
      <c r="CG220" s="5">
        <f t="shared" si="72"/>
        <v>-185.82310055022535</v>
      </c>
      <c r="CH220" s="5">
        <f t="shared" si="73"/>
        <v>-185.82310055022535</v>
      </c>
      <c r="CI220" s="5">
        <f t="shared" si="74"/>
        <v>-185.82310055022535</v>
      </c>
      <c r="CJ220" s="5">
        <f t="shared" si="75"/>
        <v>-185.82310055022535</v>
      </c>
      <c r="CK220" s="5">
        <f t="shared" si="76"/>
        <v>-185.82310055022535</v>
      </c>
      <c r="CL220" s="5">
        <f t="shared" si="77"/>
        <v>-185.82310055022535</v>
      </c>
      <c r="CM220" s="14">
        <f t="shared" si="78"/>
        <v>-185.82310055022535</v>
      </c>
      <c r="CN220" s="14">
        <f t="shared" si="79"/>
        <v>-185.82310055022535</v>
      </c>
      <c r="CO220" s="6">
        <f t="shared" si="80"/>
        <v>185.82310055022535</v>
      </c>
    </row>
    <row r="221" spans="1:93">
      <c r="A221">
        <v>66</v>
      </c>
      <c r="B221" s="5">
        <f t="shared" si="206"/>
        <v>-1.6283056018416175</v>
      </c>
      <c r="C221" s="5">
        <f t="shared" si="206"/>
        <v>0.52222917726240325</v>
      </c>
      <c r="D221" s="5">
        <f t="shared" si="206"/>
        <v>1.3837849725900355</v>
      </c>
      <c r="E221" s="5">
        <f t="shared" si="206"/>
        <v>0.25925639815838508</v>
      </c>
      <c r="F221" s="5">
        <f t="shared" si="206"/>
        <v>-0.11953438784161108</v>
      </c>
      <c r="G221" s="5">
        <f t="shared" si="206"/>
        <v>-0.41743055832748155</v>
      </c>
      <c r="H221" s="5">
        <f t="shared" ref="H221:H254" si="217">H94-AE94</f>
        <v>132.1765563981584</v>
      </c>
      <c r="I221" s="25">
        <f t="shared" ref="I221:I254" si="218">I94-AE94</f>
        <v>132.1765563981584</v>
      </c>
      <c r="J221" s="5">
        <f t="shared" ref="J221:J254" si="219" xml:space="preserve"> J94-AE94</f>
        <v>132.1765563981584</v>
      </c>
      <c r="K221" s="5">
        <f t="shared" ref="K221:K254" si="220" xml:space="preserve"> K94-AE94</f>
        <v>132.1765563981584</v>
      </c>
      <c r="L221" s="5">
        <f t="shared" ref="L221:L254" si="221">L94-$AE94</f>
        <v>132.1765563981584</v>
      </c>
      <c r="M221" s="5">
        <f t="shared" ref="M221:M254" si="222">M94-AE94</f>
        <v>132.1765563981584</v>
      </c>
      <c r="N221" s="5">
        <f t="shared" ref="N221:O254" si="223">N94-$AE94</f>
        <v>132.1765563981584</v>
      </c>
      <c r="O221" s="5">
        <f t="shared" si="223"/>
        <v>132.1765563981584</v>
      </c>
      <c r="P221" s="5">
        <f t="shared" ref="P221:Q252" si="224">P94-$AE94</f>
        <v>132.1765563981584</v>
      </c>
      <c r="Q221" s="5">
        <f t="shared" si="224"/>
        <v>132.1765563981584</v>
      </c>
      <c r="R221" s="5">
        <f t="shared" ref="R221:R254" si="225">R94-AE94</f>
        <v>132.1765563981584</v>
      </c>
      <c r="S221" s="5">
        <f t="shared" ref="S221:S254" si="226">S94-$AE94</f>
        <v>132.1765563981584</v>
      </c>
      <c r="T221" s="5">
        <f t="shared" ref="T221:T254" si="227">T94-AE94</f>
        <v>132.1765563981584</v>
      </c>
      <c r="U221" s="5">
        <f t="shared" ref="U221:U254" si="228">U94-AE94</f>
        <v>132.1765563981584</v>
      </c>
      <c r="V221" s="5">
        <f t="shared" ref="V221:V254" si="229">V94-AE94</f>
        <v>132.1765563981584</v>
      </c>
      <c r="W221" s="5">
        <f t="shared" ref="W221:W254" si="230">W94-AE94</f>
        <v>132.1765563981584</v>
      </c>
      <c r="X221" s="5">
        <f t="shared" ref="X221:X254" si="231">X94-AE94</f>
        <v>132.1765563981584</v>
      </c>
      <c r="Y221" s="5">
        <f t="shared" ref="Y221:Y254" si="232">Y94-AE94</f>
        <v>132.1765563981584</v>
      </c>
      <c r="Z221" s="5">
        <f t="shared" ref="Z221:Z254" si="233">Z94-AE94</f>
        <v>132.1765563981584</v>
      </c>
      <c r="AA221" s="5">
        <f t="shared" ref="AA221:AA254" si="234">AA94-AE94</f>
        <v>132.1765563981584</v>
      </c>
      <c r="AB221" s="5">
        <f t="shared" ref="AB221:AB254" si="235">AB94-AE94</f>
        <v>132.1765563981584</v>
      </c>
      <c r="AC221" s="14">
        <f t="shared" ref="AC221:AC254" si="236">AC94-AE94</f>
        <v>132.1765563981584</v>
      </c>
      <c r="AD221" s="14">
        <f t="shared" ref="AD221:AD254" si="237">AD94-AE94</f>
        <v>132.1765563981584</v>
      </c>
      <c r="AE221" s="6">
        <f t="shared" ref="AE221:AE254" si="238">AE94</f>
        <v>-132.1765563981584</v>
      </c>
      <c r="AF221" s="7"/>
      <c r="AG221" s="5">
        <f t="shared" ref="AG221:AL221" si="239">AG94-$BJ94</f>
        <v>-1.2686681097105783</v>
      </c>
      <c r="AH221" s="5">
        <f t="shared" si="239"/>
        <v>0.43996172928722288</v>
      </c>
      <c r="AI221" s="5">
        <f t="shared" si="239"/>
        <v>1.547882840897147</v>
      </c>
      <c r="AJ221" s="5">
        <f t="shared" si="239"/>
        <v>0.56906289028942325</v>
      </c>
      <c r="AK221" s="5">
        <f t="shared" si="239"/>
        <v>0.19227215628942318</v>
      </c>
      <c r="AL221" s="5">
        <f t="shared" si="239"/>
        <v>-1.4805115070526345</v>
      </c>
      <c r="AM221" s="5">
        <f t="shared" ref="AM221:AM254" si="240">AM94-BJ94</f>
        <v>12.130032890289423</v>
      </c>
      <c r="AN221" s="5">
        <f t="shared" ref="AN221:AN254" si="241">AN94-BJ94</f>
        <v>12.130032890289423</v>
      </c>
      <c r="AO221" s="5">
        <f t="shared" ref="AO221:AO254" si="242" xml:space="preserve"> AO94 - BJ94</f>
        <v>12.130032890289423</v>
      </c>
      <c r="AP221" s="5">
        <f t="shared" ref="AP221:AP254" si="243" xml:space="preserve"> AP94 - BJ94</f>
        <v>12.130032890289423</v>
      </c>
      <c r="AQ221" s="5">
        <f t="shared" ref="AQ221:AQ254" si="244">AQ94-$BJ94</f>
        <v>12.130032890289423</v>
      </c>
      <c r="AR221" s="5">
        <f t="shared" ref="AR221:AR254" si="245">AR94-BJ94</f>
        <v>12.130032890289423</v>
      </c>
      <c r="AS221" s="5">
        <f t="shared" ref="AS221:AU254" si="246">AS94-$BJ94</f>
        <v>12.130032890289423</v>
      </c>
      <c r="AT221" s="5">
        <f t="shared" si="246"/>
        <v>12.130032890289423</v>
      </c>
      <c r="AU221" s="5">
        <f t="shared" si="246"/>
        <v>12.130032890289423</v>
      </c>
      <c r="AV221" s="5">
        <f t="shared" si="152"/>
        <v>12.130032890289423</v>
      </c>
      <c r="AW221" s="5">
        <f t="shared" ref="AW221:AW254" si="247">AW94-BJ94</f>
        <v>12.130032890289423</v>
      </c>
      <c r="AX221" s="5">
        <f t="shared" ref="AX221:AX254" si="248">AX94-$BJ94</f>
        <v>12.130032890289423</v>
      </c>
      <c r="AY221" s="5">
        <f t="shared" ref="AY221:AY254" si="249">AY94-BJ94</f>
        <v>12.130032890289423</v>
      </c>
      <c r="AZ221" s="5">
        <f t="shared" ref="AZ221:AZ254" si="250">AZ94-BJ94</f>
        <v>12.130032890289423</v>
      </c>
      <c r="BA221" s="5">
        <f t="shared" ref="BA221:BA254" si="251">BA94-BJ94</f>
        <v>12.130032890289423</v>
      </c>
      <c r="BB221" s="5">
        <f t="shared" ref="BB221:BB254" si="252">BB94-BJ94</f>
        <v>12.130032890289423</v>
      </c>
      <c r="BC221" s="5">
        <f t="shared" ref="BC221:BC254" si="253">BC94-BJ94</f>
        <v>12.130032890289423</v>
      </c>
      <c r="BD221" s="5">
        <f t="shared" ref="BD221:BD254" si="254">BD94-BJ94</f>
        <v>12.130032890289423</v>
      </c>
      <c r="BE221" s="5">
        <f t="shared" ref="BE221:BE254" si="255">BE94-BJ94</f>
        <v>12.130032890289423</v>
      </c>
      <c r="BF221" s="5">
        <f t="shared" ref="BF221:BF254" si="256">BF94-BJ94</f>
        <v>12.130032890289423</v>
      </c>
      <c r="BG221" s="5">
        <f t="shared" ref="BG221:BG254" si="257">BG94-BJ94</f>
        <v>12.130032890289423</v>
      </c>
      <c r="BH221" s="14">
        <f t="shared" ref="BH221:BH254" si="258">BH94-BJ94</f>
        <v>12.130032890289423</v>
      </c>
      <c r="BI221" s="14">
        <f t="shared" ref="BI221:BI254" si="259">BI94-BJ94</f>
        <v>12.130032890289423</v>
      </c>
      <c r="BJ221" s="6">
        <f t="shared" ref="BJ221:BJ254" si="260">BJ94</f>
        <v>-12.130032890289423</v>
      </c>
      <c r="BK221" s="7"/>
      <c r="BL221" s="5">
        <f t="shared" ref="BL221:BQ221" si="261">BL94-$CO94</f>
        <v>-4.0136840563960448</v>
      </c>
      <c r="BM221" s="5">
        <f t="shared" si="261"/>
        <v>-8.2978670563960293</v>
      </c>
      <c r="BN221" s="5">
        <f t="shared" si="261"/>
        <v>64.761152281980145</v>
      </c>
      <c r="BO221" s="5">
        <f t="shared" si="261"/>
        <v>-21.188567056396039</v>
      </c>
      <c r="BP221" s="5">
        <f t="shared" si="261"/>
        <v>-23.283167056396053</v>
      </c>
      <c r="BQ221" s="5">
        <f t="shared" si="261"/>
        <v>-7.9778670563960361</v>
      </c>
      <c r="BR221" s="5">
        <f t="shared" ref="BR221:BR254" si="262">BR94-CO94</f>
        <v>-189.15786705639604</v>
      </c>
      <c r="BS221" s="5">
        <f t="shared" ref="BS221:BS254" si="263">BS94-CO94</f>
        <v>-189.15786705639604</v>
      </c>
      <c r="BT221" s="5">
        <f t="shared" ref="BT221:BT254" si="264" xml:space="preserve"> BT94 - CO94</f>
        <v>-189.15786705639604</v>
      </c>
      <c r="BU221" s="5">
        <f t="shared" ref="BU221:BU254" si="265" xml:space="preserve"> BU94 - CO94</f>
        <v>-189.15786705639604</v>
      </c>
      <c r="BV221" s="5">
        <f t="shared" ref="BV221:BV254" si="266">BV94-$CO94</f>
        <v>-189.15786705639604</v>
      </c>
      <c r="BW221" s="5">
        <f t="shared" ref="BW221:BW254" si="267">BW94-CO94</f>
        <v>-189.15786705639604</v>
      </c>
      <c r="BX221" s="5">
        <f t="shared" ref="BX221:BZ254" si="268">BX94-$CO94</f>
        <v>-189.15786705639604</v>
      </c>
      <c r="BY221" s="5">
        <f t="shared" si="268"/>
        <v>-189.15786705639604</v>
      </c>
      <c r="BZ221" s="5">
        <f t="shared" si="268"/>
        <v>-189.15786705639604</v>
      </c>
      <c r="CA221" s="5">
        <f t="shared" ref="CA221:CA252" si="269">CA94-$CO94</f>
        <v>-189.15786705639604</v>
      </c>
      <c r="CB221" s="5">
        <f t="shared" ref="CB221:CB254" si="270">CB94-CO94</f>
        <v>-189.15786705639604</v>
      </c>
      <c r="CC221" s="5">
        <f t="shared" ref="CC221:CC254" si="271">CC94-$CO94</f>
        <v>-189.15786705639604</v>
      </c>
      <c r="CD221" s="5">
        <f t="shared" ref="CD221:CD254" si="272">CD94-CO94</f>
        <v>-189.15786705639604</v>
      </c>
      <c r="CE221" s="5">
        <f t="shared" ref="CE221:CE254" si="273">CE94-CO94</f>
        <v>-189.15786705639604</v>
      </c>
      <c r="CF221" s="5">
        <f t="shared" ref="CF221:CF254" si="274">CF94-CO94</f>
        <v>-189.15786705639604</v>
      </c>
      <c r="CG221" s="5">
        <f t="shared" ref="CG221:CG254" si="275">CG94-CO94</f>
        <v>-189.15786705639604</v>
      </c>
      <c r="CH221" s="5">
        <f t="shared" ref="CH221:CH254" si="276">CH94-CO94</f>
        <v>-189.15786705639604</v>
      </c>
      <c r="CI221" s="5">
        <f t="shared" ref="CI221:CI254" si="277">CI94-CO94</f>
        <v>-189.15786705639604</v>
      </c>
      <c r="CJ221" s="5">
        <f t="shared" ref="CJ221:CJ254" si="278">CJ94-CO94</f>
        <v>-189.15786705639604</v>
      </c>
      <c r="CK221" s="5">
        <f t="shared" ref="CK221:CK254" si="279">CK94-CO94</f>
        <v>-189.15786705639604</v>
      </c>
      <c r="CL221" s="5">
        <f t="shared" ref="CL221:CL254" si="280">CL94-CO94</f>
        <v>-189.15786705639604</v>
      </c>
      <c r="CM221" s="14">
        <f t="shared" ref="CM221:CM254" si="281">CM94-CO94</f>
        <v>-189.15786705639604</v>
      </c>
      <c r="CN221" s="14">
        <f t="shared" ref="CN221:CN254" si="282">CN94-CO94</f>
        <v>-189.15786705639604</v>
      </c>
      <c r="CO221" s="6">
        <f t="shared" ref="CO221:CO254" si="283">CO94</f>
        <v>189.15786705639604</v>
      </c>
    </row>
    <row r="222" spans="1:93">
      <c r="A222">
        <v>67</v>
      </c>
      <c r="B222" s="5">
        <f t="shared" si="206"/>
        <v>-1.6604888084247875</v>
      </c>
      <c r="C222" s="5">
        <f t="shared" si="206"/>
        <v>0.81734419079720055</v>
      </c>
      <c r="D222" s="5">
        <f t="shared" si="206"/>
        <v>1.1264794005736576</v>
      </c>
      <c r="E222" s="5">
        <f t="shared" si="206"/>
        <v>0.24547919157521392</v>
      </c>
      <c r="F222" s="5">
        <f t="shared" si="206"/>
        <v>-0.13358315142480137</v>
      </c>
      <c r="G222" s="5">
        <f t="shared" si="206"/>
        <v>-0.39523082309648316</v>
      </c>
      <c r="H222" s="5">
        <f t="shared" si="217"/>
        <v>131.53037919157521</v>
      </c>
      <c r="I222" s="25">
        <f t="shared" si="218"/>
        <v>131.53037919157521</v>
      </c>
      <c r="J222" s="5">
        <f t="shared" si="219"/>
        <v>131.53037919157521</v>
      </c>
      <c r="K222" s="5">
        <f t="shared" si="220"/>
        <v>131.53037919157521</v>
      </c>
      <c r="L222" s="5">
        <f t="shared" si="221"/>
        <v>131.53037919157521</v>
      </c>
      <c r="M222" s="5">
        <f t="shared" si="222"/>
        <v>131.53037919157521</v>
      </c>
      <c r="N222" s="5">
        <f t="shared" si="223"/>
        <v>131.53037919157521</v>
      </c>
      <c r="O222" s="5">
        <f t="shared" si="223"/>
        <v>131.53037919157521</v>
      </c>
      <c r="P222" s="5">
        <f t="shared" si="224"/>
        <v>131.53037919157521</v>
      </c>
      <c r="Q222" s="5">
        <f t="shared" si="224"/>
        <v>131.53037919157521</v>
      </c>
      <c r="R222" s="5">
        <f t="shared" si="225"/>
        <v>131.53037919157521</v>
      </c>
      <c r="S222" s="5">
        <f t="shared" si="226"/>
        <v>131.53037919157521</v>
      </c>
      <c r="T222" s="5">
        <f t="shared" si="227"/>
        <v>131.53037919157521</v>
      </c>
      <c r="U222" s="5">
        <f t="shared" si="228"/>
        <v>131.53037919157521</v>
      </c>
      <c r="V222" s="5">
        <f t="shared" si="229"/>
        <v>131.53037919157521</v>
      </c>
      <c r="W222" s="5">
        <f t="shared" si="230"/>
        <v>131.53037919157521</v>
      </c>
      <c r="X222" s="5">
        <f t="shared" si="231"/>
        <v>131.53037919157521</v>
      </c>
      <c r="Y222" s="5">
        <f t="shared" si="232"/>
        <v>131.53037919157521</v>
      </c>
      <c r="Z222" s="5">
        <f t="shared" si="233"/>
        <v>131.53037919157521</v>
      </c>
      <c r="AA222" s="5">
        <f t="shared" si="234"/>
        <v>131.53037919157521</v>
      </c>
      <c r="AB222" s="5">
        <f t="shared" si="235"/>
        <v>131.53037919157521</v>
      </c>
      <c r="AC222" s="14">
        <f t="shared" si="236"/>
        <v>131.53037919157521</v>
      </c>
      <c r="AD222" s="14">
        <f t="shared" si="237"/>
        <v>131.53037919157521</v>
      </c>
      <c r="AE222" s="6">
        <f t="shared" si="238"/>
        <v>-131.53037919157521</v>
      </c>
      <c r="AF222" s="7"/>
      <c r="AG222" s="5">
        <f t="shared" ref="AG222:AL222" si="284">AG95-$BJ95</f>
        <v>-1.2567244308576004</v>
      </c>
      <c r="AH222" s="5">
        <f t="shared" si="284"/>
        <v>0.52879911066049878</v>
      </c>
      <c r="AI222" s="5">
        <f t="shared" si="284"/>
        <v>1.5126725589737067</v>
      </c>
      <c r="AJ222" s="5">
        <f t="shared" si="284"/>
        <v>0.49267556914239918</v>
      </c>
      <c r="AK222" s="5">
        <f t="shared" si="284"/>
        <v>0.17769425614240042</v>
      </c>
      <c r="AL222" s="5">
        <f t="shared" si="284"/>
        <v>-1.4551170640613993</v>
      </c>
      <c r="AM222" s="5">
        <f t="shared" si="240"/>
        <v>11.5045355691424</v>
      </c>
      <c r="AN222" s="5">
        <f t="shared" si="241"/>
        <v>11.5045355691424</v>
      </c>
      <c r="AO222" s="5">
        <f t="shared" si="242"/>
        <v>11.5045355691424</v>
      </c>
      <c r="AP222" s="5">
        <f t="shared" si="243"/>
        <v>11.5045355691424</v>
      </c>
      <c r="AQ222" s="5">
        <f t="shared" si="244"/>
        <v>11.5045355691424</v>
      </c>
      <c r="AR222" s="5">
        <f t="shared" si="245"/>
        <v>11.5045355691424</v>
      </c>
      <c r="AS222" s="5">
        <f t="shared" si="246"/>
        <v>11.5045355691424</v>
      </c>
      <c r="AT222" s="5">
        <f t="shared" si="246"/>
        <v>11.5045355691424</v>
      </c>
      <c r="AU222" s="5">
        <f t="shared" si="246"/>
        <v>11.5045355691424</v>
      </c>
      <c r="AV222" s="5">
        <f t="shared" ref="AV222:AV253" si="285">AV95-$BJ95</f>
        <v>11.5045355691424</v>
      </c>
      <c r="AW222" s="5">
        <f t="shared" si="247"/>
        <v>11.5045355691424</v>
      </c>
      <c r="AX222" s="5">
        <f t="shared" si="248"/>
        <v>11.5045355691424</v>
      </c>
      <c r="AY222" s="5">
        <f t="shared" si="249"/>
        <v>11.5045355691424</v>
      </c>
      <c r="AZ222" s="5">
        <f t="shared" si="250"/>
        <v>11.5045355691424</v>
      </c>
      <c r="BA222" s="5">
        <f t="shared" si="251"/>
        <v>11.5045355691424</v>
      </c>
      <c r="BB222" s="5">
        <f t="shared" si="252"/>
        <v>11.5045355691424</v>
      </c>
      <c r="BC222" s="5">
        <f t="shared" si="253"/>
        <v>11.5045355691424</v>
      </c>
      <c r="BD222" s="5">
        <f t="shared" si="254"/>
        <v>11.5045355691424</v>
      </c>
      <c r="BE222" s="5">
        <f t="shared" si="255"/>
        <v>11.5045355691424</v>
      </c>
      <c r="BF222" s="5">
        <f t="shared" si="256"/>
        <v>11.5045355691424</v>
      </c>
      <c r="BG222" s="5">
        <f t="shared" si="257"/>
        <v>11.5045355691424</v>
      </c>
      <c r="BH222" s="14">
        <f t="shared" si="258"/>
        <v>11.5045355691424</v>
      </c>
      <c r="BI222" s="14">
        <f t="shared" si="259"/>
        <v>11.5045355691424</v>
      </c>
      <c r="BJ222" s="6">
        <f t="shared" si="260"/>
        <v>-11.5045355691424</v>
      </c>
      <c r="BK222" s="7"/>
      <c r="BL222" s="5">
        <f t="shared" ref="BL222:BQ222" si="286">BL95-$CO95</f>
        <v>-5.2890271132214366</v>
      </c>
      <c r="BM222" s="5">
        <f t="shared" si="286"/>
        <v>-9.9888551132214332</v>
      </c>
      <c r="BN222" s="5">
        <f t="shared" si="286"/>
        <v>69.464547566107086</v>
      </c>
      <c r="BO222" s="5">
        <f t="shared" si="286"/>
        <v>-20.937555113221435</v>
      </c>
      <c r="BP222" s="5">
        <f t="shared" si="286"/>
        <v>-24.460255113221422</v>
      </c>
      <c r="BQ222" s="5">
        <f t="shared" si="286"/>
        <v>-8.7888551132214161</v>
      </c>
      <c r="BR222" s="5">
        <f t="shared" si="262"/>
        <v>-193.24885511322142</v>
      </c>
      <c r="BS222" s="5">
        <f t="shared" si="263"/>
        <v>-193.24885511322142</v>
      </c>
      <c r="BT222" s="5">
        <f t="shared" si="264"/>
        <v>-193.24885511322142</v>
      </c>
      <c r="BU222" s="5">
        <f t="shared" si="265"/>
        <v>-193.24885511322142</v>
      </c>
      <c r="BV222" s="5">
        <f t="shared" si="266"/>
        <v>-193.24885511322142</v>
      </c>
      <c r="BW222" s="5">
        <f t="shared" si="267"/>
        <v>-193.24885511322142</v>
      </c>
      <c r="BX222" s="5">
        <f t="shared" si="268"/>
        <v>-193.24885511322142</v>
      </c>
      <c r="BY222" s="5">
        <f t="shared" si="268"/>
        <v>-193.24885511322142</v>
      </c>
      <c r="BZ222" s="5">
        <f t="shared" si="268"/>
        <v>-193.24885511322142</v>
      </c>
      <c r="CA222" s="5">
        <f t="shared" si="269"/>
        <v>-193.24885511322142</v>
      </c>
      <c r="CB222" s="5">
        <f t="shared" si="270"/>
        <v>-193.24885511322142</v>
      </c>
      <c r="CC222" s="5">
        <f t="shared" si="271"/>
        <v>-193.24885511322142</v>
      </c>
      <c r="CD222" s="5">
        <f t="shared" si="272"/>
        <v>-193.24885511322142</v>
      </c>
      <c r="CE222" s="5">
        <f t="shared" si="273"/>
        <v>-193.24885511322142</v>
      </c>
      <c r="CF222" s="5">
        <f t="shared" si="274"/>
        <v>-193.24885511322142</v>
      </c>
      <c r="CG222" s="5">
        <f t="shared" si="275"/>
        <v>-193.24885511322142</v>
      </c>
      <c r="CH222" s="5">
        <f t="shared" si="276"/>
        <v>-193.24885511322142</v>
      </c>
      <c r="CI222" s="5">
        <f t="shared" si="277"/>
        <v>-193.24885511322142</v>
      </c>
      <c r="CJ222" s="5">
        <f t="shared" si="278"/>
        <v>-193.24885511322142</v>
      </c>
      <c r="CK222" s="5">
        <f t="shared" si="279"/>
        <v>-193.24885511322142</v>
      </c>
      <c r="CL222" s="5">
        <f t="shared" si="280"/>
        <v>-193.24885511322142</v>
      </c>
      <c r="CM222" s="14">
        <f t="shared" si="281"/>
        <v>-193.24885511322142</v>
      </c>
      <c r="CN222" s="14">
        <f t="shared" si="282"/>
        <v>-193.24885511322142</v>
      </c>
      <c r="CO222" s="6">
        <f t="shared" si="283"/>
        <v>193.24885511322142</v>
      </c>
    </row>
    <row r="223" spans="1:93">
      <c r="A223">
        <v>68</v>
      </c>
      <c r="B223" s="5">
        <f t="shared" si="206"/>
        <v>-1.5722973376368543</v>
      </c>
      <c r="C223" s="5">
        <f t="shared" si="206"/>
        <v>0.68713673540415243</v>
      </c>
      <c r="D223" s="5">
        <f t="shared" si="206"/>
        <v>1.3881835276672518</v>
      </c>
      <c r="E223" s="5">
        <f t="shared" si="206"/>
        <v>0.13979566236315577</v>
      </c>
      <c r="F223" s="5">
        <f t="shared" si="206"/>
        <v>-0.26432883063685608</v>
      </c>
      <c r="G223" s="5">
        <f t="shared" si="206"/>
        <v>-0.37848975716082123</v>
      </c>
      <c r="H223" s="5">
        <f t="shared" si="217"/>
        <v>130.61759566236316</v>
      </c>
      <c r="I223" s="25">
        <f t="shared" si="218"/>
        <v>130.61759566236316</v>
      </c>
      <c r="J223" s="5">
        <f t="shared" si="219"/>
        <v>130.61759566236316</v>
      </c>
      <c r="K223" s="5">
        <f t="shared" si="220"/>
        <v>130.61759566236316</v>
      </c>
      <c r="L223" s="5">
        <f t="shared" si="221"/>
        <v>130.61759566236316</v>
      </c>
      <c r="M223" s="5">
        <f t="shared" si="222"/>
        <v>130.61759566236316</v>
      </c>
      <c r="N223" s="5">
        <f t="shared" si="223"/>
        <v>130.61759566236316</v>
      </c>
      <c r="O223" s="5">
        <f t="shared" si="223"/>
        <v>130.61759566236316</v>
      </c>
      <c r="P223" s="5">
        <f t="shared" si="224"/>
        <v>130.61759566236316</v>
      </c>
      <c r="Q223" s="5">
        <f t="shared" si="224"/>
        <v>130.61759566236316</v>
      </c>
      <c r="R223" s="5">
        <f t="shared" si="225"/>
        <v>130.61759566236316</v>
      </c>
      <c r="S223" s="5">
        <f t="shared" si="226"/>
        <v>130.61759566236316</v>
      </c>
      <c r="T223" s="5">
        <f t="shared" si="227"/>
        <v>130.61759566236316</v>
      </c>
      <c r="U223" s="5">
        <f t="shared" si="228"/>
        <v>130.61759566236316</v>
      </c>
      <c r="V223" s="5">
        <f t="shared" si="229"/>
        <v>130.61759566236316</v>
      </c>
      <c r="W223" s="5">
        <f t="shared" si="230"/>
        <v>130.61759566236316</v>
      </c>
      <c r="X223" s="5">
        <f t="shared" si="231"/>
        <v>130.61759566236316</v>
      </c>
      <c r="Y223" s="5">
        <f t="shared" si="232"/>
        <v>130.61759566236316</v>
      </c>
      <c r="Z223" s="5">
        <f t="shared" si="233"/>
        <v>130.61759566236316</v>
      </c>
      <c r="AA223" s="5">
        <f t="shared" si="234"/>
        <v>130.61759566236316</v>
      </c>
      <c r="AB223" s="5">
        <f t="shared" si="235"/>
        <v>130.61759566236316</v>
      </c>
      <c r="AC223" s="14">
        <f t="shared" si="236"/>
        <v>130.61759566236316</v>
      </c>
      <c r="AD223" s="14">
        <f t="shared" si="237"/>
        <v>130.61759566236316</v>
      </c>
      <c r="AE223" s="6">
        <f t="shared" si="238"/>
        <v>-130.61759566236316</v>
      </c>
      <c r="AF223" s="7"/>
      <c r="AG223" s="5">
        <f t="shared" ref="AG223:AL223" si="287">AG96-$BJ96</f>
        <v>-1.2082539669434471</v>
      </c>
      <c r="AH223" s="5">
        <f t="shared" si="287"/>
        <v>0.54521146970995282</v>
      </c>
      <c r="AI223" s="5">
        <f t="shared" si="287"/>
        <v>1.7013683782695121</v>
      </c>
      <c r="AJ223" s="5">
        <f t="shared" si="287"/>
        <v>0.40501403305655437</v>
      </c>
      <c r="AK223" s="5">
        <f t="shared" si="287"/>
        <v>-2.2830321943446918E-2</v>
      </c>
      <c r="AL223" s="5">
        <f t="shared" si="287"/>
        <v>-1.4205095921491147</v>
      </c>
      <c r="AM223" s="5">
        <f t="shared" si="240"/>
        <v>10.633354033056554</v>
      </c>
      <c r="AN223" s="5">
        <f t="shared" si="241"/>
        <v>10.633354033056554</v>
      </c>
      <c r="AO223" s="5">
        <f t="shared" si="242"/>
        <v>10.633354033056554</v>
      </c>
      <c r="AP223" s="5">
        <f t="shared" si="243"/>
        <v>10.633354033056554</v>
      </c>
      <c r="AQ223" s="5">
        <f t="shared" si="244"/>
        <v>10.633354033056554</v>
      </c>
      <c r="AR223" s="5">
        <f t="shared" si="245"/>
        <v>10.633354033056554</v>
      </c>
      <c r="AS223" s="5">
        <f t="shared" si="246"/>
        <v>10.633354033056554</v>
      </c>
      <c r="AT223" s="5">
        <f t="shared" si="246"/>
        <v>10.633354033056554</v>
      </c>
      <c r="AU223" s="5">
        <f t="shared" si="246"/>
        <v>10.633354033056554</v>
      </c>
      <c r="AV223" s="5">
        <f t="shared" si="285"/>
        <v>10.633354033056554</v>
      </c>
      <c r="AW223" s="5">
        <f t="shared" si="247"/>
        <v>10.633354033056554</v>
      </c>
      <c r="AX223" s="5">
        <f t="shared" si="248"/>
        <v>10.633354033056554</v>
      </c>
      <c r="AY223" s="5">
        <f t="shared" si="249"/>
        <v>10.633354033056554</v>
      </c>
      <c r="AZ223" s="5">
        <f t="shared" si="250"/>
        <v>10.633354033056554</v>
      </c>
      <c r="BA223" s="5">
        <f t="shared" si="251"/>
        <v>10.633354033056554</v>
      </c>
      <c r="BB223" s="5">
        <f t="shared" si="252"/>
        <v>10.633354033056554</v>
      </c>
      <c r="BC223" s="5">
        <f t="shared" si="253"/>
        <v>10.633354033056554</v>
      </c>
      <c r="BD223" s="5">
        <f t="shared" si="254"/>
        <v>10.633354033056554</v>
      </c>
      <c r="BE223" s="5">
        <f t="shared" si="255"/>
        <v>10.633354033056554</v>
      </c>
      <c r="BF223" s="5">
        <f t="shared" si="256"/>
        <v>10.633354033056554</v>
      </c>
      <c r="BG223" s="5">
        <f t="shared" si="257"/>
        <v>10.633354033056554</v>
      </c>
      <c r="BH223" s="14">
        <f t="shared" si="258"/>
        <v>10.633354033056554</v>
      </c>
      <c r="BI223" s="14">
        <f t="shared" si="259"/>
        <v>10.633354033056554</v>
      </c>
      <c r="BJ223" s="6">
        <f t="shared" si="260"/>
        <v>-10.633354033056554</v>
      </c>
      <c r="BK223" s="7"/>
      <c r="BL223" s="5">
        <f t="shared" ref="BL223:BQ223" si="288">BL96-$CO96</f>
        <v>-5.9139099353889719</v>
      </c>
      <c r="BM223" s="5">
        <f t="shared" si="288"/>
        <v>-10.792450935388985</v>
      </c>
      <c r="BN223" s="5">
        <f t="shared" si="288"/>
        <v>71.750813676944887</v>
      </c>
      <c r="BO223" s="5">
        <f t="shared" si="288"/>
        <v>-21.641450935388974</v>
      </c>
      <c r="BP223" s="5">
        <f t="shared" si="288"/>
        <v>-24.250550935388986</v>
      </c>
      <c r="BQ223" s="5">
        <f t="shared" si="288"/>
        <v>-9.1524509353889698</v>
      </c>
      <c r="BR223" s="5">
        <f t="shared" si="262"/>
        <v>-197.24245093538897</v>
      </c>
      <c r="BS223" s="5">
        <f t="shared" si="263"/>
        <v>-197.24245093538897</v>
      </c>
      <c r="BT223" s="5">
        <f t="shared" si="264"/>
        <v>-197.24245093538897</v>
      </c>
      <c r="BU223" s="5">
        <f t="shared" si="265"/>
        <v>-197.24245093538897</v>
      </c>
      <c r="BV223" s="5">
        <f t="shared" si="266"/>
        <v>-197.24245093538897</v>
      </c>
      <c r="BW223" s="5">
        <f t="shared" si="267"/>
        <v>-197.24245093538897</v>
      </c>
      <c r="BX223" s="5">
        <f t="shared" si="268"/>
        <v>-197.24245093538897</v>
      </c>
      <c r="BY223" s="5">
        <f t="shared" si="268"/>
        <v>-197.24245093538897</v>
      </c>
      <c r="BZ223" s="5">
        <f t="shared" si="268"/>
        <v>-197.24245093538897</v>
      </c>
      <c r="CA223" s="5">
        <f t="shared" si="269"/>
        <v>-197.24245093538897</v>
      </c>
      <c r="CB223" s="5">
        <f t="shared" si="270"/>
        <v>-197.24245093538897</v>
      </c>
      <c r="CC223" s="5">
        <f t="shared" si="271"/>
        <v>-197.24245093538897</v>
      </c>
      <c r="CD223" s="5">
        <f t="shared" si="272"/>
        <v>-197.24245093538897</v>
      </c>
      <c r="CE223" s="5">
        <f t="shared" si="273"/>
        <v>-197.24245093538897</v>
      </c>
      <c r="CF223" s="5">
        <f t="shared" si="274"/>
        <v>-197.24245093538897</v>
      </c>
      <c r="CG223" s="5">
        <f t="shared" si="275"/>
        <v>-197.24245093538897</v>
      </c>
      <c r="CH223" s="5">
        <f t="shared" si="276"/>
        <v>-197.24245093538897</v>
      </c>
      <c r="CI223" s="5">
        <f t="shared" si="277"/>
        <v>-197.24245093538897</v>
      </c>
      <c r="CJ223" s="5">
        <f t="shared" si="278"/>
        <v>-197.24245093538897</v>
      </c>
      <c r="CK223" s="5">
        <f t="shared" si="279"/>
        <v>-197.24245093538897</v>
      </c>
      <c r="CL223" s="5">
        <f t="shared" si="280"/>
        <v>-197.24245093538897</v>
      </c>
      <c r="CM223" s="14">
        <f t="shared" si="281"/>
        <v>-197.24245093538897</v>
      </c>
      <c r="CN223" s="14">
        <f t="shared" si="282"/>
        <v>-197.24245093538897</v>
      </c>
      <c r="CO223" s="6">
        <f t="shared" si="283"/>
        <v>197.24245093538897</v>
      </c>
    </row>
    <row r="224" spans="1:93">
      <c r="A224">
        <v>69</v>
      </c>
      <c r="B224" s="5">
        <f t="shared" si="206"/>
        <v>-1.6487122420918467</v>
      </c>
      <c r="C224" s="5">
        <f t="shared" si="206"/>
        <v>0.6518646296831605</v>
      </c>
      <c r="D224" s="5">
        <f t="shared" si="206"/>
        <v>1.6648660400717858</v>
      </c>
      <c r="E224" s="5">
        <f t="shared" si="206"/>
        <v>1.2417757908167459E-2</v>
      </c>
      <c r="F224" s="5">
        <f t="shared" si="206"/>
        <v>-0.21117687409184782</v>
      </c>
      <c r="G224" s="5">
        <f t="shared" si="206"/>
        <v>-0.4692593114795045</v>
      </c>
      <c r="H224" s="5">
        <f t="shared" si="217"/>
        <v>129.81421775790815</v>
      </c>
      <c r="I224" s="25">
        <f t="shared" si="218"/>
        <v>129.81421775790815</v>
      </c>
      <c r="J224" s="5">
        <f t="shared" si="219"/>
        <v>129.81421775790815</v>
      </c>
      <c r="K224" s="5">
        <f t="shared" si="220"/>
        <v>129.81421775790815</v>
      </c>
      <c r="L224" s="5">
        <f t="shared" si="221"/>
        <v>129.81421775790815</v>
      </c>
      <c r="M224" s="5">
        <f t="shared" si="222"/>
        <v>129.81421775790815</v>
      </c>
      <c r="N224" s="5">
        <f t="shared" si="223"/>
        <v>129.81421775790815</v>
      </c>
      <c r="O224" s="5">
        <f t="shared" si="223"/>
        <v>129.81421775790815</v>
      </c>
      <c r="P224" s="5">
        <f t="shared" si="224"/>
        <v>129.81421775790815</v>
      </c>
      <c r="Q224" s="5">
        <f t="shared" si="224"/>
        <v>129.81421775790815</v>
      </c>
      <c r="R224" s="5">
        <f t="shared" si="225"/>
        <v>129.81421775790815</v>
      </c>
      <c r="S224" s="5">
        <f t="shared" si="226"/>
        <v>129.81421775790815</v>
      </c>
      <c r="T224" s="5">
        <f t="shared" si="227"/>
        <v>129.81421775790815</v>
      </c>
      <c r="U224" s="5">
        <f t="shared" si="228"/>
        <v>129.81421775790815</v>
      </c>
      <c r="V224" s="5">
        <f t="shared" si="229"/>
        <v>129.81421775790815</v>
      </c>
      <c r="W224" s="5">
        <f t="shared" si="230"/>
        <v>129.81421775790815</v>
      </c>
      <c r="X224" s="5">
        <f t="shared" si="231"/>
        <v>129.81421775790815</v>
      </c>
      <c r="Y224" s="5">
        <f t="shared" si="232"/>
        <v>129.81421775790815</v>
      </c>
      <c r="Z224" s="5">
        <f t="shared" si="233"/>
        <v>129.81421775790815</v>
      </c>
      <c r="AA224" s="5">
        <f t="shared" si="234"/>
        <v>129.81421775790815</v>
      </c>
      <c r="AB224" s="5">
        <f t="shared" si="235"/>
        <v>129.81421775790815</v>
      </c>
      <c r="AC224" s="14">
        <f t="shared" si="236"/>
        <v>129.81421775790815</v>
      </c>
      <c r="AD224" s="14">
        <f t="shared" si="237"/>
        <v>129.81421775790815</v>
      </c>
      <c r="AE224" s="6">
        <f t="shared" si="238"/>
        <v>-129.81421775790815</v>
      </c>
      <c r="AF224" s="7"/>
      <c r="AG224" s="5">
        <f t="shared" ref="AG224:AL224" si="289">AG97-$BJ97</f>
        <v>-1.2289103953809501</v>
      </c>
      <c r="AH224" s="5">
        <f t="shared" si="289"/>
        <v>0.36804418483681012</v>
      </c>
      <c r="AI224" s="5">
        <f t="shared" si="289"/>
        <v>1.8597225997709579</v>
      </c>
      <c r="AJ224" s="5">
        <f t="shared" si="289"/>
        <v>0.35242160461904959</v>
      </c>
      <c r="AK224" s="5">
        <f t="shared" si="289"/>
        <v>0.17172099961904941</v>
      </c>
      <c r="AL224" s="5">
        <f t="shared" si="289"/>
        <v>-1.5229989934649151</v>
      </c>
      <c r="AM224" s="5">
        <f t="shared" si="240"/>
        <v>9.8948086046190493</v>
      </c>
      <c r="AN224" s="5">
        <f t="shared" si="241"/>
        <v>9.8948086046190493</v>
      </c>
      <c r="AO224" s="5">
        <f t="shared" si="242"/>
        <v>9.8948086046190493</v>
      </c>
      <c r="AP224" s="5">
        <f t="shared" si="243"/>
        <v>9.8948086046190493</v>
      </c>
      <c r="AQ224" s="5">
        <f t="shared" si="244"/>
        <v>9.8948086046190493</v>
      </c>
      <c r="AR224" s="5">
        <f t="shared" si="245"/>
        <v>9.8948086046190493</v>
      </c>
      <c r="AS224" s="5">
        <f t="shared" si="246"/>
        <v>9.8948086046190493</v>
      </c>
      <c r="AT224" s="5">
        <f t="shared" si="246"/>
        <v>9.8948086046190493</v>
      </c>
      <c r="AU224" s="5">
        <f t="shared" si="246"/>
        <v>9.8948086046190493</v>
      </c>
      <c r="AV224" s="5">
        <f t="shared" si="285"/>
        <v>9.8948086046190493</v>
      </c>
      <c r="AW224" s="5">
        <f t="shared" si="247"/>
        <v>9.8948086046190493</v>
      </c>
      <c r="AX224" s="5">
        <f t="shared" si="248"/>
        <v>9.8948086046190493</v>
      </c>
      <c r="AY224" s="5">
        <f t="shared" si="249"/>
        <v>9.8948086046190493</v>
      </c>
      <c r="AZ224" s="5">
        <f t="shared" si="250"/>
        <v>9.8948086046190493</v>
      </c>
      <c r="BA224" s="5">
        <f t="shared" si="251"/>
        <v>9.8948086046190493</v>
      </c>
      <c r="BB224" s="5">
        <f t="shared" si="252"/>
        <v>9.8948086046190493</v>
      </c>
      <c r="BC224" s="5">
        <f t="shared" si="253"/>
        <v>9.8948086046190493</v>
      </c>
      <c r="BD224" s="5">
        <f t="shared" si="254"/>
        <v>9.8948086046190493</v>
      </c>
      <c r="BE224" s="5">
        <f t="shared" si="255"/>
        <v>9.8948086046190493</v>
      </c>
      <c r="BF224" s="5">
        <f t="shared" si="256"/>
        <v>9.8948086046190493</v>
      </c>
      <c r="BG224" s="5">
        <f t="shared" si="257"/>
        <v>9.8948086046190493</v>
      </c>
      <c r="BH224" s="14">
        <f t="shared" si="258"/>
        <v>9.8948086046190493</v>
      </c>
      <c r="BI224" s="14">
        <f t="shared" si="259"/>
        <v>9.8948086046190493</v>
      </c>
      <c r="BJ224" s="6">
        <f t="shared" si="260"/>
        <v>-9.8948086046190493</v>
      </c>
      <c r="BK224" s="7"/>
      <c r="BL224" s="5">
        <f t="shared" ref="BL224:BQ224" si="290">BL97-$CO97</f>
        <v>-6.1480599435108729</v>
      </c>
      <c r="BM224" s="5">
        <f t="shared" si="290"/>
        <v>-11.342553943510865</v>
      </c>
      <c r="BN224" s="5">
        <f t="shared" si="290"/>
        <v>72.073275717554225</v>
      </c>
      <c r="BO224" s="5">
        <f t="shared" si="290"/>
        <v>-21.227553943510884</v>
      </c>
      <c r="BP224" s="5">
        <f t="shared" si="290"/>
        <v>-24.272553943510871</v>
      </c>
      <c r="BQ224" s="5">
        <f t="shared" si="290"/>
        <v>-9.0825539435108738</v>
      </c>
      <c r="BR224" s="5">
        <f t="shared" si="262"/>
        <v>-200.99255394351087</v>
      </c>
      <c r="BS224" s="5">
        <f t="shared" si="263"/>
        <v>-200.99255394351087</v>
      </c>
      <c r="BT224" s="5">
        <f t="shared" si="264"/>
        <v>-200.99255394351087</v>
      </c>
      <c r="BU224" s="5">
        <f t="shared" si="265"/>
        <v>-200.99255394351087</v>
      </c>
      <c r="BV224" s="5">
        <f t="shared" si="266"/>
        <v>-200.99255394351087</v>
      </c>
      <c r="BW224" s="5">
        <f t="shared" si="267"/>
        <v>-200.99255394351087</v>
      </c>
      <c r="BX224" s="5">
        <f t="shared" si="268"/>
        <v>-200.99255394351087</v>
      </c>
      <c r="BY224" s="5">
        <f t="shared" si="268"/>
        <v>-200.99255394351087</v>
      </c>
      <c r="BZ224" s="5">
        <f t="shared" si="268"/>
        <v>-200.99255394351087</v>
      </c>
      <c r="CA224" s="5">
        <f t="shared" si="269"/>
        <v>-200.99255394351087</v>
      </c>
      <c r="CB224" s="5">
        <f t="shared" si="270"/>
        <v>-200.99255394351087</v>
      </c>
      <c r="CC224" s="5">
        <f t="shared" si="271"/>
        <v>-200.99255394351087</v>
      </c>
      <c r="CD224" s="5">
        <f t="shared" si="272"/>
        <v>-200.99255394351087</v>
      </c>
      <c r="CE224" s="5">
        <f t="shared" si="273"/>
        <v>-200.99255394351087</v>
      </c>
      <c r="CF224" s="5">
        <f t="shared" si="274"/>
        <v>-200.99255394351087</v>
      </c>
      <c r="CG224" s="5">
        <f t="shared" si="275"/>
        <v>-200.99255394351087</v>
      </c>
      <c r="CH224" s="5">
        <f t="shared" si="276"/>
        <v>-200.99255394351087</v>
      </c>
      <c r="CI224" s="5">
        <f t="shared" si="277"/>
        <v>-200.99255394351087</v>
      </c>
      <c r="CJ224" s="5">
        <f t="shared" si="278"/>
        <v>-200.99255394351087</v>
      </c>
      <c r="CK224" s="5">
        <f t="shared" si="279"/>
        <v>-200.99255394351087</v>
      </c>
      <c r="CL224" s="5">
        <f t="shared" si="280"/>
        <v>-200.99255394351087</v>
      </c>
      <c r="CM224" s="14">
        <f t="shared" si="281"/>
        <v>-200.99255394351087</v>
      </c>
      <c r="CN224" s="14">
        <f t="shared" si="282"/>
        <v>-200.99255394351087</v>
      </c>
      <c r="CO224" s="6">
        <f t="shared" si="283"/>
        <v>200.99255394351087</v>
      </c>
    </row>
    <row r="225" spans="1:93">
      <c r="A225">
        <v>70</v>
      </c>
      <c r="B225" s="5">
        <f t="shared" si="206"/>
        <v>-1.7461801807080803</v>
      </c>
      <c r="C225" s="5">
        <f t="shared" si="206"/>
        <v>0.79666968646989744</v>
      </c>
      <c r="D225" s="5">
        <f t="shared" si="206"/>
        <v>1.7785013572186585</v>
      </c>
      <c r="E225" s="5">
        <f t="shared" si="206"/>
        <v>-0.16297918070807782</v>
      </c>
      <c r="F225" s="5">
        <f t="shared" si="206"/>
        <v>-7.5758661708078989E-2</v>
      </c>
      <c r="G225" s="5">
        <f t="shared" si="206"/>
        <v>-0.59025302056431883</v>
      </c>
      <c r="H225" s="5">
        <f t="shared" si="217"/>
        <v>128.95132081929191</v>
      </c>
      <c r="I225" s="25">
        <f t="shared" si="218"/>
        <v>128.95132081929191</v>
      </c>
      <c r="J225" s="5">
        <f t="shared" si="219"/>
        <v>128.95132081929191</v>
      </c>
      <c r="K225" s="5">
        <f t="shared" si="220"/>
        <v>128.95132081929191</v>
      </c>
      <c r="L225" s="5">
        <f t="shared" si="221"/>
        <v>128.95132081929191</v>
      </c>
      <c r="M225" s="5">
        <f t="shared" si="222"/>
        <v>128.95132081929191</v>
      </c>
      <c r="N225" s="5">
        <f t="shared" si="223"/>
        <v>128.95132081929191</v>
      </c>
      <c r="O225" s="5">
        <f t="shared" si="223"/>
        <v>128.95132081929191</v>
      </c>
      <c r="P225" s="5">
        <f t="shared" si="224"/>
        <v>128.95132081929191</v>
      </c>
      <c r="Q225" s="5">
        <f t="shared" si="224"/>
        <v>128.95132081929191</v>
      </c>
      <c r="R225" s="5">
        <f t="shared" si="225"/>
        <v>128.95132081929191</v>
      </c>
      <c r="S225" s="5">
        <f t="shared" si="226"/>
        <v>128.95132081929191</v>
      </c>
      <c r="T225" s="5">
        <f t="shared" si="227"/>
        <v>128.95132081929191</v>
      </c>
      <c r="U225" s="5">
        <f t="shared" si="228"/>
        <v>128.95132081929191</v>
      </c>
      <c r="V225" s="5">
        <f t="shared" si="229"/>
        <v>128.95132081929191</v>
      </c>
      <c r="W225" s="5">
        <f t="shared" si="230"/>
        <v>128.95132081929191</v>
      </c>
      <c r="X225" s="5">
        <f t="shared" si="231"/>
        <v>128.95132081929191</v>
      </c>
      <c r="Y225" s="5">
        <f t="shared" si="232"/>
        <v>128.95132081929191</v>
      </c>
      <c r="Z225" s="5">
        <f t="shared" si="233"/>
        <v>128.95132081929191</v>
      </c>
      <c r="AA225" s="5">
        <f t="shared" si="234"/>
        <v>128.95132081929191</v>
      </c>
      <c r="AB225" s="5">
        <f t="shared" si="235"/>
        <v>128.95132081929191</v>
      </c>
      <c r="AC225" s="14">
        <f t="shared" si="236"/>
        <v>128.95132081929191</v>
      </c>
      <c r="AD225" s="14">
        <f t="shared" si="237"/>
        <v>128.95132081929191</v>
      </c>
      <c r="AE225" s="6">
        <f t="shared" si="238"/>
        <v>-128.95132081929191</v>
      </c>
      <c r="AF225" s="7"/>
      <c r="AG225" s="5">
        <f t="shared" ref="AG225:AL225" si="291">AG98-$BJ98</f>
        <v>-1.3431047868247816</v>
      </c>
      <c r="AH225" s="5">
        <f t="shared" si="291"/>
        <v>0.60098210196886725</v>
      </c>
      <c r="AI225" s="5">
        <f t="shared" si="291"/>
        <v>1.8418361053475802</v>
      </c>
      <c r="AJ225" s="5">
        <f t="shared" si="291"/>
        <v>0.28458121317521723</v>
      </c>
      <c r="AK225" s="5">
        <f t="shared" si="291"/>
        <v>0.23091193117521769</v>
      </c>
      <c r="AL225" s="5">
        <f t="shared" si="291"/>
        <v>-1.6152065648421008</v>
      </c>
      <c r="AM225" s="5">
        <f t="shared" si="240"/>
        <v>9.1318862131752176</v>
      </c>
      <c r="AN225" s="5">
        <f t="shared" si="241"/>
        <v>9.1318862131752176</v>
      </c>
      <c r="AO225" s="5">
        <f t="shared" si="242"/>
        <v>9.1318862131752176</v>
      </c>
      <c r="AP225" s="5">
        <f t="shared" si="243"/>
        <v>9.1318862131752176</v>
      </c>
      <c r="AQ225" s="5">
        <f t="shared" si="244"/>
        <v>9.1318862131752176</v>
      </c>
      <c r="AR225" s="5">
        <f t="shared" si="245"/>
        <v>9.1318862131752176</v>
      </c>
      <c r="AS225" s="5">
        <f t="shared" si="246"/>
        <v>9.1318862131752176</v>
      </c>
      <c r="AT225" s="5">
        <f t="shared" si="246"/>
        <v>9.1318862131752176</v>
      </c>
      <c r="AU225" s="5">
        <f t="shared" si="246"/>
        <v>9.1318862131752176</v>
      </c>
      <c r="AV225" s="5">
        <f t="shared" si="285"/>
        <v>9.1318862131752176</v>
      </c>
      <c r="AW225" s="5">
        <f t="shared" si="247"/>
        <v>9.1318862131752176</v>
      </c>
      <c r="AX225" s="5">
        <f t="shared" si="248"/>
        <v>9.1318862131752176</v>
      </c>
      <c r="AY225" s="5">
        <f t="shared" si="249"/>
        <v>9.1318862131752176</v>
      </c>
      <c r="AZ225" s="5">
        <f t="shared" si="250"/>
        <v>9.1318862131752176</v>
      </c>
      <c r="BA225" s="5">
        <f t="shared" si="251"/>
        <v>9.1318862131752176</v>
      </c>
      <c r="BB225" s="5">
        <f t="shared" si="252"/>
        <v>9.1318862131752176</v>
      </c>
      <c r="BC225" s="5">
        <f t="shared" si="253"/>
        <v>9.1318862131752176</v>
      </c>
      <c r="BD225" s="5">
        <f t="shared" si="254"/>
        <v>9.1318862131752176</v>
      </c>
      <c r="BE225" s="5">
        <f t="shared" si="255"/>
        <v>9.1318862131752176</v>
      </c>
      <c r="BF225" s="5">
        <f t="shared" si="256"/>
        <v>9.1318862131752176</v>
      </c>
      <c r="BG225" s="5">
        <f t="shared" si="257"/>
        <v>9.1318862131752176</v>
      </c>
      <c r="BH225" s="14">
        <f t="shared" si="258"/>
        <v>9.1318862131752176</v>
      </c>
      <c r="BI225" s="14">
        <f t="shared" si="259"/>
        <v>9.1318862131752176</v>
      </c>
      <c r="BJ225" s="6">
        <f t="shared" si="260"/>
        <v>-9.1318862131752176</v>
      </c>
      <c r="BK225" s="7"/>
      <c r="BL225" s="5">
        <f t="shared" ref="BL225:BQ225" si="292">BL98-$CO98</f>
        <v>-6.3009044932357483</v>
      </c>
      <c r="BM225" s="5">
        <f t="shared" si="292"/>
        <v>-11.266116493235756</v>
      </c>
      <c r="BN225" s="5">
        <f t="shared" si="292"/>
        <v>72.910070466178837</v>
      </c>
      <c r="BO225" s="5">
        <f t="shared" si="292"/>
        <v>-21.657316493235754</v>
      </c>
      <c r="BP225" s="5">
        <f t="shared" si="292"/>
        <v>-24.489616493235758</v>
      </c>
      <c r="BQ225" s="5">
        <f t="shared" si="292"/>
        <v>-9.1961164932357633</v>
      </c>
      <c r="BR225" s="5">
        <f t="shared" si="262"/>
        <v>-204.98611649323576</v>
      </c>
      <c r="BS225" s="5">
        <f t="shared" si="263"/>
        <v>-204.98611649323576</v>
      </c>
      <c r="BT225" s="5">
        <f t="shared" si="264"/>
        <v>-204.98611649323576</v>
      </c>
      <c r="BU225" s="5">
        <f t="shared" si="265"/>
        <v>-204.98611649323576</v>
      </c>
      <c r="BV225" s="5">
        <f t="shared" si="266"/>
        <v>-204.98611649323576</v>
      </c>
      <c r="BW225" s="5">
        <f t="shared" si="267"/>
        <v>-204.98611649323576</v>
      </c>
      <c r="BX225" s="5">
        <f t="shared" si="268"/>
        <v>-204.98611649323576</v>
      </c>
      <c r="BY225" s="5">
        <f t="shared" si="268"/>
        <v>-204.98611649323576</v>
      </c>
      <c r="BZ225" s="5">
        <f t="shared" si="268"/>
        <v>-204.98611649323576</v>
      </c>
      <c r="CA225" s="5">
        <f t="shared" si="269"/>
        <v>-204.98611649323576</v>
      </c>
      <c r="CB225" s="5">
        <f t="shared" si="270"/>
        <v>-204.98611649323576</v>
      </c>
      <c r="CC225" s="5">
        <f t="shared" si="271"/>
        <v>-204.98611649323576</v>
      </c>
      <c r="CD225" s="5">
        <f t="shared" si="272"/>
        <v>-204.98611649323576</v>
      </c>
      <c r="CE225" s="5">
        <f t="shared" si="273"/>
        <v>-204.98611649323576</v>
      </c>
      <c r="CF225" s="5">
        <f t="shared" si="274"/>
        <v>-204.98611649323576</v>
      </c>
      <c r="CG225" s="5">
        <f t="shared" si="275"/>
        <v>-204.98611649323576</v>
      </c>
      <c r="CH225" s="5">
        <f t="shared" si="276"/>
        <v>-204.98611649323576</v>
      </c>
      <c r="CI225" s="5">
        <f t="shared" si="277"/>
        <v>-204.98611649323576</v>
      </c>
      <c r="CJ225" s="5">
        <f t="shared" si="278"/>
        <v>-204.98611649323576</v>
      </c>
      <c r="CK225" s="5">
        <f t="shared" si="279"/>
        <v>-204.98611649323576</v>
      </c>
      <c r="CL225" s="5">
        <f t="shared" si="280"/>
        <v>-204.98611649323576</v>
      </c>
      <c r="CM225" s="14">
        <f t="shared" si="281"/>
        <v>-204.98611649323576</v>
      </c>
      <c r="CN225" s="14">
        <f t="shared" si="282"/>
        <v>-204.98611649323576</v>
      </c>
      <c r="CO225" s="6">
        <f t="shared" si="283"/>
        <v>204.98611649323576</v>
      </c>
    </row>
    <row r="226" spans="1:93">
      <c r="A226">
        <v>71</v>
      </c>
      <c r="B226" s="5">
        <f t="shared" ref="B226:G235" si="293">B99-$AE99</f>
        <v>-1.8761933685799761</v>
      </c>
      <c r="C226" s="5">
        <f t="shared" si="293"/>
        <v>0.76986566937902978</v>
      </c>
      <c r="D226" s="5">
        <f t="shared" si="293"/>
        <v>1.8283025665655543</v>
      </c>
      <c r="E226" s="5">
        <f t="shared" si="293"/>
        <v>-7.2976368579958262E-2</v>
      </c>
      <c r="F226" s="5">
        <f t="shared" si="293"/>
        <v>-6.5265365799689334E-3</v>
      </c>
      <c r="G226" s="5">
        <f t="shared" si="293"/>
        <v>-0.64247196220466662</v>
      </c>
      <c r="H226" s="5">
        <f t="shared" si="217"/>
        <v>128.23252363142004</v>
      </c>
      <c r="I226" s="25">
        <f t="shared" si="218"/>
        <v>128.23252363142004</v>
      </c>
      <c r="J226" s="5">
        <f t="shared" si="219"/>
        <v>128.23252363142004</v>
      </c>
      <c r="K226" s="5">
        <f t="shared" si="220"/>
        <v>128.23252363142004</v>
      </c>
      <c r="L226" s="5">
        <f t="shared" si="221"/>
        <v>128.23252363142004</v>
      </c>
      <c r="M226" s="5">
        <f t="shared" si="222"/>
        <v>128.23252363142004</v>
      </c>
      <c r="N226" s="5">
        <f t="shared" si="223"/>
        <v>128.23252363142004</v>
      </c>
      <c r="O226" s="5">
        <f t="shared" si="223"/>
        <v>128.23252363142004</v>
      </c>
      <c r="P226" s="5">
        <f t="shared" si="224"/>
        <v>128.23252363142004</v>
      </c>
      <c r="Q226" s="5">
        <f t="shared" si="224"/>
        <v>128.23252363142004</v>
      </c>
      <c r="R226" s="5">
        <f t="shared" si="225"/>
        <v>128.23252363142004</v>
      </c>
      <c r="S226" s="5">
        <f t="shared" si="226"/>
        <v>128.23252363142004</v>
      </c>
      <c r="T226" s="5">
        <f t="shared" si="227"/>
        <v>128.23252363142004</v>
      </c>
      <c r="U226" s="5">
        <f t="shared" si="228"/>
        <v>128.23252363142004</v>
      </c>
      <c r="V226" s="5">
        <f t="shared" si="229"/>
        <v>128.23252363142004</v>
      </c>
      <c r="W226" s="5">
        <f t="shared" si="230"/>
        <v>128.23252363142004</v>
      </c>
      <c r="X226" s="5">
        <f t="shared" si="231"/>
        <v>128.23252363142004</v>
      </c>
      <c r="Y226" s="5">
        <f t="shared" si="232"/>
        <v>128.23252363142004</v>
      </c>
      <c r="Z226" s="5">
        <f t="shared" si="233"/>
        <v>128.23252363142004</v>
      </c>
      <c r="AA226" s="5">
        <f t="shared" si="234"/>
        <v>128.23252363142004</v>
      </c>
      <c r="AB226" s="5">
        <f t="shared" si="235"/>
        <v>128.23252363142004</v>
      </c>
      <c r="AC226" s="14">
        <f t="shared" si="236"/>
        <v>128.23252363142004</v>
      </c>
      <c r="AD226" s="14">
        <f t="shared" si="237"/>
        <v>128.23252363142004</v>
      </c>
      <c r="AE226" s="6">
        <f t="shared" si="238"/>
        <v>-128.23252363142004</v>
      </c>
      <c r="AF226" s="7"/>
      <c r="AG226" s="5">
        <f t="shared" ref="AG226:AL226" si="294">AG99-$BJ99</f>
        <v>-1.439726595703597</v>
      </c>
      <c r="AH226" s="5">
        <f t="shared" si="294"/>
        <v>0.50633386832375304</v>
      </c>
      <c r="AI226" s="5">
        <f t="shared" si="294"/>
        <v>2.1108827167256354</v>
      </c>
      <c r="AJ226" s="5">
        <f t="shared" si="294"/>
        <v>0.19129540429640279</v>
      </c>
      <c r="AK226" s="5">
        <f t="shared" si="294"/>
        <v>0.30839750729640336</v>
      </c>
      <c r="AL226" s="5">
        <f t="shared" si="294"/>
        <v>-1.6771829009386003</v>
      </c>
      <c r="AM226" s="5">
        <f t="shared" si="240"/>
        <v>8.3595264042964033</v>
      </c>
      <c r="AN226" s="5">
        <f t="shared" si="241"/>
        <v>8.3595264042964033</v>
      </c>
      <c r="AO226" s="5">
        <f t="shared" si="242"/>
        <v>8.3595264042964033</v>
      </c>
      <c r="AP226" s="5">
        <f t="shared" si="243"/>
        <v>8.3595264042964033</v>
      </c>
      <c r="AQ226" s="5">
        <f t="shared" si="244"/>
        <v>8.3595264042964033</v>
      </c>
      <c r="AR226" s="5">
        <f t="shared" si="245"/>
        <v>8.3595264042964033</v>
      </c>
      <c r="AS226" s="5">
        <f t="shared" si="246"/>
        <v>8.3595264042964033</v>
      </c>
      <c r="AT226" s="5">
        <f t="shared" si="246"/>
        <v>8.3595264042964033</v>
      </c>
      <c r="AU226" s="5">
        <f t="shared" si="246"/>
        <v>8.3595264042964033</v>
      </c>
      <c r="AV226" s="5">
        <f t="shared" si="285"/>
        <v>8.3595264042964033</v>
      </c>
      <c r="AW226" s="5">
        <f t="shared" si="247"/>
        <v>8.3595264042964033</v>
      </c>
      <c r="AX226" s="5">
        <f t="shared" si="248"/>
        <v>8.3595264042964033</v>
      </c>
      <c r="AY226" s="5">
        <f t="shared" si="249"/>
        <v>8.3595264042964033</v>
      </c>
      <c r="AZ226" s="5">
        <f t="shared" si="250"/>
        <v>8.3595264042964033</v>
      </c>
      <c r="BA226" s="5">
        <f t="shared" si="251"/>
        <v>8.3595264042964033</v>
      </c>
      <c r="BB226" s="5">
        <f t="shared" si="252"/>
        <v>8.3595264042964033</v>
      </c>
      <c r="BC226" s="5">
        <f t="shared" si="253"/>
        <v>8.3595264042964033</v>
      </c>
      <c r="BD226" s="5">
        <f t="shared" si="254"/>
        <v>8.3595264042964033</v>
      </c>
      <c r="BE226" s="5">
        <f t="shared" si="255"/>
        <v>8.3595264042964033</v>
      </c>
      <c r="BF226" s="5">
        <f t="shared" si="256"/>
        <v>8.3595264042964033</v>
      </c>
      <c r="BG226" s="5">
        <f t="shared" si="257"/>
        <v>8.3595264042964033</v>
      </c>
      <c r="BH226" s="14">
        <f t="shared" si="258"/>
        <v>8.3595264042964033</v>
      </c>
      <c r="BI226" s="14">
        <f t="shared" si="259"/>
        <v>8.3595264042964033</v>
      </c>
      <c r="BJ226" s="6">
        <f t="shared" si="260"/>
        <v>-8.3595264042964033</v>
      </c>
      <c r="BK226" s="7"/>
      <c r="BL226" s="5">
        <f t="shared" ref="BL226:BQ226" si="295">BL99-$CO99</f>
        <v>-6.4855187609703364</v>
      </c>
      <c r="BM226" s="5">
        <f t="shared" si="295"/>
        <v>-11.098247760970338</v>
      </c>
      <c r="BN226" s="5">
        <f t="shared" si="295"/>
        <v>74.32810980485155</v>
      </c>
      <c r="BO226" s="5">
        <f t="shared" si="295"/>
        <v>-22.523347760970353</v>
      </c>
      <c r="BP226" s="5">
        <f t="shared" si="295"/>
        <v>-24.252747760970351</v>
      </c>
      <c r="BQ226" s="5">
        <f t="shared" si="295"/>
        <v>-9.9682477609703426</v>
      </c>
      <c r="BR226" s="5">
        <f t="shared" si="262"/>
        <v>-209.15824776097034</v>
      </c>
      <c r="BS226" s="5">
        <f t="shared" si="263"/>
        <v>-209.15824776097034</v>
      </c>
      <c r="BT226" s="5">
        <f t="shared" si="264"/>
        <v>-209.15824776097034</v>
      </c>
      <c r="BU226" s="5">
        <f t="shared" si="265"/>
        <v>-209.15824776097034</v>
      </c>
      <c r="BV226" s="5">
        <f t="shared" si="266"/>
        <v>-209.15824776097034</v>
      </c>
      <c r="BW226" s="5">
        <f t="shared" si="267"/>
        <v>-209.15824776097034</v>
      </c>
      <c r="BX226" s="5">
        <f t="shared" si="268"/>
        <v>-209.15824776097034</v>
      </c>
      <c r="BY226" s="5">
        <f t="shared" si="268"/>
        <v>-209.15824776097034</v>
      </c>
      <c r="BZ226" s="5">
        <f t="shared" si="268"/>
        <v>-209.15824776097034</v>
      </c>
      <c r="CA226" s="5">
        <f t="shared" si="269"/>
        <v>-209.15824776097034</v>
      </c>
      <c r="CB226" s="5">
        <f t="shared" si="270"/>
        <v>-209.15824776097034</v>
      </c>
      <c r="CC226" s="5">
        <f t="shared" si="271"/>
        <v>-209.15824776097034</v>
      </c>
      <c r="CD226" s="5">
        <f t="shared" si="272"/>
        <v>-209.15824776097034</v>
      </c>
      <c r="CE226" s="5">
        <f t="shared" si="273"/>
        <v>-209.15824776097034</v>
      </c>
      <c r="CF226" s="5">
        <f t="shared" si="274"/>
        <v>-209.15824776097034</v>
      </c>
      <c r="CG226" s="5">
        <f t="shared" si="275"/>
        <v>-209.15824776097034</v>
      </c>
      <c r="CH226" s="5">
        <f t="shared" si="276"/>
        <v>-209.15824776097034</v>
      </c>
      <c r="CI226" s="5">
        <f t="shared" si="277"/>
        <v>-209.15824776097034</v>
      </c>
      <c r="CJ226" s="5">
        <f t="shared" si="278"/>
        <v>-209.15824776097034</v>
      </c>
      <c r="CK226" s="5">
        <f t="shared" si="279"/>
        <v>-209.15824776097034</v>
      </c>
      <c r="CL226" s="5">
        <f t="shared" si="280"/>
        <v>-209.15824776097034</v>
      </c>
      <c r="CM226" s="14">
        <f t="shared" si="281"/>
        <v>-209.15824776097034</v>
      </c>
      <c r="CN226" s="14">
        <f t="shared" si="282"/>
        <v>-209.15824776097034</v>
      </c>
      <c r="CO226" s="6">
        <f t="shared" si="283"/>
        <v>209.15824776097034</v>
      </c>
    </row>
    <row r="227" spans="1:93">
      <c r="A227">
        <v>72</v>
      </c>
      <c r="B227" s="5">
        <f t="shared" si="293"/>
        <v>-1.7711971428951614</v>
      </c>
      <c r="C227" s="5">
        <f t="shared" si="293"/>
        <v>0.66162528645783425</v>
      </c>
      <c r="D227" s="5">
        <f t="shared" si="293"/>
        <v>1.8738037347422249</v>
      </c>
      <c r="E227" s="5">
        <f t="shared" si="293"/>
        <v>-0.17393614289515824</v>
      </c>
      <c r="F227" s="5">
        <f t="shared" si="293"/>
        <v>0.12641672310483898</v>
      </c>
      <c r="G227" s="5">
        <f t="shared" si="293"/>
        <v>-0.71671245851469223</v>
      </c>
      <c r="H227" s="5">
        <f t="shared" si="217"/>
        <v>127.42096385710484</v>
      </c>
      <c r="I227" s="25">
        <f t="shared" si="218"/>
        <v>127.42096385710484</v>
      </c>
      <c r="J227" s="5">
        <f t="shared" si="219"/>
        <v>127.42096385710484</v>
      </c>
      <c r="K227" s="5">
        <f t="shared" si="220"/>
        <v>127.42096385710484</v>
      </c>
      <c r="L227" s="5">
        <f t="shared" si="221"/>
        <v>127.42096385710484</v>
      </c>
      <c r="M227" s="5">
        <f t="shared" si="222"/>
        <v>127.42096385710484</v>
      </c>
      <c r="N227" s="5">
        <f t="shared" si="223"/>
        <v>127.42096385710484</v>
      </c>
      <c r="O227" s="5">
        <f t="shared" si="223"/>
        <v>127.42096385710484</v>
      </c>
      <c r="P227" s="5">
        <f t="shared" si="224"/>
        <v>127.42096385710484</v>
      </c>
      <c r="Q227" s="5">
        <f t="shared" si="224"/>
        <v>127.42096385710484</v>
      </c>
      <c r="R227" s="5">
        <f t="shared" si="225"/>
        <v>127.42096385710484</v>
      </c>
      <c r="S227" s="5">
        <f t="shared" si="226"/>
        <v>127.42096385710484</v>
      </c>
      <c r="T227" s="5">
        <f t="shared" si="227"/>
        <v>127.42096385710484</v>
      </c>
      <c r="U227" s="5">
        <f t="shared" si="228"/>
        <v>127.42096385710484</v>
      </c>
      <c r="V227" s="5">
        <f t="shared" si="229"/>
        <v>127.42096385710484</v>
      </c>
      <c r="W227" s="5">
        <f t="shared" si="230"/>
        <v>127.42096385710484</v>
      </c>
      <c r="X227" s="5">
        <f t="shared" si="231"/>
        <v>127.42096385710484</v>
      </c>
      <c r="Y227" s="5">
        <f t="shared" si="232"/>
        <v>127.42096385710484</v>
      </c>
      <c r="Z227" s="5">
        <f t="shared" si="233"/>
        <v>127.42096385710484</v>
      </c>
      <c r="AA227" s="5">
        <f t="shared" si="234"/>
        <v>127.42096385710484</v>
      </c>
      <c r="AB227" s="5">
        <f t="shared" si="235"/>
        <v>127.42096385710484</v>
      </c>
      <c r="AC227" s="14">
        <f t="shared" si="236"/>
        <v>127.42096385710484</v>
      </c>
      <c r="AD227" s="14">
        <f t="shared" si="237"/>
        <v>127.42096385710484</v>
      </c>
      <c r="AE227" s="6">
        <f t="shared" si="238"/>
        <v>-127.42096385710484</v>
      </c>
      <c r="AF227" s="7"/>
      <c r="AG227" s="5">
        <f t="shared" ref="AG227:AL227" si="296">AG100-$BJ100</f>
        <v>-1.3105980958866565</v>
      </c>
      <c r="AH227" s="5">
        <f t="shared" si="296"/>
        <v>0.57449982003356315</v>
      </c>
      <c r="AI227" s="5">
        <f t="shared" si="296"/>
        <v>1.8944183788544748</v>
      </c>
      <c r="AJ227" s="5">
        <f t="shared" si="296"/>
        <v>0.19097190411334353</v>
      </c>
      <c r="AK227" s="5">
        <f t="shared" si="296"/>
        <v>0.35139335011334349</v>
      </c>
      <c r="AL227" s="5">
        <f t="shared" si="296"/>
        <v>-1.7006853572280667</v>
      </c>
      <c r="AM227" s="5">
        <f t="shared" si="240"/>
        <v>7.7641019041133434</v>
      </c>
      <c r="AN227" s="5">
        <f t="shared" si="241"/>
        <v>7.7641019041133434</v>
      </c>
      <c r="AO227" s="5">
        <f t="shared" si="242"/>
        <v>7.7641019041133434</v>
      </c>
      <c r="AP227" s="5">
        <f t="shared" si="243"/>
        <v>7.7641019041133434</v>
      </c>
      <c r="AQ227" s="5">
        <f t="shared" si="244"/>
        <v>7.7641019041133434</v>
      </c>
      <c r="AR227" s="5">
        <f t="shared" si="245"/>
        <v>7.7641019041133434</v>
      </c>
      <c r="AS227" s="5">
        <f t="shared" si="246"/>
        <v>7.7641019041133434</v>
      </c>
      <c r="AT227" s="5">
        <f t="shared" si="246"/>
        <v>7.7641019041133434</v>
      </c>
      <c r="AU227" s="5">
        <f t="shared" si="246"/>
        <v>7.7641019041133434</v>
      </c>
      <c r="AV227" s="5">
        <f t="shared" si="285"/>
        <v>7.7641019041133434</v>
      </c>
      <c r="AW227" s="5">
        <f t="shared" si="247"/>
        <v>7.7641019041133434</v>
      </c>
      <c r="AX227" s="5">
        <f t="shared" si="248"/>
        <v>7.7641019041133434</v>
      </c>
      <c r="AY227" s="5">
        <f t="shared" si="249"/>
        <v>7.7641019041133434</v>
      </c>
      <c r="AZ227" s="5">
        <f t="shared" si="250"/>
        <v>7.7641019041133434</v>
      </c>
      <c r="BA227" s="5">
        <f t="shared" si="251"/>
        <v>7.7641019041133434</v>
      </c>
      <c r="BB227" s="5">
        <f t="shared" si="252"/>
        <v>7.7641019041133434</v>
      </c>
      <c r="BC227" s="5">
        <f t="shared" si="253"/>
        <v>7.7641019041133434</v>
      </c>
      <c r="BD227" s="5">
        <f t="shared" si="254"/>
        <v>7.7641019041133434</v>
      </c>
      <c r="BE227" s="5">
        <f t="shared" si="255"/>
        <v>7.7641019041133434</v>
      </c>
      <c r="BF227" s="5">
        <f t="shared" si="256"/>
        <v>7.7641019041133434</v>
      </c>
      <c r="BG227" s="5">
        <f t="shared" si="257"/>
        <v>7.7641019041133434</v>
      </c>
      <c r="BH227" s="14">
        <f t="shared" si="258"/>
        <v>7.7641019041133434</v>
      </c>
      <c r="BI227" s="14">
        <f t="shared" si="259"/>
        <v>7.7641019041133434</v>
      </c>
      <c r="BJ227" s="6">
        <f t="shared" si="260"/>
        <v>-7.7641019041133434</v>
      </c>
      <c r="BK227" s="7"/>
      <c r="BL227" s="5">
        <f t="shared" ref="BL227:BQ227" si="297">BL100-$CO100</f>
        <v>-7.0707537409742258</v>
      </c>
      <c r="BM227" s="5">
        <f t="shared" si="297"/>
        <v>-12.300731740974214</v>
      </c>
      <c r="BN227" s="5">
        <f t="shared" si="297"/>
        <v>77.360080704871137</v>
      </c>
      <c r="BO227" s="5">
        <f t="shared" si="297"/>
        <v>-23.508431740974231</v>
      </c>
      <c r="BP227" s="5">
        <f t="shared" si="297"/>
        <v>-23.929431740974223</v>
      </c>
      <c r="BQ227" s="5">
        <f t="shared" si="297"/>
        <v>-10.550731740974214</v>
      </c>
      <c r="BR227" s="5">
        <f t="shared" si="262"/>
        <v>-213.48073174097422</v>
      </c>
      <c r="BS227" s="5">
        <f t="shared" si="263"/>
        <v>-213.48073174097422</v>
      </c>
      <c r="BT227" s="5">
        <f t="shared" si="264"/>
        <v>-213.48073174097422</v>
      </c>
      <c r="BU227" s="5">
        <f t="shared" si="265"/>
        <v>-213.48073174097422</v>
      </c>
      <c r="BV227" s="5">
        <f t="shared" si="266"/>
        <v>-213.48073174097422</v>
      </c>
      <c r="BW227" s="5">
        <f t="shared" si="267"/>
        <v>-213.48073174097422</v>
      </c>
      <c r="BX227" s="5">
        <f t="shared" si="268"/>
        <v>-213.48073174097422</v>
      </c>
      <c r="BY227" s="5">
        <f t="shared" si="268"/>
        <v>-213.48073174097422</v>
      </c>
      <c r="BZ227" s="5">
        <f t="shared" si="268"/>
        <v>-213.48073174097422</v>
      </c>
      <c r="CA227" s="5">
        <f t="shared" si="269"/>
        <v>-213.48073174097422</v>
      </c>
      <c r="CB227" s="5">
        <f t="shared" si="270"/>
        <v>-213.48073174097422</v>
      </c>
      <c r="CC227" s="5">
        <f t="shared" si="271"/>
        <v>-213.48073174097422</v>
      </c>
      <c r="CD227" s="5">
        <f t="shared" si="272"/>
        <v>-213.48073174097422</v>
      </c>
      <c r="CE227" s="5">
        <f t="shared" si="273"/>
        <v>-213.48073174097422</v>
      </c>
      <c r="CF227" s="5">
        <f t="shared" si="274"/>
        <v>-213.48073174097422</v>
      </c>
      <c r="CG227" s="5">
        <f t="shared" si="275"/>
        <v>-213.48073174097422</v>
      </c>
      <c r="CH227" s="5">
        <f t="shared" si="276"/>
        <v>-213.48073174097422</v>
      </c>
      <c r="CI227" s="5">
        <f t="shared" si="277"/>
        <v>-213.48073174097422</v>
      </c>
      <c r="CJ227" s="5">
        <f t="shared" si="278"/>
        <v>-213.48073174097422</v>
      </c>
      <c r="CK227" s="5">
        <f t="shared" si="279"/>
        <v>-213.48073174097422</v>
      </c>
      <c r="CL227" s="5">
        <f t="shared" si="280"/>
        <v>-213.48073174097422</v>
      </c>
      <c r="CM227" s="14">
        <f t="shared" si="281"/>
        <v>-213.48073174097422</v>
      </c>
      <c r="CN227" s="14">
        <f t="shared" si="282"/>
        <v>-213.48073174097422</v>
      </c>
      <c r="CO227" s="6">
        <f t="shared" si="283"/>
        <v>213.48073174097422</v>
      </c>
    </row>
    <row r="228" spans="1:93">
      <c r="A228">
        <v>73</v>
      </c>
      <c r="B228" s="5">
        <f t="shared" si="293"/>
        <v>-1.7988332083706098</v>
      </c>
      <c r="C228" s="5">
        <f t="shared" si="293"/>
        <v>0.74264360743939051</v>
      </c>
      <c r="D228" s="5">
        <f t="shared" si="293"/>
        <v>1.7023498050701704</v>
      </c>
      <c r="E228" s="5">
        <f t="shared" si="293"/>
        <v>-0.15790220837061497</v>
      </c>
      <c r="F228" s="5">
        <f t="shared" si="293"/>
        <v>0.12163972762938613</v>
      </c>
      <c r="G228" s="5">
        <f t="shared" si="293"/>
        <v>-0.60989772339765125</v>
      </c>
      <c r="H228" s="5">
        <f t="shared" si="217"/>
        <v>126.60249779162939</v>
      </c>
      <c r="I228" s="25">
        <f t="shared" si="218"/>
        <v>126.60249779162939</v>
      </c>
      <c r="J228" s="5">
        <f t="shared" si="219"/>
        <v>126.60249779162939</v>
      </c>
      <c r="K228" s="5">
        <f t="shared" si="220"/>
        <v>126.60249779162939</v>
      </c>
      <c r="L228" s="5">
        <f t="shared" si="221"/>
        <v>126.60249779162939</v>
      </c>
      <c r="M228" s="5">
        <f t="shared" si="222"/>
        <v>126.60249779162939</v>
      </c>
      <c r="N228" s="5">
        <f t="shared" si="223"/>
        <v>126.60249779162939</v>
      </c>
      <c r="O228" s="5">
        <f t="shared" si="223"/>
        <v>126.60249779162939</v>
      </c>
      <c r="P228" s="5">
        <f t="shared" si="224"/>
        <v>126.60249779162939</v>
      </c>
      <c r="Q228" s="5">
        <f t="shared" si="224"/>
        <v>126.60249779162939</v>
      </c>
      <c r="R228" s="5">
        <f t="shared" si="225"/>
        <v>126.60249779162939</v>
      </c>
      <c r="S228" s="5">
        <f t="shared" si="226"/>
        <v>126.60249779162939</v>
      </c>
      <c r="T228" s="5">
        <f t="shared" si="227"/>
        <v>126.60249779162939</v>
      </c>
      <c r="U228" s="5">
        <f t="shared" si="228"/>
        <v>126.60249779162939</v>
      </c>
      <c r="V228" s="5">
        <f t="shared" si="229"/>
        <v>126.60249779162939</v>
      </c>
      <c r="W228" s="5">
        <f t="shared" si="230"/>
        <v>126.60249779162939</v>
      </c>
      <c r="X228" s="5">
        <f t="shared" si="231"/>
        <v>126.60249779162939</v>
      </c>
      <c r="Y228" s="5">
        <f t="shared" si="232"/>
        <v>126.60249779162939</v>
      </c>
      <c r="Z228" s="5">
        <f t="shared" si="233"/>
        <v>126.60249779162939</v>
      </c>
      <c r="AA228" s="5">
        <f t="shared" si="234"/>
        <v>126.60249779162939</v>
      </c>
      <c r="AB228" s="5">
        <f t="shared" si="235"/>
        <v>126.60249779162939</v>
      </c>
      <c r="AC228" s="14">
        <f t="shared" si="236"/>
        <v>126.60249779162939</v>
      </c>
      <c r="AD228" s="14">
        <f t="shared" si="237"/>
        <v>126.60249779162939</v>
      </c>
      <c r="AE228" s="6">
        <f t="shared" si="238"/>
        <v>-126.60249779162939</v>
      </c>
      <c r="AF228" s="7"/>
      <c r="AG228" s="5">
        <f t="shared" ref="AG228:AL228" si="298">AG101-$BJ101</f>
        <v>-1.165017186922582</v>
      </c>
      <c r="AH228" s="5">
        <f t="shared" si="298"/>
        <v>0.59388766977416818</v>
      </c>
      <c r="AI228" s="5">
        <f t="shared" si="298"/>
        <v>1.5756909528795449</v>
      </c>
      <c r="AJ228" s="5">
        <f t="shared" si="298"/>
        <v>0.20338181307741809</v>
      </c>
      <c r="AK228" s="5">
        <f t="shared" si="298"/>
        <v>0.37662669407741767</v>
      </c>
      <c r="AL228" s="5">
        <f t="shared" si="298"/>
        <v>-1.5845699428859659</v>
      </c>
      <c r="AM228" s="5">
        <f t="shared" si="240"/>
        <v>7.0356348130774178</v>
      </c>
      <c r="AN228" s="5">
        <f t="shared" si="241"/>
        <v>7.0356348130774178</v>
      </c>
      <c r="AO228" s="5">
        <f t="shared" si="242"/>
        <v>7.0356348130774178</v>
      </c>
      <c r="AP228" s="5">
        <f t="shared" si="243"/>
        <v>7.0356348130774178</v>
      </c>
      <c r="AQ228" s="5">
        <f t="shared" si="244"/>
        <v>7.0356348130774178</v>
      </c>
      <c r="AR228" s="5">
        <f t="shared" si="245"/>
        <v>7.0356348130774178</v>
      </c>
      <c r="AS228" s="5">
        <f t="shared" si="246"/>
        <v>7.0356348130774178</v>
      </c>
      <c r="AT228" s="5">
        <f t="shared" si="246"/>
        <v>7.0356348130774178</v>
      </c>
      <c r="AU228" s="5">
        <f t="shared" si="246"/>
        <v>7.0356348130774178</v>
      </c>
      <c r="AV228" s="5">
        <f t="shared" si="285"/>
        <v>7.0356348130774178</v>
      </c>
      <c r="AW228" s="5">
        <f t="shared" si="247"/>
        <v>7.0356348130774178</v>
      </c>
      <c r="AX228" s="5">
        <f t="shared" si="248"/>
        <v>7.0356348130774178</v>
      </c>
      <c r="AY228" s="5">
        <f t="shared" si="249"/>
        <v>7.0356348130774178</v>
      </c>
      <c r="AZ228" s="5">
        <f t="shared" si="250"/>
        <v>7.0356348130774178</v>
      </c>
      <c r="BA228" s="5">
        <f t="shared" si="251"/>
        <v>7.0356348130774178</v>
      </c>
      <c r="BB228" s="5">
        <f t="shared" si="252"/>
        <v>7.0356348130774178</v>
      </c>
      <c r="BC228" s="5">
        <f t="shared" si="253"/>
        <v>7.0356348130774178</v>
      </c>
      <c r="BD228" s="5">
        <f t="shared" si="254"/>
        <v>7.0356348130774178</v>
      </c>
      <c r="BE228" s="5">
        <f t="shared" si="255"/>
        <v>7.0356348130774178</v>
      </c>
      <c r="BF228" s="5">
        <f t="shared" si="256"/>
        <v>7.0356348130774178</v>
      </c>
      <c r="BG228" s="5">
        <f t="shared" si="257"/>
        <v>7.0356348130774178</v>
      </c>
      <c r="BH228" s="14">
        <f t="shared" si="258"/>
        <v>7.0356348130774178</v>
      </c>
      <c r="BI228" s="14">
        <f t="shared" si="259"/>
        <v>7.0356348130774178</v>
      </c>
      <c r="BJ228" s="6">
        <f t="shared" si="260"/>
        <v>-7.0356348130774178</v>
      </c>
      <c r="BK228" s="7"/>
      <c r="BL228" s="5">
        <f t="shared" ref="BL228:BQ228" si="299">BL101-$CO101</f>
        <v>-8.5490662811876348</v>
      </c>
      <c r="BM228" s="5">
        <f t="shared" si="299"/>
        <v>-12.958840281187634</v>
      </c>
      <c r="BN228" s="5">
        <f t="shared" si="299"/>
        <v>80.775027405938005</v>
      </c>
      <c r="BO228" s="5">
        <f t="shared" si="299"/>
        <v>-23.67534028118763</v>
      </c>
      <c r="BP228" s="5">
        <f t="shared" si="299"/>
        <v>-24.02294028118763</v>
      </c>
      <c r="BQ228" s="5">
        <f t="shared" si="299"/>
        <v>-11.568840281187647</v>
      </c>
      <c r="BR228" s="5">
        <f t="shared" si="262"/>
        <v>-217.98884028118763</v>
      </c>
      <c r="BS228" s="5">
        <f t="shared" si="263"/>
        <v>-217.98884028118763</v>
      </c>
      <c r="BT228" s="5">
        <f t="shared" si="264"/>
        <v>-217.98884028118763</v>
      </c>
      <c r="BU228" s="5">
        <f t="shared" si="265"/>
        <v>-217.98884028118763</v>
      </c>
      <c r="BV228" s="5">
        <f t="shared" si="266"/>
        <v>-217.98884028118763</v>
      </c>
      <c r="BW228" s="5">
        <f t="shared" si="267"/>
        <v>-217.98884028118763</v>
      </c>
      <c r="BX228" s="5">
        <f t="shared" si="268"/>
        <v>-217.98884028118763</v>
      </c>
      <c r="BY228" s="5">
        <f t="shared" si="268"/>
        <v>-217.98884028118763</v>
      </c>
      <c r="BZ228" s="5">
        <f t="shared" si="268"/>
        <v>-217.98884028118763</v>
      </c>
      <c r="CA228" s="5">
        <f t="shared" si="269"/>
        <v>-217.98884028118763</v>
      </c>
      <c r="CB228" s="5">
        <f t="shared" si="270"/>
        <v>-217.98884028118763</v>
      </c>
      <c r="CC228" s="5">
        <f t="shared" si="271"/>
        <v>-217.98884028118763</v>
      </c>
      <c r="CD228" s="5">
        <f t="shared" si="272"/>
        <v>-217.98884028118763</v>
      </c>
      <c r="CE228" s="5">
        <f t="shared" si="273"/>
        <v>-217.98884028118763</v>
      </c>
      <c r="CF228" s="5">
        <f t="shared" si="274"/>
        <v>-217.98884028118763</v>
      </c>
      <c r="CG228" s="5">
        <f t="shared" si="275"/>
        <v>-217.98884028118763</v>
      </c>
      <c r="CH228" s="5">
        <f t="shared" si="276"/>
        <v>-217.98884028118763</v>
      </c>
      <c r="CI228" s="5">
        <f t="shared" si="277"/>
        <v>-217.98884028118763</v>
      </c>
      <c r="CJ228" s="5">
        <f t="shared" si="278"/>
        <v>-217.98884028118763</v>
      </c>
      <c r="CK228" s="5">
        <f t="shared" si="279"/>
        <v>-217.98884028118763</v>
      </c>
      <c r="CL228" s="5">
        <f t="shared" si="280"/>
        <v>-217.98884028118763</v>
      </c>
      <c r="CM228" s="14">
        <f t="shared" si="281"/>
        <v>-217.98884028118763</v>
      </c>
      <c r="CN228" s="14">
        <f t="shared" si="282"/>
        <v>-217.98884028118763</v>
      </c>
      <c r="CO228" s="6">
        <f t="shared" si="283"/>
        <v>217.98884028118763</v>
      </c>
    </row>
    <row r="229" spans="1:93">
      <c r="A229">
        <v>74</v>
      </c>
      <c r="B229" s="5">
        <f t="shared" si="293"/>
        <v>-1.7932120659610717</v>
      </c>
      <c r="C229" s="5">
        <f t="shared" si="293"/>
        <v>0.55212090288293325</v>
      </c>
      <c r="D229" s="5">
        <f t="shared" si="293"/>
        <v>1.9347600603072976</v>
      </c>
      <c r="E229" s="5">
        <f t="shared" si="293"/>
        <v>-0.27572006596106746</v>
      </c>
      <c r="F229" s="5">
        <f t="shared" si="293"/>
        <v>0.16585655303893532</v>
      </c>
      <c r="G229" s="5">
        <f t="shared" si="293"/>
        <v>-0.58380538430698437</v>
      </c>
      <c r="H229" s="5">
        <f t="shared" si="217"/>
        <v>125.73667993403893</v>
      </c>
      <c r="I229" s="25">
        <f t="shared" si="218"/>
        <v>125.73667993403893</v>
      </c>
      <c r="J229" s="5">
        <f t="shared" si="219"/>
        <v>125.73667993403893</v>
      </c>
      <c r="K229" s="5">
        <f t="shared" si="220"/>
        <v>125.73667993403893</v>
      </c>
      <c r="L229" s="5">
        <f t="shared" si="221"/>
        <v>125.73667993403893</v>
      </c>
      <c r="M229" s="5">
        <f t="shared" si="222"/>
        <v>125.73667993403893</v>
      </c>
      <c r="N229" s="5">
        <f t="shared" si="223"/>
        <v>125.73667993403893</v>
      </c>
      <c r="O229" s="5">
        <f t="shared" si="223"/>
        <v>125.73667993403893</v>
      </c>
      <c r="P229" s="5">
        <f t="shared" si="224"/>
        <v>125.73667993403893</v>
      </c>
      <c r="Q229" s="5">
        <f t="shared" si="224"/>
        <v>125.73667993403893</v>
      </c>
      <c r="R229" s="5">
        <f t="shared" si="225"/>
        <v>125.73667993403893</v>
      </c>
      <c r="S229" s="5">
        <f t="shared" si="226"/>
        <v>125.73667993403893</v>
      </c>
      <c r="T229" s="5">
        <f t="shared" si="227"/>
        <v>125.73667993403893</v>
      </c>
      <c r="U229" s="5">
        <f t="shared" si="228"/>
        <v>125.73667993403893</v>
      </c>
      <c r="V229" s="5">
        <f t="shared" si="229"/>
        <v>125.73667993403893</v>
      </c>
      <c r="W229" s="5">
        <f t="shared" si="230"/>
        <v>125.73667993403893</v>
      </c>
      <c r="X229" s="5">
        <f t="shared" si="231"/>
        <v>125.73667993403893</v>
      </c>
      <c r="Y229" s="5">
        <f t="shared" si="232"/>
        <v>125.73667993403893</v>
      </c>
      <c r="Z229" s="5">
        <f t="shared" si="233"/>
        <v>125.73667993403893</v>
      </c>
      <c r="AA229" s="5">
        <f t="shared" si="234"/>
        <v>125.73667993403893</v>
      </c>
      <c r="AB229" s="5">
        <f t="shared" si="235"/>
        <v>125.73667993403893</v>
      </c>
      <c r="AC229" s="14">
        <f t="shared" si="236"/>
        <v>125.73667993403893</v>
      </c>
      <c r="AD229" s="14">
        <f t="shared" si="237"/>
        <v>125.73667993403893</v>
      </c>
      <c r="AE229" s="6">
        <f t="shared" si="238"/>
        <v>-125.73667993403893</v>
      </c>
      <c r="AF229" s="7"/>
      <c r="AG229" s="5">
        <f t="shared" ref="AG229:AL229" si="300">AG102-$BJ102</f>
        <v>-1.2289779814540651</v>
      </c>
      <c r="AH229" s="5">
        <f t="shared" si="300"/>
        <v>0.42688811554591499</v>
      </c>
      <c r="AI229" s="5">
        <f t="shared" si="300"/>
        <v>1.630788898728559</v>
      </c>
      <c r="AJ229" s="5">
        <f t="shared" si="300"/>
        <v>0.29440401854593556</v>
      </c>
      <c r="AK229" s="5">
        <f t="shared" si="300"/>
        <v>0.40391294254593557</v>
      </c>
      <c r="AL229" s="5">
        <f t="shared" si="300"/>
        <v>-1.5270159939122836</v>
      </c>
      <c r="AM229" s="5">
        <f t="shared" si="240"/>
        <v>6.3387480185459353</v>
      </c>
      <c r="AN229" s="5">
        <f t="shared" si="241"/>
        <v>6.3387480185459353</v>
      </c>
      <c r="AO229" s="5">
        <f t="shared" si="242"/>
        <v>6.3387480185459353</v>
      </c>
      <c r="AP229" s="5">
        <f t="shared" si="243"/>
        <v>6.3387480185459353</v>
      </c>
      <c r="AQ229" s="5">
        <f t="shared" si="244"/>
        <v>6.3387480185459353</v>
      </c>
      <c r="AR229" s="5">
        <f t="shared" si="245"/>
        <v>6.3387480185459353</v>
      </c>
      <c r="AS229" s="5">
        <f t="shared" si="246"/>
        <v>6.3387480185459353</v>
      </c>
      <c r="AT229" s="5">
        <f t="shared" si="246"/>
        <v>6.3387480185459353</v>
      </c>
      <c r="AU229" s="5">
        <f t="shared" si="246"/>
        <v>6.3387480185459353</v>
      </c>
      <c r="AV229" s="5">
        <f t="shared" si="285"/>
        <v>6.3387480185459353</v>
      </c>
      <c r="AW229" s="5">
        <f t="shared" si="247"/>
        <v>6.3387480185459353</v>
      </c>
      <c r="AX229" s="5">
        <f t="shared" si="248"/>
        <v>6.3387480185459353</v>
      </c>
      <c r="AY229" s="5">
        <f t="shared" si="249"/>
        <v>6.3387480185459353</v>
      </c>
      <c r="AZ229" s="5">
        <f t="shared" si="250"/>
        <v>6.3387480185459353</v>
      </c>
      <c r="BA229" s="5">
        <f t="shared" si="251"/>
        <v>6.3387480185459353</v>
      </c>
      <c r="BB229" s="5">
        <f t="shared" si="252"/>
        <v>6.3387480185459353</v>
      </c>
      <c r="BC229" s="5">
        <f t="shared" si="253"/>
        <v>6.3387480185459353</v>
      </c>
      <c r="BD229" s="5">
        <f t="shared" si="254"/>
        <v>6.3387480185459353</v>
      </c>
      <c r="BE229" s="5">
        <f t="shared" si="255"/>
        <v>6.3387480185459353</v>
      </c>
      <c r="BF229" s="5">
        <f t="shared" si="256"/>
        <v>6.3387480185459353</v>
      </c>
      <c r="BG229" s="5">
        <f t="shared" si="257"/>
        <v>6.3387480185459353</v>
      </c>
      <c r="BH229" s="14">
        <f t="shared" si="258"/>
        <v>6.3387480185459353</v>
      </c>
      <c r="BI229" s="14">
        <f t="shared" si="259"/>
        <v>6.3387480185459353</v>
      </c>
      <c r="BJ229" s="6">
        <f t="shared" si="260"/>
        <v>-6.3387480185459353</v>
      </c>
      <c r="BK229" s="7"/>
      <c r="BL229" s="5">
        <f t="shared" ref="BL229:BQ229" si="301">BL102-$CO102</f>
        <v>-9.695195973612698</v>
      </c>
      <c r="BM229" s="5">
        <f t="shared" si="301"/>
        <v>-14.718675973612704</v>
      </c>
      <c r="BN229" s="5">
        <f t="shared" si="301"/>
        <v>86.270599868063499</v>
      </c>
      <c r="BO229" s="5">
        <f t="shared" si="301"/>
        <v>-24.853175973612707</v>
      </c>
      <c r="BP229" s="5">
        <f t="shared" si="301"/>
        <v>-24.574875973612706</v>
      </c>
      <c r="BQ229" s="5">
        <f t="shared" si="301"/>
        <v>-12.428675973612712</v>
      </c>
      <c r="BR229" s="5">
        <f t="shared" si="262"/>
        <v>-222.83867597361271</v>
      </c>
      <c r="BS229" s="5">
        <f t="shared" si="263"/>
        <v>-222.83867597361271</v>
      </c>
      <c r="BT229" s="5">
        <f t="shared" si="264"/>
        <v>-222.83867597361271</v>
      </c>
      <c r="BU229" s="5">
        <f t="shared" si="265"/>
        <v>-222.83867597361271</v>
      </c>
      <c r="BV229" s="5">
        <f t="shared" si="266"/>
        <v>-222.83867597361271</v>
      </c>
      <c r="BW229" s="5">
        <f t="shared" si="267"/>
        <v>-222.83867597361271</v>
      </c>
      <c r="BX229" s="5">
        <f t="shared" si="268"/>
        <v>-222.83867597361271</v>
      </c>
      <c r="BY229" s="5">
        <f t="shared" si="268"/>
        <v>-222.83867597361271</v>
      </c>
      <c r="BZ229" s="5">
        <f t="shared" si="268"/>
        <v>-222.83867597361271</v>
      </c>
      <c r="CA229" s="5">
        <f t="shared" si="269"/>
        <v>-222.83867597361271</v>
      </c>
      <c r="CB229" s="5">
        <f t="shared" si="270"/>
        <v>-222.83867597361271</v>
      </c>
      <c r="CC229" s="5">
        <f t="shared" si="271"/>
        <v>-222.83867597361271</v>
      </c>
      <c r="CD229" s="5">
        <f t="shared" si="272"/>
        <v>-222.83867597361271</v>
      </c>
      <c r="CE229" s="5">
        <f t="shared" si="273"/>
        <v>-222.83867597361271</v>
      </c>
      <c r="CF229" s="5">
        <f t="shared" si="274"/>
        <v>-222.83867597361271</v>
      </c>
      <c r="CG229" s="5">
        <f t="shared" si="275"/>
        <v>-222.83867597361271</v>
      </c>
      <c r="CH229" s="5">
        <f t="shared" si="276"/>
        <v>-222.83867597361271</v>
      </c>
      <c r="CI229" s="5">
        <f t="shared" si="277"/>
        <v>-222.83867597361271</v>
      </c>
      <c r="CJ229" s="5">
        <f t="shared" si="278"/>
        <v>-222.83867597361271</v>
      </c>
      <c r="CK229" s="5">
        <f t="shared" si="279"/>
        <v>-222.83867597361271</v>
      </c>
      <c r="CL229" s="5">
        <f t="shared" si="280"/>
        <v>-222.83867597361271</v>
      </c>
      <c r="CM229" s="14">
        <f t="shared" si="281"/>
        <v>-222.83867597361271</v>
      </c>
      <c r="CN229" s="14">
        <f t="shared" si="282"/>
        <v>-222.83867597361271</v>
      </c>
      <c r="CO229" s="6">
        <f t="shared" si="283"/>
        <v>222.83867597361271</v>
      </c>
    </row>
    <row r="230" spans="1:93">
      <c r="A230">
        <v>75</v>
      </c>
      <c r="B230" s="5">
        <f t="shared" si="293"/>
        <v>-1.6829818929696785</v>
      </c>
      <c r="C230" s="5">
        <f t="shared" si="293"/>
        <v>0.43922214649830948</v>
      </c>
      <c r="D230" s="5">
        <f t="shared" si="293"/>
        <v>1.9260891852323994</v>
      </c>
      <c r="E230" s="5">
        <f t="shared" si="293"/>
        <v>-0.25305489296968631</v>
      </c>
      <c r="F230" s="5">
        <f t="shared" si="293"/>
        <v>0.19760136803031969</v>
      </c>
      <c r="G230" s="5">
        <f t="shared" si="293"/>
        <v>-0.62687591382166374</v>
      </c>
      <c r="H230" s="5">
        <f t="shared" si="217"/>
        <v>124.95464510703032</v>
      </c>
      <c r="I230" s="25">
        <f t="shared" si="218"/>
        <v>124.95464510703032</v>
      </c>
      <c r="J230" s="5">
        <f t="shared" si="219"/>
        <v>124.95464510703032</v>
      </c>
      <c r="K230" s="5">
        <f t="shared" si="220"/>
        <v>124.95464510703032</v>
      </c>
      <c r="L230" s="5">
        <f t="shared" si="221"/>
        <v>124.95464510703032</v>
      </c>
      <c r="M230" s="5">
        <f t="shared" si="222"/>
        <v>124.95464510703032</v>
      </c>
      <c r="N230" s="5">
        <f t="shared" si="223"/>
        <v>124.95464510703032</v>
      </c>
      <c r="O230" s="5">
        <f t="shared" si="223"/>
        <v>124.95464510703032</v>
      </c>
      <c r="P230" s="5">
        <f t="shared" si="224"/>
        <v>124.95464510703032</v>
      </c>
      <c r="Q230" s="5">
        <f t="shared" si="224"/>
        <v>124.95464510703032</v>
      </c>
      <c r="R230" s="5">
        <f t="shared" si="225"/>
        <v>124.95464510703032</v>
      </c>
      <c r="S230" s="5">
        <f t="shared" si="226"/>
        <v>124.95464510703032</v>
      </c>
      <c r="T230" s="5">
        <f t="shared" si="227"/>
        <v>124.95464510703032</v>
      </c>
      <c r="U230" s="5">
        <f t="shared" si="228"/>
        <v>124.95464510703032</v>
      </c>
      <c r="V230" s="5">
        <f t="shared" si="229"/>
        <v>124.95464510703032</v>
      </c>
      <c r="W230" s="5">
        <f t="shared" si="230"/>
        <v>124.95464510703032</v>
      </c>
      <c r="X230" s="5">
        <f t="shared" si="231"/>
        <v>124.95464510703032</v>
      </c>
      <c r="Y230" s="5">
        <f t="shared" si="232"/>
        <v>124.95464510703032</v>
      </c>
      <c r="Z230" s="5">
        <f t="shared" si="233"/>
        <v>124.95464510703032</v>
      </c>
      <c r="AA230" s="5">
        <f t="shared" si="234"/>
        <v>124.95464510703032</v>
      </c>
      <c r="AB230" s="5">
        <f t="shared" si="235"/>
        <v>124.95464510703032</v>
      </c>
      <c r="AC230" s="14">
        <f t="shared" si="236"/>
        <v>124.95464510703032</v>
      </c>
      <c r="AD230" s="14">
        <f t="shared" si="237"/>
        <v>124.95464510703032</v>
      </c>
      <c r="AE230" s="6">
        <f t="shared" si="238"/>
        <v>-124.95464510703032</v>
      </c>
      <c r="AF230" s="7"/>
      <c r="AG230" s="5">
        <f t="shared" ref="AG230:AL230" si="302">AG103-$BJ103</f>
        <v>-1.0158896156367252</v>
      </c>
      <c r="AH230" s="5">
        <f t="shared" si="302"/>
        <v>0.51872484062404478</v>
      </c>
      <c r="AI230" s="5">
        <f t="shared" si="302"/>
        <v>1.4074285760668248</v>
      </c>
      <c r="AJ230" s="5">
        <f t="shared" si="302"/>
        <v>6.1132384363275172E-2</v>
      </c>
      <c r="AK230" s="5">
        <f t="shared" si="302"/>
        <v>0.61871524536327538</v>
      </c>
      <c r="AL230" s="5">
        <f t="shared" si="302"/>
        <v>-1.5901114307807003</v>
      </c>
      <c r="AM230" s="5">
        <f t="shared" si="240"/>
        <v>5.6193173843632751</v>
      </c>
      <c r="AN230" s="5">
        <f t="shared" si="241"/>
        <v>5.6193173843632751</v>
      </c>
      <c r="AO230" s="5">
        <f t="shared" si="242"/>
        <v>5.6193173843632751</v>
      </c>
      <c r="AP230" s="5">
        <f t="shared" si="243"/>
        <v>5.6193173843632751</v>
      </c>
      <c r="AQ230" s="5">
        <f t="shared" si="244"/>
        <v>5.6193173843632751</v>
      </c>
      <c r="AR230" s="5">
        <f t="shared" si="245"/>
        <v>5.6193173843632751</v>
      </c>
      <c r="AS230" s="5">
        <f t="shared" si="246"/>
        <v>5.6193173843632751</v>
      </c>
      <c r="AT230" s="5">
        <f t="shared" si="246"/>
        <v>5.6193173843632751</v>
      </c>
      <c r="AU230" s="5">
        <f t="shared" si="246"/>
        <v>5.6193173843632751</v>
      </c>
      <c r="AV230" s="5">
        <f t="shared" si="285"/>
        <v>5.6193173843632751</v>
      </c>
      <c r="AW230" s="5">
        <f t="shared" si="247"/>
        <v>5.6193173843632751</v>
      </c>
      <c r="AX230" s="5">
        <f t="shared" si="248"/>
        <v>5.6193173843632751</v>
      </c>
      <c r="AY230" s="5">
        <f t="shared" si="249"/>
        <v>5.6193173843632751</v>
      </c>
      <c r="AZ230" s="5">
        <f t="shared" si="250"/>
        <v>5.6193173843632751</v>
      </c>
      <c r="BA230" s="5">
        <f t="shared" si="251"/>
        <v>5.6193173843632751</v>
      </c>
      <c r="BB230" s="5">
        <f t="shared" si="252"/>
        <v>5.6193173843632751</v>
      </c>
      <c r="BC230" s="5">
        <f t="shared" si="253"/>
        <v>5.6193173843632751</v>
      </c>
      <c r="BD230" s="5">
        <f t="shared" si="254"/>
        <v>5.6193173843632751</v>
      </c>
      <c r="BE230" s="5">
        <f t="shared" si="255"/>
        <v>5.6193173843632751</v>
      </c>
      <c r="BF230" s="5">
        <f t="shared" si="256"/>
        <v>5.6193173843632751</v>
      </c>
      <c r="BG230" s="5">
        <f t="shared" si="257"/>
        <v>5.6193173843632751</v>
      </c>
      <c r="BH230" s="14">
        <f t="shared" si="258"/>
        <v>5.6193173843632751</v>
      </c>
      <c r="BI230" s="14">
        <f t="shared" si="259"/>
        <v>5.6193173843632751</v>
      </c>
      <c r="BJ230" s="6">
        <f t="shared" si="260"/>
        <v>-5.6193173843632751</v>
      </c>
      <c r="BK230" s="7"/>
      <c r="BL230" s="5">
        <f t="shared" ref="BL230:BQ230" si="303">BL103-$CO103</f>
        <v>-10.166527655156585</v>
      </c>
      <c r="BM230" s="5">
        <f t="shared" si="303"/>
        <v>-14.879208655156589</v>
      </c>
      <c r="BN230" s="5">
        <f t="shared" si="303"/>
        <v>86.921462275782858</v>
      </c>
      <c r="BO230" s="5">
        <f t="shared" si="303"/>
        <v>-24.850908655156587</v>
      </c>
      <c r="BP230" s="5">
        <f t="shared" si="303"/>
        <v>-24.515608655156598</v>
      </c>
      <c r="BQ230" s="5">
        <f t="shared" si="303"/>
        <v>-12.509208655156584</v>
      </c>
      <c r="BR230" s="5">
        <f t="shared" si="262"/>
        <v>-227.03920865515659</v>
      </c>
      <c r="BS230" s="5">
        <f t="shared" si="263"/>
        <v>-227.03920865515659</v>
      </c>
      <c r="BT230" s="5">
        <f t="shared" si="264"/>
        <v>-227.03920865515659</v>
      </c>
      <c r="BU230" s="5">
        <f t="shared" si="265"/>
        <v>-227.03920865515659</v>
      </c>
      <c r="BV230" s="5">
        <f t="shared" si="266"/>
        <v>-227.03920865515659</v>
      </c>
      <c r="BW230" s="5">
        <f t="shared" si="267"/>
        <v>-227.03920865515659</v>
      </c>
      <c r="BX230" s="5">
        <f t="shared" si="268"/>
        <v>-227.03920865515659</v>
      </c>
      <c r="BY230" s="5">
        <f t="shared" si="268"/>
        <v>-227.03920865515659</v>
      </c>
      <c r="BZ230" s="5">
        <f t="shared" si="268"/>
        <v>-227.03920865515659</v>
      </c>
      <c r="CA230" s="5">
        <f t="shared" si="269"/>
        <v>-227.03920865515659</v>
      </c>
      <c r="CB230" s="5">
        <f t="shared" si="270"/>
        <v>-227.03920865515659</v>
      </c>
      <c r="CC230" s="5">
        <f t="shared" si="271"/>
        <v>-227.03920865515659</v>
      </c>
      <c r="CD230" s="5">
        <f t="shared" si="272"/>
        <v>-227.03920865515659</v>
      </c>
      <c r="CE230" s="5">
        <f t="shared" si="273"/>
        <v>-227.03920865515659</v>
      </c>
      <c r="CF230" s="5">
        <f t="shared" si="274"/>
        <v>-227.03920865515659</v>
      </c>
      <c r="CG230" s="5">
        <f t="shared" si="275"/>
        <v>-227.03920865515659</v>
      </c>
      <c r="CH230" s="5">
        <f t="shared" si="276"/>
        <v>-227.03920865515659</v>
      </c>
      <c r="CI230" s="5">
        <f t="shared" si="277"/>
        <v>-227.03920865515659</v>
      </c>
      <c r="CJ230" s="5">
        <f t="shared" si="278"/>
        <v>-227.03920865515659</v>
      </c>
      <c r="CK230" s="5">
        <f t="shared" si="279"/>
        <v>-227.03920865515659</v>
      </c>
      <c r="CL230" s="5">
        <f t="shared" si="280"/>
        <v>-227.03920865515659</v>
      </c>
      <c r="CM230" s="14">
        <f t="shared" si="281"/>
        <v>-227.03920865515659</v>
      </c>
      <c r="CN230" s="14">
        <f t="shared" si="282"/>
        <v>-227.03920865515659</v>
      </c>
      <c r="CO230" s="6">
        <f t="shared" si="283"/>
        <v>227.03920865515659</v>
      </c>
    </row>
    <row r="231" spans="1:93">
      <c r="A231">
        <v>76</v>
      </c>
      <c r="B231" s="5">
        <f t="shared" si="293"/>
        <v>-1.6666707049667195</v>
      </c>
      <c r="C231" s="5">
        <f t="shared" si="293"/>
        <v>0.21487204382128766</v>
      </c>
      <c r="D231" s="5">
        <f t="shared" si="293"/>
        <v>1.7702189726285127</v>
      </c>
      <c r="E231" s="5">
        <f t="shared" si="293"/>
        <v>-0.13357570496671656</v>
      </c>
      <c r="F231" s="5">
        <f t="shared" si="293"/>
        <v>0.42601196703328981</v>
      </c>
      <c r="G231" s="5">
        <f t="shared" si="293"/>
        <v>-0.61085657354965406</v>
      </c>
      <c r="H231" s="5">
        <f t="shared" si="217"/>
        <v>124.07412429503329</v>
      </c>
      <c r="I231" s="25">
        <f t="shared" si="218"/>
        <v>124.07412429503329</v>
      </c>
      <c r="J231" s="5">
        <f t="shared" si="219"/>
        <v>124.07412429503329</v>
      </c>
      <c r="K231" s="5">
        <f t="shared" si="220"/>
        <v>124.07412429503329</v>
      </c>
      <c r="L231" s="5">
        <f t="shared" si="221"/>
        <v>124.07412429503329</v>
      </c>
      <c r="M231" s="5">
        <f t="shared" si="222"/>
        <v>124.07412429503329</v>
      </c>
      <c r="N231" s="5">
        <f t="shared" si="223"/>
        <v>124.07412429503329</v>
      </c>
      <c r="O231" s="5">
        <f t="shared" si="223"/>
        <v>124.07412429503329</v>
      </c>
      <c r="P231" s="5">
        <f t="shared" si="224"/>
        <v>124.07412429503329</v>
      </c>
      <c r="Q231" s="5">
        <f t="shared" si="224"/>
        <v>124.07412429503329</v>
      </c>
      <c r="R231" s="5">
        <f t="shared" si="225"/>
        <v>124.07412429503329</v>
      </c>
      <c r="S231" s="5">
        <f t="shared" si="226"/>
        <v>124.07412429503329</v>
      </c>
      <c r="T231" s="5">
        <f t="shared" si="227"/>
        <v>124.07412429503329</v>
      </c>
      <c r="U231" s="5">
        <f t="shared" si="228"/>
        <v>124.07412429503329</v>
      </c>
      <c r="V231" s="5">
        <f t="shared" si="229"/>
        <v>124.07412429503329</v>
      </c>
      <c r="W231" s="5">
        <f t="shared" si="230"/>
        <v>124.07412429503329</v>
      </c>
      <c r="X231" s="5">
        <f t="shared" si="231"/>
        <v>124.07412429503329</v>
      </c>
      <c r="Y231" s="5">
        <f t="shared" si="232"/>
        <v>124.07412429503329</v>
      </c>
      <c r="Z231" s="5">
        <f t="shared" si="233"/>
        <v>124.07412429503329</v>
      </c>
      <c r="AA231" s="5">
        <f t="shared" si="234"/>
        <v>124.07412429503329</v>
      </c>
      <c r="AB231" s="5">
        <f t="shared" si="235"/>
        <v>124.07412429503329</v>
      </c>
      <c r="AC231" s="14">
        <f t="shared" si="236"/>
        <v>124.07412429503329</v>
      </c>
      <c r="AD231" s="14">
        <f t="shared" si="237"/>
        <v>124.07412429503329</v>
      </c>
      <c r="AE231" s="6">
        <f t="shared" si="238"/>
        <v>-124.07412429503329</v>
      </c>
      <c r="AF231" s="7"/>
      <c r="AG231" s="5">
        <f t="shared" ref="AG231:AL231" si="304">AG104-$BJ104</f>
        <v>-1.0288007871809635</v>
      </c>
      <c r="AH231" s="5">
        <f t="shared" si="304"/>
        <v>0.32760894257010609</v>
      </c>
      <c r="AI231" s="5">
        <f t="shared" si="304"/>
        <v>1.5754175971745328</v>
      </c>
      <c r="AJ231" s="5">
        <f t="shared" si="304"/>
        <v>-1.1443787180963838E-2</v>
      </c>
      <c r="AK231" s="5">
        <f t="shared" si="304"/>
        <v>0.64999948581903677</v>
      </c>
      <c r="AL231" s="5">
        <f t="shared" si="304"/>
        <v>-1.5127814512017501</v>
      </c>
      <c r="AM231" s="5">
        <f t="shared" si="240"/>
        <v>4.9240942128190364</v>
      </c>
      <c r="AN231" s="5">
        <f t="shared" si="241"/>
        <v>4.9240942128190364</v>
      </c>
      <c r="AO231" s="5">
        <f t="shared" si="242"/>
        <v>4.9240942128190364</v>
      </c>
      <c r="AP231" s="5">
        <f t="shared" si="243"/>
        <v>4.9240942128190364</v>
      </c>
      <c r="AQ231" s="5">
        <f t="shared" si="244"/>
        <v>4.9240942128190364</v>
      </c>
      <c r="AR231" s="5">
        <f t="shared" si="245"/>
        <v>4.9240942128190364</v>
      </c>
      <c r="AS231" s="5">
        <f t="shared" si="246"/>
        <v>4.9240942128190364</v>
      </c>
      <c r="AT231" s="5">
        <f t="shared" si="246"/>
        <v>4.9240942128190364</v>
      </c>
      <c r="AU231" s="5">
        <f t="shared" si="246"/>
        <v>4.9240942128190364</v>
      </c>
      <c r="AV231" s="5">
        <f t="shared" si="285"/>
        <v>4.9240942128190364</v>
      </c>
      <c r="AW231" s="5">
        <f t="shared" si="247"/>
        <v>4.9240942128190364</v>
      </c>
      <c r="AX231" s="5">
        <f t="shared" si="248"/>
        <v>4.9240942128190364</v>
      </c>
      <c r="AY231" s="5">
        <f t="shared" si="249"/>
        <v>4.9240942128190364</v>
      </c>
      <c r="AZ231" s="5">
        <f t="shared" si="250"/>
        <v>4.9240942128190364</v>
      </c>
      <c r="BA231" s="5">
        <f t="shared" si="251"/>
        <v>4.9240942128190364</v>
      </c>
      <c r="BB231" s="5">
        <f t="shared" si="252"/>
        <v>4.9240942128190364</v>
      </c>
      <c r="BC231" s="5">
        <f t="shared" si="253"/>
        <v>4.9240942128190364</v>
      </c>
      <c r="BD231" s="5">
        <f t="shared" si="254"/>
        <v>4.9240942128190364</v>
      </c>
      <c r="BE231" s="5">
        <f t="shared" si="255"/>
        <v>4.9240942128190364</v>
      </c>
      <c r="BF231" s="5">
        <f t="shared" si="256"/>
        <v>4.9240942128190364</v>
      </c>
      <c r="BG231" s="5">
        <f t="shared" si="257"/>
        <v>4.9240942128190364</v>
      </c>
      <c r="BH231" s="14">
        <f t="shared" si="258"/>
        <v>4.9240942128190364</v>
      </c>
      <c r="BI231" s="14">
        <f t="shared" si="259"/>
        <v>4.9240942128190364</v>
      </c>
      <c r="BJ231" s="6">
        <f t="shared" si="260"/>
        <v>-4.9240942128190364</v>
      </c>
      <c r="BK231" s="7"/>
      <c r="BL231" s="5">
        <f t="shared" ref="BL231:BQ231" si="305">BL104-$CO104</f>
        <v>-11.179549928681666</v>
      </c>
      <c r="BM231" s="5">
        <f t="shared" si="305"/>
        <v>-14.980718928681682</v>
      </c>
      <c r="BN231" s="5">
        <f t="shared" si="305"/>
        <v>90.210625643408207</v>
      </c>
      <c r="BO231" s="5">
        <f t="shared" si="305"/>
        <v>-26.127818928681677</v>
      </c>
      <c r="BP231" s="5">
        <f t="shared" si="305"/>
        <v>-24.901818928681678</v>
      </c>
      <c r="BQ231" s="5">
        <f t="shared" si="305"/>
        <v>-13.020718928681674</v>
      </c>
      <c r="BR231" s="5">
        <f t="shared" si="262"/>
        <v>-231.96071892868167</v>
      </c>
      <c r="BS231" s="5">
        <f t="shared" si="263"/>
        <v>-231.96071892868167</v>
      </c>
      <c r="BT231" s="5">
        <f t="shared" si="264"/>
        <v>-231.96071892868167</v>
      </c>
      <c r="BU231" s="5">
        <f t="shared" si="265"/>
        <v>-231.96071892868167</v>
      </c>
      <c r="BV231" s="5">
        <f t="shared" si="266"/>
        <v>-231.96071892868167</v>
      </c>
      <c r="BW231" s="5">
        <f t="shared" si="267"/>
        <v>-231.96071892868167</v>
      </c>
      <c r="BX231" s="5">
        <f t="shared" si="268"/>
        <v>-231.96071892868167</v>
      </c>
      <c r="BY231" s="5">
        <f t="shared" si="268"/>
        <v>-231.96071892868167</v>
      </c>
      <c r="BZ231" s="5">
        <f t="shared" si="268"/>
        <v>-231.96071892868167</v>
      </c>
      <c r="CA231" s="5">
        <f t="shared" si="269"/>
        <v>-231.96071892868167</v>
      </c>
      <c r="CB231" s="5">
        <f t="shared" si="270"/>
        <v>-231.96071892868167</v>
      </c>
      <c r="CC231" s="5">
        <f t="shared" si="271"/>
        <v>-231.96071892868167</v>
      </c>
      <c r="CD231" s="5">
        <f t="shared" si="272"/>
        <v>-231.96071892868167</v>
      </c>
      <c r="CE231" s="5">
        <f t="shared" si="273"/>
        <v>-231.96071892868167</v>
      </c>
      <c r="CF231" s="5">
        <f t="shared" si="274"/>
        <v>-231.96071892868167</v>
      </c>
      <c r="CG231" s="5">
        <f t="shared" si="275"/>
        <v>-231.96071892868167</v>
      </c>
      <c r="CH231" s="5">
        <f t="shared" si="276"/>
        <v>-231.96071892868167</v>
      </c>
      <c r="CI231" s="5">
        <f t="shared" si="277"/>
        <v>-231.96071892868167</v>
      </c>
      <c r="CJ231" s="5">
        <f t="shared" si="278"/>
        <v>-231.96071892868167</v>
      </c>
      <c r="CK231" s="5">
        <f t="shared" si="279"/>
        <v>-231.96071892868167</v>
      </c>
      <c r="CL231" s="5">
        <f t="shared" si="280"/>
        <v>-231.96071892868167</v>
      </c>
      <c r="CM231" s="14">
        <f t="shared" si="281"/>
        <v>-231.96071892868167</v>
      </c>
      <c r="CN231" s="14">
        <f t="shared" si="282"/>
        <v>-231.96071892868167</v>
      </c>
      <c r="CO231" s="6">
        <f t="shared" si="283"/>
        <v>231.96071892868167</v>
      </c>
    </row>
    <row r="232" spans="1:93">
      <c r="A232">
        <v>77</v>
      </c>
      <c r="B232" s="5">
        <f t="shared" si="293"/>
        <v>-1.6866596435431092</v>
      </c>
      <c r="C232" s="5">
        <f t="shared" si="293"/>
        <v>0.28335832191488919</v>
      </c>
      <c r="D232" s="5">
        <f t="shared" si="293"/>
        <v>1.9046602279395017</v>
      </c>
      <c r="E232" s="5">
        <f t="shared" si="293"/>
        <v>-0.26148264354311834</v>
      </c>
      <c r="F232" s="5">
        <f t="shared" si="293"/>
        <v>0.24635727145688691</v>
      </c>
      <c r="G232" s="5">
        <f t="shared" si="293"/>
        <v>-0.48623353422519244</v>
      </c>
      <c r="H232" s="5">
        <f t="shared" si="217"/>
        <v>123.09481735645689</v>
      </c>
      <c r="I232" s="25">
        <f t="shared" si="218"/>
        <v>123.09481735645689</v>
      </c>
      <c r="J232" s="5">
        <f t="shared" si="219"/>
        <v>123.09481735645689</v>
      </c>
      <c r="K232" s="5">
        <f t="shared" si="220"/>
        <v>123.09481735645689</v>
      </c>
      <c r="L232" s="5">
        <f t="shared" si="221"/>
        <v>123.09481735645689</v>
      </c>
      <c r="M232" s="5">
        <f t="shared" si="222"/>
        <v>123.09481735645689</v>
      </c>
      <c r="N232" s="5">
        <f t="shared" si="223"/>
        <v>123.09481735645689</v>
      </c>
      <c r="O232" s="5">
        <f t="shared" si="223"/>
        <v>123.09481735645689</v>
      </c>
      <c r="P232" s="5">
        <f t="shared" si="224"/>
        <v>123.09481735645689</v>
      </c>
      <c r="Q232" s="5">
        <f t="shared" si="224"/>
        <v>123.09481735645689</v>
      </c>
      <c r="R232" s="5">
        <f t="shared" si="225"/>
        <v>123.09481735645689</v>
      </c>
      <c r="S232" s="5">
        <f t="shared" si="226"/>
        <v>123.09481735645689</v>
      </c>
      <c r="T232" s="5">
        <f t="shared" si="227"/>
        <v>123.09481735645689</v>
      </c>
      <c r="U232" s="5">
        <f t="shared" si="228"/>
        <v>123.09481735645689</v>
      </c>
      <c r="V232" s="5">
        <f t="shared" si="229"/>
        <v>123.09481735645689</v>
      </c>
      <c r="W232" s="5">
        <f t="shared" si="230"/>
        <v>123.09481735645689</v>
      </c>
      <c r="X232" s="5">
        <f t="shared" si="231"/>
        <v>123.09481735645689</v>
      </c>
      <c r="Y232" s="5">
        <f t="shared" si="232"/>
        <v>123.09481735645689</v>
      </c>
      <c r="Z232" s="5">
        <f t="shared" si="233"/>
        <v>123.09481735645689</v>
      </c>
      <c r="AA232" s="5">
        <f t="shared" si="234"/>
        <v>123.09481735645689</v>
      </c>
      <c r="AB232" s="5">
        <f t="shared" si="235"/>
        <v>123.09481735645689</v>
      </c>
      <c r="AC232" s="14">
        <f t="shared" si="236"/>
        <v>123.09481735645689</v>
      </c>
      <c r="AD232" s="14">
        <f t="shared" si="237"/>
        <v>123.09481735645689</v>
      </c>
      <c r="AE232" s="6">
        <f t="shared" si="238"/>
        <v>-123.09481735645689</v>
      </c>
      <c r="AF232" s="7"/>
      <c r="AG232" s="5">
        <f t="shared" ref="AG232:AL232" si="306">AG105-$BJ105</f>
        <v>-0.92806481937995233</v>
      </c>
      <c r="AH232" s="5">
        <f t="shared" si="306"/>
        <v>0.35175549716829746</v>
      </c>
      <c r="AI232" s="5">
        <f t="shared" si="306"/>
        <v>1.461157753164541</v>
      </c>
      <c r="AJ232" s="5">
        <f t="shared" si="306"/>
        <v>-9.7095819379952708E-2</v>
      </c>
      <c r="AK232" s="5">
        <f t="shared" si="306"/>
        <v>0.56688513262004747</v>
      </c>
      <c r="AL232" s="5">
        <f t="shared" si="306"/>
        <v>-1.3546377441929831</v>
      </c>
      <c r="AM232" s="5">
        <f t="shared" si="240"/>
        <v>4.2259271806200474</v>
      </c>
      <c r="AN232" s="5">
        <f t="shared" si="241"/>
        <v>4.2259271806200474</v>
      </c>
      <c r="AO232" s="5">
        <f t="shared" si="242"/>
        <v>4.2259271806200474</v>
      </c>
      <c r="AP232" s="5">
        <f t="shared" si="243"/>
        <v>4.2259271806200474</v>
      </c>
      <c r="AQ232" s="5">
        <f t="shared" si="244"/>
        <v>4.2259271806200474</v>
      </c>
      <c r="AR232" s="5">
        <f t="shared" si="245"/>
        <v>4.2259271806200474</v>
      </c>
      <c r="AS232" s="5">
        <f t="shared" si="246"/>
        <v>4.2259271806200474</v>
      </c>
      <c r="AT232" s="5">
        <f t="shared" si="246"/>
        <v>4.2259271806200474</v>
      </c>
      <c r="AU232" s="5">
        <f t="shared" si="246"/>
        <v>4.2259271806200474</v>
      </c>
      <c r="AV232" s="5">
        <f t="shared" si="285"/>
        <v>4.2259271806200474</v>
      </c>
      <c r="AW232" s="5">
        <f t="shared" si="247"/>
        <v>4.2259271806200474</v>
      </c>
      <c r="AX232" s="5">
        <f t="shared" si="248"/>
        <v>4.2259271806200474</v>
      </c>
      <c r="AY232" s="5">
        <f t="shared" si="249"/>
        <v>4.2259271806200474</v>
      </c>
      <c r="AZ232" s="5">
        <f t="shared" si="250"/>
        <v>4.2259271806200474</v>
      </c>
      <c r="BA232" s="5">
        <f t="shared" si="251"/>
        <v>4.2259271806200474</v>
      </c>
      <c r="BB232" s="5">
        <f t="shared" si="252"/>
        <v>4.2259271806200474</v>
      </c>
      <c r="BC232" s="5">
        <f t="shared" si="253"/>
        <v>4.2259271806200474</v>
      </c>
      <c r="BD232" s="5">
        <f t="shared" si="254"/>
        <v>4.2259271806200474</v>
      </c>
      <c r="BE232" s="5">
        <f t="shared" si="255"/>
        <v>4.2259271806200474</v>
      </c>
      <c r="BF232" s="5">
        <f t="shared" si="256"/>
        <v>4.2259271806200474</v>
      </c>
      <c r="BG232" s="5">
        <f t="shared" si="257"/>
        <v>4.2259271806200474</v>
      </c>
      <c r="BH232" s="14">
        <f t="shared" si="258"/>
        <v>4.2259271806200474</v>
      </c>
      <c r="BI232" s="14">
        <f t="shared" si="259"/>
        <v>4.2259271806200474</v>
      </c>
      <c r="BJ232" s="6">
        <f t="shared" si="260"/>
        <v>-4.2259271806200474</v>
      </c>
      <c r="BK232" s="7"/>
      <c r="BL232" s="5">
        <f t="shared" ref="BL232:BQ232" si="307">BL105-$CO105</f>
        <v>-11.131947381588816</v>
      </c>
      <c r="BM232" s="5">
        <f t="shared" si="307"/>
        <v>-15.458171381588812</v>
      </c>
      <c r="BN232" s="5">
        <f t="shared" si="307"/>
        <v>92.501332907944089</v>
      </c>
      <c r="BO232" s="5">
        <f t="shared" si="307"/>
        <v>-26.898671381588827</v>
      </c>
      <c r="BP232" s="5">
        <f t="shared" si="307"/>
        <v>-25.554371381588822</v>
      </c>
      <c r="BQ232" s="5">
        <f t="shared" si="307"/>
        <v>-13.458171381588812</v>
      </c>
      <c r="BR232" s="5">
        <f t="shared" si="262"/>
        <v>-236.76817138158881</v>
      </c>
      <c r="BS232" s="5">
        <f t="shared" si="263"/>
        <v>-236.76817138158881</v>
      </c>
      <c r="BT232" s="5">
        <f t="shared" si="264"/>
        <v>-236.76817138158881</v>
      </c>
      <c r="BU232" s="5">
        <f t="shared" si="265"/>
        <v>-236.76817138158881</v>
      </c>
      <c r="BV232" s="5">
        <f t="shared" si="266"/>
        <v>-236.76817138158881</v>
      </c>
      <c r="BW232" s="5">
        <f t="shared" si="267"/>
        <v>-236.76817138158881</v>
      </c>
      <c r="BX232" s="5">
        <f t="shared" si="268"/>
        <v>-236.76817138158881</v>
      </c>
      <c r="BY232" s="5">
        <f t="shared" si="268"/>
        <v>-236.76817138158881</v>
      </c>
      <c r="BZ232" s="5">
        <f t="shared" si="268"/>
        <v>-236.76817138158881</v>
      </c>
      <c r="CA232" s="5">
        <f t="shared" si="269"/>
        <v>-236.76817138158881</v>
      </c>
      <c r="CB232" s="5">
        <f t="shared" si="270"/>
        <v>-236.76817138158881</v>
      </c>
      <c r="CC232" s="5">
        <f t="shared" si="271"/>
        <v>-236.76817138158881</v>
      </c>
      <c r="CD232" s="5">
        <f t="shared" si="272"/>
        <v>-236.76817138158881</v>
      </c>
      <c r="CE232" s="5">
        <f t="shared" si="273"/>
        <v>-236.76817138158881</v>
      </c>
      <c r="CF232" s="5">
        <f t="shared" si="274"/>
        <v>-236.76817138158881</v>
      </c>
      <c r="CG232" s="5">
        <f t="shared" si="275"/>
        <v>-236.76817138158881</v>
      </c>
      <c r="CH232" s="5">
        <f t="shared" si="276"/>
        <v>-236.76817138158881</v>
      </c>
      <c r="CI232" s="5">
        <f t="shared" si="277"/>
        <v>-236.76817138158881</v>
      </c>
      <c r="CJ232" s="5">
        <f t="shared" si="278"/>
        <v>-236.76817138158881</v>
      </c>
      <c r="CK232" s="5">
        <f t="shared" si="279"/>
        <v>-236.76817138158881</v>
      </c>
      <c r="CL232" s="5">
        <f t="shared" si="280"/>
        <v>-236.76817138158881</v>
      </c>
      <c r="CM232" s="14">
        <f t="shared" si="281"/>
        <v>-236.76817138158881</v>
      </c>
      <c r="CN232" s="14">
        <f t="shared" si="282"/>
        <v>-236.76817138158881</v>
      </c>
      <c r="CO232" s="6">
        <f t="shared" si="283"/>
        <v>236.76817138158881</v>
      </c>
    </row>
    <row r="233" spans="1:93">
      <c r="A233">
        <v>78</v>
      </c>
      <c r="B233" s="5">
        <f t="shared" si="293"/>
        <v>-1.3312934686445885</v>
      </c>
      <c r="C233" s="5">
        <f t="shared" si="293"/>
        <v>-4.0662931103582878E-2</v>
      </c>
      <c r="D233" s="5">
        <f t="shared" si="293"/>
        <v>1.9424721362186546</v>
      </c>
      <c r="E233" s="5">
        <f t="shared" si="293"/>
        <v>-0.30722146864458466</v>
      </c>
      <c r="F233" s="5">
        <f t="shared" si="293"/>
        <v>0.24588666935541426</v>
      </c>
      <c r="G233" s="5">
        <f t="shared" si="293"/>
        <v>-0.50918093718132695</v>
      </c>
      <c r="H233" s="5">
        <f t="shared" si="217"/>
        <v>122.19437853135541</v>
      </c>
      <c r="I233" s="25">
        <f t="shared" si="218"/>
        <v>122.19437853135541</v>
      </c>
      <c r="J233" s="5">
        <f t="shared" si="219"/>
        <v>122.19437853135541</v>
      </c>
      <c r="K233" s="5">
        <f t="shared" si="220"/>
        <v>122.19437853135541</v>
      </c>
      <c r="L233" s="5">
        <f t="shared" si="221"/>
        <v>122.19437853135541</v>
      </c>
      <c r="M233" s="5">
        <f t="shared" si="222"/>
        <v>122.19437853135541</v>
      </c>
      <c r="N233" s="5">
        <f t="shared" si="223"/>
        <v>122.19437853135541</v>
      </c>
      <c r="O233" s="5">
        <f t="shared" si="223"/>
        <v>122.19437853135541</v>
      </c>
      <c r="P233" s="5">
        <f t="shared" si="224"/>
        <v>122.19437853135541</v>
      </c>
      <c r="Q233" s="5">
        <f t="shared" si="224"/>
        <v>122.19437853135541</v>
      </c>
      <c r="R233" s="5">
        <f t="shared" si="225"/>
        <v>122.19437853135541</v>
      </c>
      <c r="S233" s="5">
        <f t="shared" si="226"/>
        <v>122.19437853135541</v>
      </c>
      <c r="T233" s="5">
        <f t="shared" si="227"/>
        <v>122.19437853135541</v>
      </c>
      <c r="U233" s="5">
        <f t="shared" si="228"/>
        <v>122.19437853135541</v>
      </c>
      <c r="V233" s="5">
        <f t="shared" si="229"/>
        <v>122.19437853135541</v>
      </c>
      <c r="W233" s="5">
        <f t="shared" si="230"/>
        <v>122.19437853135541</v>
      </c>
      <c r="X233" s="5">
        <f t="shared" si="231"/>
        <v>122.19437853135541</v>
      </c>
      <c r="Y233" s="5">
        <f t="shared" si="232"/>
        <v>122.19437853135541</v>
      </c>
      <c r="Z233" s="5">
        <f t="shared" si="233"/>
        <v>122.19437853135541</v>
      </c>
      <c r="AA233" s="5">
        <f t="shared" si="234"/>
        <v>122.19437853135541</v>
      </c>
      <c r="AB233" s="5">
        <f t="shared" si="235"/>
        <v>122.19437853135541</v>
      </c>
      <c r="AC233" s="14">
        <f t="shared" si="236"/>
        <v>122.19437853135541</v>
      </c>
      <c r="AD233" s="14">
        <f t="shared" si="237"/>
        <v>122.19437853135541</v>
      </c>
      <c r="AE233" s="6">
        <f t="shared" si="238"/>
        <v>-122.19437853135541</v>
      </c>
      <c r="AF233" s="7"/>
      <c r="AG233" s="5">
        <f t="shared" ref="AG233:AL233" si="308">AG106-$BJ106</f>
        <v>-0.61954151071700503</v>
      </c>
      <c r="AH233" s="5">
        <f t="shared" si="308"/>
        <v>0.248099888963635</v>
      </c>
      <c r="AI233" s="5">
        <f t="shared" si="308"/>
        <v>1.3113599870031667</v>
      </c>
      <c r="AJ233" s="5">
        <f t="shared" si="308"/>
        <v>-4.8353510717005221E-2</v>
      </c>
      <c r="AK233" s="5">
        <f t="shared" si="308"/>
        <v>0.46391395828299498</v>
      </c>
      <c r="AL233" s="5">
        <f t="shared" si="308"/>
        <v>-1.3554788128157829</v>
      </c>
      <c r="AM233" s="5">
        <f t="shared" si="240"/>
        <v>3.6488844892829948</v>
      </c>
      <c r="AN233" s="5">
        <f t="shared" si="241"/>
        <v>3.6488844892829948</v>
      </c>
      <c r="AO233" s="5">
        <f t="shared" si="242"/>
        <v>3.6488844892829948</v>
      </c>
      <c r="AP233" s="5">
        <f t="shared" si="243"/>
        <v>3.6488844892829948</v>
      </c>
      <c r="AQ233" s="5">
        <f t="shared" si="244"/>
        <v>3.6488844892829948</v>
      </c>
      <c r="AR233" s="5">
        <f t="shared" si="245"/>
        <v>3.6488844892829948</v>
      </c>
      <c r="AS233" s="5">
        <f t="shared" si="246"/>
        <v>3.6488844892829948</v>
      </c>
      <c r="AT233" s="5">
        <f t="shared" si="246"/>
        <v>3.6488844892829948</v>
      </c>
      <c r="AU233" s="5">
        <f t="shared" si="246"/>
        <v>3.6488844892829948</v>
      </c>
      <c r="AV233" s="5">
        <f t="shared" si="285"/>
        <v>3.6488844892829948</v>
      </c>
      <c r="AW233" s="5">
        <f t="shared" si="247"/>
        <v>3.6488844892829948</v>
      </c>
      <c r="AX233" s="5">
        <f t="shared" si="248"/>
        <v>3.6488844892829948</v>
      </c>
      <c r="AY233" s="5">
        <f t="shared" si="249"/>
        <v>3.6488844892829948</v>
      </c>
      <c r="AZ233" s="5">
        <f t="shared" si="250"/>
        <v>3.6488844892829948</v>
      </c>
      <c r="BA233" s="5">
        <f t="shared" si="251"/>
        <v>3.6488844892829948</v>
      </c>
      <c r="BB233" s="5">
        <f t="shared" si="252"/>
        <v>3.6488844892829948</v>
      </c>
      <c r="BC233" s="5">
        <f t="shared" si="253"/>
        <v>3.6488844892829948</v>
      </c>
      <c r="BD233" s="5">
        <f t="shared" si="254"/>
        <v>3.6488844892829948</v>
      </c>
      <c r="BE233" s="5">
        <f t="shared" si="255"/>
        <v>3.6488844892829948</v>
      </c>
      <c r="BF233" s="5">
        <f t="shared" si="256"/>
        <v>3.6488844892829948</v>
      </c>
      <c r="BG233" s="5">
        <f t="shared" si="257"/>
        <v>3.6488844892829948</v>
      </c>
      <c r="BH233" s="14">
        <f t="shared" si="258"/>
        <v>3.6488844892829948</v>
      </c>
      <c r="BI233" s="14">
        <f t="shared" si="259"/>
        <v>3.6488844892829948</v>
      </c>
      <c r="BJ233" s="6">
        <f t="shared" si="260"/>
        <v>-3.6488844892829948</v>
      </c>
      <c r="BK233" s="7"/>
      <c r="BL233" s="5">
        <f t="shared" ref="BL233:BQ233" si="309">BL106-$CO106</f>
        <v>-11.421979355502259</v>
      </c>
      <c r="BM233" s="5">
        <f t="shared" si="309"/>
        <v>-16.828249355502265</v>
      </c>
      <c r="BN233" s="5">
        <f t="shared" si="309"/>
        <v>95.249476777511404</v>
      </c>
      <c r="BO233" s="5">
        <f t="shared" si="309"/>
        <v>-27.422749355502248</v>
      </c>
      <c r="BP233" s="5">
        <f t="shared" si="309"/>
        <v>-26.098249355502247</v>
      </c>
      <c r="BQ233" s="5">
        <f t="shared" si="309"/>
        <v>-13.478249355502271</v>
      </c>
      <c r="BR233" s="5">
        <f t="shared" si="262"/>
        <v>-241.86824935550226</v>
      </c>
      <c r="BS233" s="5">
        <f t="shared" si="263"/>
        <v>-241.86824935550226</v>
      </c>
      <c r="BT233" s="5">
        <f t="shared" si="264"/>
        <v>-241.86824935550226</v>
      </c>
      <c r="BU233" s="5">
        <f t="shared" si="265"/>
        <v>-241.86824935550226</v>
      </c>
      <c r="BV233" s="5">
        <f t="shared" si="266"/>
        <v>-241.86824935550226</v>
      </c>
      <c r="BW233" s="5">
        <f t="shared" si="267"/>
        <v>-241.86824935550226</v>
      </c>
      <c r="BX233" s="5">
        <f t="shared" si="268"/>
        <v>-241.86824935550226</v>
      </c>
      <c r="BY233" s="5">
        <f t="shared" si="268"/>
        <v>-241.86824935550226</v>
      </c>
      <c r="BZ233" s="5">
        <f t="shared" si="268"/>
        <v>-241.86824935550226</v>
      </c>
      <c r="CA233" s="5">
        <f t="shared" si="269"/>
        <v>-241.86824935550226</v>
      </c>
      <c r="CB233" s="5">
        <f t="shared" si="270"/>
        <v>-241.86824935550226</v>
      </c>
      <c r="CC233" s="5">
        <f t="shared" si="271"/>
        <v>-241.86824935550226</v>
      </c>
      <c r="CD233" s="5">
        <f t="shared" si="272"/>
        <v>-241.86824935550226</v>
      </c>
      <c r="CE233" s="5">
        <f t="shared" si="273"/>
        <v>-241.86824935550226</v>
      </c>
      <c r="CF233" s="5">
        <f t="shared" si="274"/>
        <v>-241.86824935550226</v>
      </c>
      <c r="CG233" s="5">
        <f t="shared" si="275"/>
        <v>-241.86824935550226</v>
      </c>
      <c r="CH233" s="5">
        <f t="shared" si="276"/>
        <v>-241.86824935550226</v>
      </c>
      <c r="CI233" s="5">
        <f t="shared" si="277"/>
        <v>-241.86824935550226</v>
      </c>
      <c r="CJ233" s="5">
        <f t="shared" si="278"/>
        <v>-241.86824935550226</v>
      </c>
      <c r="CK233" s="5">
        <f t="shared" si="279"/>
        <v>-241.86824935550226</v>
      </c>
      <c r="CL233" s="5">
        <f t="shared" si="280"/>
        <v>-241.86824935550226</v>
      </c>
      <c r="CM233" s="14">
        <f t="shared" si="281"/>
        <v>-241.86824935550226</v>
      </c>
      <c r="CN233" s="14">
        <f t="shared" si="282"/>
        <v>-241.86824935550226</v>
      </c>
      <c r="CO233" s="6">
        <f t="shared" si="283"/>
        <v>241.86824935550226</v>
      </c>
    </row>
    <row r="234" spans="1:93">
      <c r="A234">
        <v>79</v>
      </c>
      <c r="B234" s="5">
        <f t="shared" si="293"/>
        <v>-1.3558142173455678</v>
      </c>
      <c r="C234" s="5">
        <f t="shared" si="293"/>
        <v>-0.16932483039657598</v>
      </c>
      <c r="D234" s="5">
        <f t="shared" si="293"/>
        <v>2.2338001392753597</v>
      </c>
      <c r="E234" s="5">
        <f t="shared" si="293"/>
        <v>-0.41706221734557403</v>
      </c>
      <c r="F234" s="5">
        <f t="shared" si="293"/>
        <v>0.28457862865442962</v>
      </c>
      <c r="G234" s="5">
        <f t="shared" si="293"/>
        <v>-0.57617750284217095</v>
      </c>
      <c r="H234" s="5">
        <f t="shared" si="217"/>
        <v>121.09923778265443</v>
      </c>
      <c r="I234" s="25">
        <f t="shared" si="218"/>
        <v>121.09923778265443</v>
      </c>
      <c r="J234" s="5">
        <f t="shared" si="219"/>
        <v>121.09923778265443</v>
      </c>
      <c r="K234" s="5">
        <f t="shared" si="220"/>
        <v>121.09923778265443</v>
      </c>
      <c r="L234" s="5">
        <f t="shared" si="221"/>
        <v>121.09923778265443</v>
      </c>
      <c r="M234" s="5">
        <f t="shared" si="222"/>
        <v>121.09923778265443</v>
      </c>
      <c r="N234" s="5">
        <f t="shared" si="223"/>
        <v>121.09923778265443</v>
      </c>
      <c r="O234" s="5">
        <f t="shared" si="223"/>
        <v>121.09923778265443</v>
      </c>
      <c r="P234" s="5">
        <f t="shared" si="224"/>
        <v>121.09923778265443</v>
      </c>
      <c r="Q234" s="5">
        <f t="shared" si="224"/>
        <v>121.09923778265443</v>
      </c>
      <c r="R234" s="5">
        <f t="shared" si="225"/>
        <v>121.09923778265443</v>
      </c>
      <c r="S234" s="5">
        <f t="shared" si="226"/>
        <v>121.09923778265443</v>
      </c>
      <c r="T234" s="5">
        <f t="shared" si="227"/>
        <v>121.09923778265443</v>
      </c>
      <c r="U234" s="5">
        <f t="shared" si="228"/>
        <v>121.09923778265443</v>
      </c>
      <c r="V234" s="5">
        <f t="shared" si="229"/>
        <v>121.09923778265443</v>
      </c>
      <c r="W234" s="5">
        <f t="shared" si="230"/>
        <v>121.09923778265443</v>
      </c>
      <c r="X234" s="5">
        <f t="shared" si="231"/>
        <v>121.09923778265443</v>
      </c>
      <c r="Y234" s="5">
        <f t="shared" si="232"/>
        <v>121.09923778265443</v>
      </c>
      <c r="Z234" s="5">
        <f t="shared" si="233"/>
        <v>121.09923778265443</v>
      </c>
      <c r="AA234" s="5">
        <f t="shared" si="234"/>
        <v>121.09923778265443</v>
      </c>
      <c r="AB234" s="5">
        <f t="shared" si="235"/>
        <v>121.09923778265443</v>
      </c>
      <c r="AC234" s="14">
        <f t="shared" si="236"/>
        <v>121.09923778265443</v>
      </c>
      <c r="AD234" s="14">
        <f t="shared" si="237"/>
        <v>121.09923778265443</v>
      </c>
      <c r="AE234" s="6">
        <f t="shared" si="238"/>
        <v>-121.09923778265443</v>
      </c>
      <c r="AF234" s="7"/>
      <c r="AG234" s="5">
        <f t="shared" ref="AG234:AL234" si="310">AG107-$BJ107</f>
        <v>-0.42695558690307678</v>
      </c>
      <c r="AH234" s="5">
        <f t="shared" si="310"/>
        <v>-4.0908089433536965E-2</v>
      </c>
      <c r="AI234" s="5">
        <f t="shared" si="310"/>
        <v>1.3369130908006706</v>
      </c>
      <c r="AJ234" s="5">
        <f t="shared" si="310"/>
        <v>1.1034413096922879E-2</v>
      </c>
      <c r="AK234" s="5">
        <f t="shared" si="310"/>
        <v>0.44724769009692311</v>
      </c>
      <c r="AL234" s="5">
        <f t="shared" si="310"/>
        <v>-1.3273315176579001</v>
      </c>
      <c r="AM234" s="5">
        <f t="shared" si="240"/>
        <v>3.066196413096923</v>
      </c>
      <c r="AN234" s="5">
        <f t="shared" si="241"/>
        <v>3.066196413096923</v>
      </c>
      <c r="AO234" s="5">
        <f t="shared" si="242"/>
        <v>3.066196413096923</v>
      </c>
      <c r="AP234" s="5">
        <f t="shared" si="243"/>
        <v>3.066196413096923</v>
      </c>
      <c r="AQ234" s="5">
        <f t="shared" si="244"/>
        <v>3.066196413096923</v>
      </c>
      <c r="AR234" s="5">
        <f t="shared" si="245"/>
        <v>3.066196413096923</v>
      </c>
      <c r="AS234" s="5">
        <f t="shared" si="246"/>
        <v>3.066196413096923</v>
      </c>
      <c r="AT234" s="5">
        <f t="shared" si="246"/>
        <v>3.066196413096923</v>
      </c>
      <c r="AU234" s="5">
        <f t="shared" si="246"/>
        <v>3.066196413096923</v>
      </c>
      <c r="AV234" s="5">
        <f t="shared" si="285"/>
        <v>3.066196413096923</v>
      </c>
      <c r="AW234" s="5">
        <f t="shared" si="247"/>
        <v>3.066196413096923</v>
      </c>
      <c r="AX234" s="5">
        <f t="shared" si="248"/>
        <v>3.066196413096923</v>
      </c>
      <c r="AY234" s="5">
        <f t="shared" si="249"/>
        <v>3.066196413096923</v>
      </c>
      <c r="AZ234" s="5">
        <f t="shared" si="250"/>
        <v>3.066196413096923</v>
      </c>
      <c r="BA234" s="5">
        <f t="shared" si="251"/>
        <v>3.066196413096923</v>
      </c>
      <c r="BB234" s="5">
        <f t="shared" si="252"/>
        <v>3.066196413096923</v>
      </c>
      <c r="BC234" s="5">
        <f t="shared" si="253"/>
        <v>3.066196413096923</v>
      </c>
      <c r="BD234" s="5">
        <f t="shared" si="254"/>
        <v>3.066196413096923</v>
      </c>
      <c r="BE234" s="5">
        <f t="shared" si="255"/>
        <v>3.066196413096923</v>
      </c>
      <c r="BF234" s="5">
        <f t="shared" si="256"/>
        <v>3.066196413096923</v>
      </c>
      <c r="BG234" s="5">
        <f t="shared" si="257"/>
        <v>3.066196413096923</v>
      </c>
      <c r="BH234" s="14">
        <f t="shared" si="258"/>
        <v>3.066196413096923</v>
      </c>
      <c r="BI234" s="14">
        <f t="shared" si="259"/>
        <v>3.066196413096923</v>
      </c>
      <c r="BJ234" s="6">
        <f t="shared" si="260"/>
        <v>-3.066196413096923</v>
      </c>
      <c r="BK234" s="7"/>
      <c r="BL234" s="5">
        <f t="shared" ref="BL234:BQ234" si="311">BL107-$CO107</f>
        <v>-13.118214380068849</v>
      </c>
      <c r="BM234" s="5">
        <f t="shared" si="311"/>
        <v>-18.464660380068835</v>
      </c>
      <c r="BN234" s="5">
        <f t="shared" si="311"/>
        <v>105.2565559003441</v>
      </c>
      <c r="BO234" s="5">
        <f t="shared" si="311"/>
        <v>-29.357460380068858</v>
      </c>
      <c r="BP234" s="5">
        <f t="shared" si="311"/>
        <v>-28.151560380068844</v>
      </c>
      <c r="BQ234" s="5">
        <f t="shared" si="311"/>
        <v>-16.164660380068852</v>
      </c>
      <c r="BR234" s="5">
        <f t="shared" si="262"/>
        <v>-248.70466038006884</v>
      </c>
      <c r="BS234" s="5">
        <f t="shared" si="263"/>
        <v>-248.70466038006884</v>
      </c>
      <c r="BT234" s="5">
        <f t="shared" si="264"/>
        <v>-248.70466038006884</v>
      </c>
      <c r="BU234" s="5">
        <f t="shared" si="265"/>
        <v>-248.70466038006884</v>
      </c>
      <c r="BV234" s="5">
        <f t="shared" si="266"/>
        <v>-248.70466038006884</v>
      </c>
      <c r="BW234" s="5">
        <f t="shared" si="267"/>
        <v>-248.70466038006884</v>
      </c>
      <c r="BX234" s="5">
        <f t="shared" si="268"/>
        <v>-248.70466038006884</v>
      </c>
      <c r="BY234" s="5">
        <f t="shared" si="268"/>
        <v>-248.70466038006884</v>
      </c>
      <c r="BZ234" s="5">
        <f t="shared" si="268"/>
        <v>-248.70466038006884</v>
      </c>
      <c r="CA234" s="5">
        <f t="shared" si="269"/>
        <v>-248.70466038006884</v>
      </c>
      <c r="CB234" s="5">
        <f t="shared" si="270"/>
        <v>-248.70466038006884</v>
      </c>
      <c r="CC234" s="5">
        <f t="shared" si="271"/>
        <v>-248.70466038006884</v>
      </c>
      <c r="CD234" s="5">
        <f t="shared" si="272"/>
        <v>-248.70466038006884</v>
      </c>
      <c r="CE234" s="5">
        <f t="shared" si="273"/>
        <v>-248.70466038006884</v>
      </c>
      <c r="CF234" s="5">
        <f t="shared" si="274"/>
        <v>-248.70466038006884</v>
      </c>
      <c r="CG234" s="5">
        <f t="shared" si="275"/>
        <v>-248.70466038006884</v>
      </c>
      <c r="CH234" s="5">
        <f t="shared" si="276"/>
        <v>-248.70466038006884</v>
      </c>
      <c r="CI234" s="5">
        <f t="shared" si="277"/>
        <v>-248.70466038006884</v>
      </c>
      <c r="CJ234" s="5">
        <f t="shared" si="278"/>
        <v>-248.70466038006884</v>
      </c>
      <c r="CK234" s="5">
        <f t="shared" si="279"/>
        <v>-248.70466038006884</v>
      </c>
      <c r="CL234" s="5">
        <f t="shared" si="280"/>
        <v>-248.70466038006884</v>
      </c>
      <c r="CM234" s="14">
        <f t="shared" si="281"/>
        <v>-248.70466038006884</v>
      </c>
      <c r="CN234" s="14">
        <f t="shared" si="282"/>
        <v>-248.70466038006884</v>
      </c>
      <c r="CO234" s="6">
        <f t="shared" si="283"/>
        <v>248.70466038006884</v>
      </c>
    </row>
    <row r="235" spans="1:93">
      <c r="A235">
        <v>80</v>
      </c>
      <c r="B235" s="5">
        <f t="shared" si="293"/>
        <v>-1.1711072754103924</v>
      </c>
      <c r="C235" s="5">
        <f t="shared" si="293"/>
        <v>-0.53345244574839512</v>
      </c>
      <c r="D235" s="5">
        <f t="shared" si="293"/>
        <v>2.5905991413363125</v>
      </c>
      <c r="E235" s="5">
        <f t="shared" si="293"/>
        <v>-0.53883327541039705</v>
      </c>
      <c r="F235" s="5">
        <f t="shared" si="293"/>
        <v>0.21770592258960164</v>
      </c>
      <c r="G235" s="5">
        <f t="shared" si="293"/>
        <v>-0.56491206735664434</v>
      </c>
      <c r="H235" s="5">
        <f t="shared" si="217"/>
        <v>120.1109667245896</v>
      </c>
      <c r="I235" s="25">
        <f t="shared" si="218"/>
        <v>120.1109667245896</v>
      </c>
      <c r="J235" s="5">
        <f t="shared" si="219"/>
        <v>120.1109667245896</v>
      </c>
      <c r="K235" s="5">
        <f t="shared" si="220"/>
        <v>120.1109667245896</v>
      </c>
      <c r="L235" s="5">
        <f t="shared" si="221"/>
        <v>120.1109667245896</v>
      </c>
      <c r="M235" s="5">
        <f t="shared" si="222"/>
        <v>120.1109667245896</v>
      </c>
      <c r="N235" s="5">
        <f t="shared" si="223"/>
        <v>120.1109667245896</v>
      </c>
      <c r="O235" s="5">
        <f t="shared" si="223"/>
        <v>120.1109667245896</v>
      </c>
      <c r="P235" s="5">
        <f t="shared" si="224"/>
        <v>120.1109667245896</v>
      </c>
      <c r="Q235" s="5">
        <f t="shared" si="224"/>
        <v>120.1109667245896</v>
      </c>
      <c r="R235" s="5">
        <f t="shared" si="225"/>
        <v>120.1109667245896</v>
      </c>
      <c r="S235" s="5">
        <f t="shared" si="226"/>
        <v>120.1109667245896</v>
      </c>
      <c r="T235" s="5">
        <f t="shared" si="227"/>
        <v>120.1109667245896</v>
      </c>
      <c r="U235" s="5">
        <f t="shared" si="228"/>
        <v>120.1109667245896</v>
      </c>
      <c r="V235" s="5">
        <f t="shared" si="229"/>
        <v>120.1109667245896</v>
      </c>
      <c r="W235" s="5">
        <f t="shared" si="230"/>
        <v>120.1109667245896</v>
      </c>
      <c r="X235" s="5">
        <f t="shared" si="231"/>
        <v>120.1109667245896</v>
      </c>
      <c r="Y235" s="5">
        <f t="shared" si="232"/>
        <v>120.1109667245896</v>
      </c>
      <c r="Z235" s="5">
        <f t="shared" si="233"/>
        <v>120.1109667245896</v>
      </c>
      <c r="AA235" s="5">
        <f t="shared" si="234"/>
        <v>120.1109667245896</v>
      </c>
      <c r="AB235" s="5">
        <f t="shared" si="235"/>
        <v>120.1109667245896</v>
      </c>
      <c r="AC235" s="14">
        <f t="shared" si="236"/>
        <v>120.1109667245896</v>
      </c>
      <c r="AD235" s="14">
        <f t="shared" si="237"/>
        <v>120.1109667245896</v>
      </c>
      <c r="AE235" s="6">
        <f t="shared" si="238"/>
        <v>-120.1109667245896</v>
      </c>
      <c r="AF235" s="7"/>
      <c r="AG235" s="5">
        <f t="shared" ref="AG235:AL235" si="312">AG108-$BJ108</f>
        <v>-0.35358020466821483</v>
      </c>
      <c r="AH235" s="5">
        <f t="shared" si="312"/>
        <v>7.6101106142254515E-3</v>
      </c>
      <c r="AI235" s="5">
        <f t="shared" si="312"/>
        <v>1.3488714373816477</v>
      </c>
      <c r="AJ235" s="5">
        <f t="shared" si="312"/>
        <v>-0.14980220466821459</v>
      </c>
      <c r="AK235" s="5">
        <f t="shared" si="312"/>
        <v>0.3624633403317854</v>
      </c>
      <c r="AL235" s="5">
        <f t="shared" si="312"/>
        <v>-1.2155624789912269</v>
      </c>
      <c r="AM235" s="5">
        <f t="shared" si="240"/>
        <v>2.4316647953317854</v>
      </c>
      <c r="AN235" s="5">
        <f t="shared" si="241"/>
        <v>2.4316647953317854</v>
      </c>
      <c r="AO235" s="5">
        <f t="shared" si="242"/>
        <v>2.4316647953317854</v>
      </c>
      <c r="AP235" s="5">
        <f t="shared" si="243"/>
        <v>2.4316647953317854</v>
      </c>
      <c r="AQ235" s="5">
        <f t="shared" si="244"/>
        <v>2.4316647953317854</v>
      </c>
      <c r="AR235" s="5">
        <f t="shared" si="245"/>
        <v>2.4316647953317854</v>
      </c>
      <c r="AS235" s="5">
        <f t="shared" si="246"/>
        <v>2.4316647953317854</v>
      </c>
      <c r="AT235" s="5">
        <f t="shared" si="246"/>
        <v>2.4316647953317854</v>
      </c>
      <c r="AU235" s="5">
        <f t="shared" si="246"/>
        <v>2.4316647953317854</v>
      </c>
      <c r="AV235" s="5">
        <f t="shared" si="285"/>
        <v>2.4316647953317854</v>
      </c>
      <c r="AW235" s="5">
        <f t="shared" si="247"/>
        <v>2.4316647953317854</v>
      </c>
      <c r="AX235" s="5">
        <f t="shared" si="248"/>
        <v>2.4316647953317854</v>
      </c>
      <c r="AY235" s="5">
        <f t="shared" si="249"/>
        <v>2.4316647953317854</v>
      </c>
      <c r="AZ235" s="5">
        <f t="shared" si="250"/>
        <v>2.4316647953317854</v>
      </c>
      <c r="BA235" s="5">
        <f t="shared" si="251"/>
        <v>2.4316647953317854</v>
      </c>
      <c r="BB235" s="5">
        <f t="shared" si="252"/>
        <v>2.4316647953317854</v>
      </c>
      <c r="BC235" s="5">
        <f t="shared" si="253"/>
        <v>2.4316647953317854</v>
      </c>
      <c r="BD235" s="5">
        <f t="shared" si="254"/>
        <v>2.4316647953317854</v>
      </c>
      <c r="BE235" s="5">
        <f t="shared" si="255"/>
        <v>2.4316647953317854</v>
      </c>
      <c r="BF235" s="5">
        <f t="shared" si="256"/>
        <v>2.4316647953317854</v>
      </c>
      <c r="BG235" s="5">
        <f t="shared" si="257"/>
        <v>2.4316647953317854</v>
      </c>
      <c r="BH235" s="14">
        <f t="shared" si="258"/>
        <v>2.4316647953317854</v>
      </c>
      <c r="BI235" s="14">
        <f t="shared" si="259"/>
        <v>2.4316647953317854</v>
      </c>
      <c r="BJ235" s="6">
        <f t="shared" si="260"/>
        <v>-2.4316647953317854</v>
      </c>
      <c r="BK235" s="7"/>
      <c r="BL235" s="5">
        <f t="shared" ref="BL235:BQ235" si="313">BL108-$CO108</f>
        <v>-15.111337019375441</v>
      </c>
      <c r="BM235" s="5">
        <f t="shared" si="313"/>
        <v>-20.72696401937543</v>
      </c>
      <c r="BN235" s="5">
        <f t="shared" si="313"/>
        <v>110.15049309687745</v>
      </c>
      <c r="BO235" s="5">
        <f t="shared" si="313"/>
        <v>-29.08826401937543</v>
      </c>
      <c r="BP235" s="5">
        <f t="shared" si="313"/>
        <v>-29.316964019375433</v>
      </c>
      <c r="BQ235" s="5">
        <f t="shared" si="313"/>
        <v>-15.906964019375437</v>
      </c>
      <c r="BR235" s="5">
        <f t="shared" si="262"/>
        <v>-254.18696401937544</v>
      </c>
      <c r="BS235" s="5">
        <f t="shared" si="263"/>
        <v>-254.18696401937544</v>
      </c>
      <c r="BT235" s="5">
        <f t="shared" si="264"/>
        <v>-254.18696401937544</v>
      </c>
      <c r="BU235" s="5">
        <f t="shared" si="265"/>
        <v>-254.18696401937544</v>
      </c>
      <c r="BV235" s="5">
        <f t="shared" si="266"/>
        <v>-254.18696401937544</v>
      </c>
      <c r="BW235" s="5">
        <f t="shared" si="267"/>
        <v>-254.18696401937544</v>
      </c>
      <c r="BX235" s="5">
        <f t="shared" si="268"/>
        <v>-254.18696401937544</v>
      </c>
      <c r="BY235" s="5">
        <f t="shared" si="268"/>
        <v>-254.18696401937544</v>
      </c>
      <c r="BZ235" s="5">
        <f t="shared" si="268"/>
        <v>-254.18696401937544</v>
      </c>
      <c r="CA235" s="5">
        <f t="shared" si="269"/>
        <v>-254.18696401937544</v>
      </c>
      <c r="CB235" s="5">
        <f t="shared" si="270"/>
        <v>-254.18696401937544</v>
      </c>
      <c r="CC235" s="5">
        <f t="shared" si="271"/>
        <v>-254.18696401937544</v>
      </c>
      <c r="CD235" s="5">
        <f t="shared" si="272"/>
        <v>-254.18696401937544</v>
      </c>
      <c r="CE235" s="5">
        <f t="shared" si="273"/>
        <v>-254.18696401937544</v>
      </c>
      <c r="CF235" s="5">
        <f t="shared" si="274"/>
        <v>-254.18696401937544</v>
      </c>
      <c r="CG235" s="5">
        <f t="shared" si="275"/>
        <v>-254.18696401937544</v>
      </c>
      <c r="CH235" s="5">
        <f t="shared" si="276"/>
        <v>-254.18696401937544</v>
      </c>
      <c r="CI235" s="5">
        <f t="shared" si="277"/>
        <v>-254.18696401937544</v>
      </c>
      <c r="CJ235" s="5">
        <f t="shared" si="278"/>
        <v>-254.18696401937544</v>
      </c>
      <c r="CK235" s="5">
        <f t="shared" si="279"/>
        <v>-254.18696401937544</v>
      </c>
      <c r="CL235" s="5">
        <f t="shared" si="280"/>
        <v>-254.18696401937544</v>
      </c>
      <c r="CM235" s="14">
        <f t="shared" si="281"/>
        <v>-254.18696401937544</v>
      </c>
      <c r="CN235" s="14">
        <f t="shared" si="282"/>
        <v>-254.18696401937544</v>
      </c>
      <c r="CO235" s="6">
        <f t="shared" si="283"/>
        <v>254.18696401937544</v>
      </c>
    </row>
    <row r="236" spans="1:93">
      <c r="A236">
        <v>81</v>
      </c>
      <c r="B236" s="5">
        <f t="shared" ref="B236:G245" si="314">B109-$AE109</f>
        <v>-1.1069539450320605</v>
      </c>
      <c r="C236" s="5">
        <f t="shared" si="314"/>
        <v>-0.60658170723705496</v>
      </c>
      <c r="D236" s="5">
        <f t="shared" si="314"/>
        <v>3.0880763297747365</v>
      </c>
      <c r="E236" s="5">
        <f t="shared" si="314"/>
        <v>-0.95246194503205572</v>
      </c>
      <c r="F236" s="5">
        <f t="shared" si="314"/>
        <v>0.23489783196794178</v>
      </c>
      <c r="G236" s="5">
        <f t="shared" si="314"/>
        <v>-0.65697656444149288</v>
      </c>
      <c r="H236" s="5">
        <f t="shared" si="217"/>
        <v>119.04323805496794</v>
      </c>
      <c r="I236" s="25">
        <f t="shared" si="218"/>
        <v>119.04323805496794</v>
      </c>
      <c r="J236" s="5">
        <f t="shared" si="219"/>
        <v>119.04323805496794</v>
      </c>
      <c r="K236" s="5">
        <f t="shared" si="220"/>
        <v>119.04323805496794</v>
      </c>
      <c r="L236" s="5">
        <f t="shared" si="221"/>
        <v>119.04323805496794</v>
      </c>
      <c r="M236" s="5">
        <f t="shared" si="222"/>
        <v>119.04323805496794</v>
      </c>
      <c r="N236" s="5">
        <f t="shared" si="223"/>
        <v>119.04323805496794</v>
      </c>
      <c r="O236" s="5">
        <f t="shared" si="223"/>
        <v>119.04323805496794</v>
      </c>
      <c r="P236" s="5">
        <f t="shared" si="224"/>
        <v>119.04323805496794</v>
      </c>
      <c r="Q236" s="5">
        <f t="shared" si="224"/>
        <v>119.04323805496794</v>
      </c>
      <c r="R236" s="5">
        <f t="shared" si="225"/>
        <v>119.04323805496794</v>
      </c>
      <c r="S236" s="5">
        <f t="shared" si="226"/>
        <v>119.04323805496794</v>
      </c>
      <c r="T236" s="5">
        <f t="shared" si="227"/>
        <v>119.04323805496794</v>
      </c>
      <c r="U236" s="5">
        <f t="shared" si="228"/>
        <v>119.04323805496794</v>
      </c>
      <c r="V236" s="5">
        <f t="shared" si="229"/>
        <v>119.04323805496794</v>
      </c>
      <c r="W236" s="5">
        <f t="shared" si="230"/>
        <v>119.04323805496794</v>
      </c>
      <c r="X236" s="5">
        <f t="shared" si="231"/>
        <v>119.04323805496794</v>
      </c>
      <c r="Y236" s="5">
        <f t="shared" si="232"/>
        <v>119.04323805496794</v>
      </c>
      <c r="Z236" s="5">
        <f t="shared" si="233"/>
        <v>119.04323805496794</v>
      </c>
      <c r="AA236" s="5">
        <f t="shared" si="234"/>
        <v>119.04323805496794</v>
      </c>
      <c r="AB236" s="5">
        <f t="shared" si="235"/>
        <v>119.04323805496794</v>
      </c>
      <c r="AC236" s="14">
        <f t="shared" si="236"/>
        <v>119.04323805496794</v>
      </c>
      <c r="AD236" s="14">
        <f t="shared" si="237"/>
        <v>119.04323805496794</v>
      </c>
      <c r="AE236" s="6">
        <f t="shared" si="238"/>
        <v>-119.04323805496794</v>
      </c>
      <c r="AF236" s="7"/>
      <c r="AG236" s="5">
        <f t="shared" ref="AG236:AL236" si="315">AG109-$BJ109</f>
        <v>-0.1465646801064644</v>
      </c>
      <c r="AH236" s="5">
        <f t="shared" si="315"/>
        <v>0.18323451138942559</v>
      </c>
      <c r="AI236" s="5">
        <f t="shared" si="315"/>
        <v>1.1117546990176868</v>
      </c>
      <c r="AJ236" s="5">
        <f t="shared" si="315"/>
        <v>-0.17428168010646439</v>
      </c>
      <c r="AK236" s="5">
        <f t="shared" si="315"/>
        <v>0.2135859078935356</v>
      </c>
      <c r="AL236" s="5">
        <f t="shared" si="315"/>
        <v>-1.1877287580877185</v>
      </c>
      <c r="AM236" s="5">
        <f t="shared" si="240"/>
        <v>1.8582803198935356</v>
      </c>
      <c r="AN236" s="5">
        <f t="shared" si="241"/>
        <v>1.8582803198935356</v>
      </c>
      <c r="AO236" s="5">
        <f t="shared" si="242"/>
        <v>1.8582803198935356</v>
      </c>
      <c r="AP236" s="5">
        <f t="shared" si="243"/>
        <v>1.8582803198935356</v>
      </c>
      <c r="AQ236" s="5">
        <f t="shared" si="244"/>
        <v>1.8582803198935356</v>
      </c>
      <c r="AR236" s="5">
        <f t="shared" si="245"/>
        <v>1.8582803198935356</v>
      </c>
      <c r="AS236" s="5">
        <f t="shared" si="246"/>
        <v>1.8582803198935356</v>
      </c>
      <c r="AT236" s="5">
        <f t="shared" si="246"/>
        <v>1.8582803198935356</v>
      </c>
      <c r="AU236" s="5">
        <f t="shared" si="246"/>
        <v>1.8582803198935356</v>
      </c>
      <c r="AV236" s="5">
        <f t="shared" si="285"/>
        <v>1.8582803198935356</v>
      </c>
      <c r="AW236" s="5">
        <f t="shared" si="247"/>
        <v>1.8582803198935356</v>
      </c>
      <c r="AX236" s="5">
        <f t="shared" si="248"/>
        <v>1.8582803198935356</v>
      </c>
      <c r="AY236" s="5">
        <f t="shared" si="249"/>
        <v>1.8582803198935356</v>
      </c>
      <c r="AZ236" s="5">
        <f t="shared" si="250"/>
        <v>1.8582803198935356</v>
      </c>
      <c r="BA236" s="5">
        <f t="shared" si="251"/>
        <v>1.8582803198935356</v>
      </c>
      <c r="BB236" s="5">
        <f t="shared" si="252"/>
        <v>1.8582803198935356</v>
      </c>
      <c r="BC236" s="5">
        <f t="shared" si="253"/>
        <v>1.8582803198935356</v>
      </c>
      <c r="BD236" s="5">
        <f t="shared" si="254"/>
        <v>1.8582803198935356</v>
      </c>
      <c r="BE236" s="5">
        <f t="shared" si="255"/>
        <v>1.8582803198935356</v>
      </c>
      <c r="BF236" s="5">
        <f t="shared" si="256"/>
        <v>1.8582803198935356</v>
      </c>
      <c r="BG236" s="5">
        <f t="shared" si="257"/>
        <v>1.8582803198935356</v>
      </c>
      <c r="BH236" s="14">
        <f t="shared" si="258"/>
        <v>1.8582803198935356</v>
      </c>
      <c r="BI236" s="14">
        <f t="shared" si="259"/>
        <v>1.8582803198935356</v>
      </c>
      <c r="BJ236" s="6">
        <f t="shared" si="260"/>
        <v>-1.8582803198935356</v>
      </c>
      <c r="BK236" s="7"/>
      <c r="BL236" s="5">
        <f t="shared" ref="BL236:BQ236" si="316">BL109-$CO109</f>
        <v>-16.038989796795221</v>
      </c>
      <c r="BM236" s="5">
        <f t="shared" si="316"/>
        <v>-21.607065796795212</v>
      </c>
      <c r="BN236" s="5">
        <f t="shared" si="316"/>
        <v>114.14945298397618</v>
      </c>
      <c r="BO236" s="5">
        <f t="shared" si="316"/>
        <v>-28.74376579679523</v>
      </c>
      <c r="BP236" s="5">
        <f t="shared" si="316"/>
        <v>-30.592565796795213</v>
      </c>
      <c r="BQ236" s="5">
        <f t="shared" si="316"/>
        <v>-17.167065796795214</v>
      </c>
      <c r="BR236" s="5">
        <f t="shared" si="262"/>
        <v>-260.40706579679522</v>
      </c>
      <c r="BS236" s="5">
        <f t="shared" si="263"/>
        <v>-260.40706579679522</v>
      </c>
      <c r="BT236" s="5">
        <f t="shared" si="264"/>
        <v>-260.40706579679522</v>
      </c>
      <c r="BU236" s="5">
        <f t="shared" si="265"/>
        <v>-260.40706579679522</v>
      </c>
      <c r="BV236" s="5">
        <f t="shared" si="266"/>
        <v>-260.40706579679522</v>
      </c>
      <c r="BW236" s="5">
        <f t="shared" si="267"/>
        <v>-260.40706579679522</v>
      </c>
      <c r="BX236" s="5">
        <f t="shared" si="268"/>
        <v>-260.40706579679522</v>
      </c>
      <c r="BY236" s="5">
        <f t="shared" si="268"/>
        <v>-260.40706579679522</v>
      </c>
      <c r="BZ236" s="5">
        <f t="shared" si="268"/>
        <v>-260.40706579679522</v>
      </c>
      <c r="CA236" s="5">
        <f t="shared" si="269"/>
        <v>-260.40706579679522</v>
      </c>
      <c r="CB236" s="5">
        <f t="shared" si="270"/>
        <v>-260.40706579679522</v>
      </c>
      <c r="CC236" s="5">
        <f t="shared" si="271"/>
        <v>-260.40706579679522</v>
      </c>
      <c r="CD236" s="5">
        <f t="shared" si="272"/>
        <v>-260.40706579679522</v>
      </c>
      <c r="CE236" s="5">
        <f t="shared" si="273"/>
        <v>-260.40706579679522</v>
      </c>
      <c r="CF236" s="5">
        <f t="shared" si="274"/>
        <v>-260.40706579679522</v>
      </c>
      <c r="CG236" s="5">
        <f t="shared" si="275"/>
        <v>-260.40706579679522</v>
      </c>
      <c r="CH236" s="5">
        <f t="shared" si="276"/>
        <v>-260.40706579679522</v>
      </c>
      <c r="CI236" s="5">
        <f t="shared" si="277"/>
        <v>-260.40706579679522</v>
      </c>
      <c r="CJ236" s="5">
        <f t="shared" si="278"/>
        <v>-260.40706579679522</v>
      </c>
      <c r="CK236" s="5">
        <f t="shared" si="279"/>
        <v>-260.40706579679522</v>
      </c>
      <c r="CL236" s="5">
        <f t="shared" si="280"/>
        <v>-260.40706579679522</v>
      </c>
      <c r="CM236" s="14">
        <f t="shared" si="281"/>
        <v>-260.40706579679522</v>
      </c>
      <c r="CN236" s="14">
        <f t="shared" si="282"/>
        <v>-260.40706579679522</v>
      </c>
      <c r="CO236" s="6">
        <f t="shared" si="283"/>
        <v>260.40706579679522</v>
      </c>
    </row>
    <row r="237" spans="1:93">
      <c r="A237">
        <v>82</v>
      </c>
      <c r="B237" s="5">
        <f t="shared" si="314"/>
        <v>-1.0862574938663698</v>
      </c>
      <c r="C237" s="5">
        <f t="shared" si="314"/>
        <v>-0.4321677597533693</v>
      </c>
      <c r="D237" s="5">
        <f t="shared" si="314"/>
        <v>3.2151161439548872</v>
      </c>
      <c r="E237" s="5">
        <f t="shared" si="314"/>
        <v>-1.175256493866371</v>
      </c>
      <c r="F237" s="5">
        <f t="shared" si="314"/>
        <v>0.13374314213362481</v>
      </c>
      <c r="G237" s="5">
        <f t="shared" si="314"/>
        <v>-0.65517753860233086</v>
      </c>
      <c r="H237" s="5">
        <f t="shared" si="217"/>
        <v>117.96084350613363</v>
      </c>
      <c r="I237" s="25">
        <f t="shared" si="218"/>
        <v>117.96084350613363</v>
      </c>
      <c r="J237" s="5">
        <f t="shared" si="219"/>
        <v>117.96084350613363</v>
      </c>
      <c r="K237" s="5">
        <f t="shared" si="220"/>
        <v>117.96084350613363</v>
      </c>
      <c r="L237" s="5">
        <f t="shared" si="221"/>
        <v>117.96084350613363</v>
      </c>
      <c r="M237" s="5">
        <f t="shared" si="222"/>
        <v>117.96084350613363</v>
      </c>
      <c r="N237" s="5">
        <f t="shared" si="223"/>
        <v>117.96084350613363</v>
      </c>
      <c r="O237" s="5">
        <f t="shared" si="223"/>
        <v>117.96084350613363</v>
      </c>
      <c r="P237" s="5">
        <f t="shared" si="224"/>
        <v>117.96084350613363</v>
      </c>
      <c r="Q237" s="5">
        <f t="shared" si="224"/>
        <v>117.96084350613363</v>
      </c>
      <c r="R237" s="5">
        <f t="shared" si="225"/>
        <v>117.96084350613363</v>
      </c>
      <c r="S237" s="5">
        <f t="shared" si="226"/>
        <v>117.96084350613363</v>
      </c>
      <c r="T237" s="5">
        <f t="shared" si="227"/>
        <v>117.96084350613363</v>
      </c>
      <c r="U237" s="5">
        <f t="shared" si="228"/>
        <v>117.96084350613363</v>
      </c>
      <c r="V237" s="5">
        <f t="shared" si="229"/>
        <v>117.96084350613363</v>
      </c>
      <c r="W237" s="5">
        <f t="shared" si="230"/>
        <v>117.96084350613363</v>
      </c>
      <c r="X237" s="5">
        <f t="shared" si="231"/>
        <v>117.96084350613363</v>
      </c>
      <c r="Y237" s="5">
        <f t="shared" si="232"/>
        <v>117.96084350613363</v>
      </c>
      <c r="Z237" s="5">
        <f t="shared" si="233"/>
        <v>117.96084350613363</v>
      </c>
      <c r="AA237" s="5">
        <f t="shared" si="234"/>
        <v>117.96084350613363</v>
      </c>
      <c r="AB237" s="5">
        <f t="shared" si="235"/>
        <v>117.96084350613363</v>
      </c>
      <c r="AC237" s="14">
        <f t="shared" si="236"/>
        <v>117.96084350613363</v>
      </c>
      <c r="AD237" s="14">
        <f t="shared" si="237"/>
        <v>117.96084350613363</v>
      </c>
      <c r="AE237" s="6">
        <f t="shared" si="238"/>
        <v>-117.96084350613363</v>
      </c>
      <c r="AF237" s="7"/>
      <c r="AG237" s="5">
        <f t="shared" ref="AG237:AL237" si="317">AG110-$BJ110</f>
        <v>-7.5051410875894842E-2</v>
      </c>
      <c r="AH237" s="5">
        <f t="shared" si="317"/>
        <v>0.22888378328522507</v>
      </c>
      <c r="AI237" s="5">
        <f t="shared" si="317"/>
        <v>1.071488196974038</v>
      </c>
      <c r="AJ237" s="5">
        <f t="shared" si="317"/>
        <v>-0.23912241087589492</v>
      </c>
      <c r="AK237" s="5">
        <f t="shared" si="317"/>
        <v>0.21722940512410505</v>
      </c>
      <c r="AL237" s="5">
        <f t="shared" si="317"/>
        <v>-1.2034275636315785</v>
      </c>
      <c r="AM237" s="5">
        <f t="shared" si="240"/>
        <v>1.2434385891241051</v>
      </c>
      <c r="AN237" s="5">
        <f t="shared" si="241"/>
        <v>1.2434385891241051</v>
      </c>
      <c r="AO237" s="5">
        <f t="shared" si="242"/>
        <v>1.2434385891241051</v>
      </c>
      <c r="AP237" s="5">
        <f t="shared" si="243"/>
        <v>1.2434385891241051</v>
      </c>
      <c r="AQ237" s="5">
        <f t="shared" si="244"/>
        <v>1.2434385891241051</v>
      </c>
      <c r="AR237" s="5">
        <f t="shared" si="245"/>
        <v>1.2434385891241051</v>
      </c>
      <c r="AS237" s="5">
        <f t="shared" si="246"/>
        <v>1.2434385891241051</v>
      </c>
      <c r="AT237" s="5">
        <f t="shared" si="246"/>
        <v>1.2434385891241051</v>
      </c>
      <c r="AU237" s="5">
        <f t="shared" si="246"/>
        <v>1.2434385891241051</v>
      </c>
      <c r="AV237" s="5">
        <f t="shared" si="285"/>
        <v>1.2434385891241051</v>
      </c>
      <c r="AW237" s="5">
        <f t="shared" si="247"/>
        <v>1.2434385891241051</v>
      </c>
      <c r="AX237" s="5">
        <f t="shared" si="248"/>
        <v>1.2434385891241051</v>
      </c>
      <c r="AY237" s="5">
        <f t="shared" si="249"/>
        <v>1.2434385891241051</v>
      </c>
      <c r="AZ237" s="5">
        <f t="shared" si="250"/>
        <v>1.2434385891241051</v>
      </c>
      <c r="BA237" s="5">
        <f t="shared" si="251"/>
        <v>1.2434385891241051</v>
      </c>
      <c r="BB237" s="5">
        <f t="shared" si="252"/>
        <v>1.2434385891241051</v>
      </c>
      <c r="BC237" s="5">
        <f t="shared" si="253"/>
        <v>1.2434385891241051</v>
      </c>
      <c r="BD237" s="5">
        <f t="shared" si="254"/>
        <v>1.2434385891241051</v>
      </c>
      <c r="BE237" s="5">
        <f t="shared" si="255"/>
        <v>1.2434385891241051</v>
      </c>
      <c r="BF237" s="5">
        <f t="shared" si="256"/>
        <v>1.2434385891241051</v>
      </c>
      <c r="BG237" s="5">
        <f t="shared" si="257"/>
        <v>1.2434385891241051</v>
      </c>
      <c r="BH237" s="14">
        <f t="shared" si="258"/>
        <v>1.2434385891241051</v>
      </c>
      <c r="BI237" s="14">
        <f t="shared" si="259"/>
        <v>1.2434385891241051</v>
      </c>
      <c r="BJ237" s="6">
        <f t="shared" si="260"/>
        <v>-1.2434385891241051</v>
      </c>
      <c r="BK237" s="7"/>
      <c r="BL237" s="5">
        <f t="shared" ref="BL237:BQ237" si="318">BL110-$CO110</f>
        <v>-16.889086193361521</v>
      </c>
      <c r="BM237" s="5">
        <f t="shared" si="318"/>
        <v>-22.475742193361526</v>
      </c>
      <c r="BN237" s="5">
        <f t="shared" si="318"/>
        <v>116.74155496680743</v>
      </c>
      <c r="BO237" s="5">
        <f t="shared" si="318"/>
        <v>-28.715642193361532</v>
      </c>
      <c r="BP237" s="5">
        <f t="shared" si="318"/>
        <v>-30.875342193361547</v>
      </c>
      <c r="BQ237" s="5">
        <f t="shared" si="318"/>
        <v>-17.785742193361529</v>
      </c>
      <c r="BR237" s="5">
        <f t="shared" si="262"/>
        <v>-265.93574219336153</v>
      </c>
      <c r="BS237" s="5">
        <f t="shared" si="263"/>
        <v>-265.93574219336153</v>
      </c>
      <c r="BT237" s="5">
        <f t="shared" si="264"/>
        <v>-265.93574219336153</v>
      </c>
      <c r="BU237" s="5">
        <f t="shared" si="265"/>
        <v>-265.93574219336153</v>
      </c>
      <c r="BV237" s="5">
        <f t="shared" si="266"/>
        <v>-265.93574219336153</v>
      </c>
      <c r="BW237" s="5">
        <f t="shared" si="267"/>
        <v>-265.93574219336153</v>
      </c>
      <c r="BX237" s="5">
        <f t="shared" si="268"/>
        <v>-265.93574219336153</v>
      </c>
      <c r="BY237" s="5">
        <f t="shared" si="268"/>
        <v>-265.93574219336153</v>
      </c>
      <c r="BZ237" s="5">
        <f t="shared" si="268"/>
        <v>-265.93574219336153</v>
      </c>
      <c r="CA237" s="5">
        <f t="shared" si="269"/>
        <v>-265.93574219336153</v>
      </c>
      <c r="CB237" s="5">
        <f t="shared" si="270"/>
        <v>-265.93574219336153</v>
      </c>
      <c r="CC237" s="5">
        <f t="shared" si="271"/>
        <v>-265.93574219336153</v>
      </c>
      <c r="CD237" s="5">
        <f t="shared" si="272"/>
        <v>-265.93574219336153</v>
      </c>
      <c r="CE237" s="5">
        <f t="shared" si="273"/>
        <v>-265.93574219336153</v>
      </c>
      <c r="CF237" s="5">
        <f t="shared" si="274"/>
        <v>-265.93574219336153</v>
      </c>
      <c r="CG237" s="5">
        <f t="shared" si="275"/>
        <v>-265.93574219336153</v>
      </c>
      <c r="CH237" s="5">
        <f t="shared" si="276"/>
        <v>-265.93574219336153</v>
      </c>
      <c r="CI237" s="5">
        <f t="shared" si="277"/>
        <v>-265.93574219336153</v>
      </c>
      <c r="CJ237" s="5">
        <f t="shared" si="278"/>
        <v>-265.93574219336153</v>
      </c>
      <c r="CK237" s="5">
        <f t="shared" si="279"/>
        <v>-265.93574219336153</v>
      </c>
      <c r="CL237" s="5">
        <f t="shared" si="280"/>
        <v>-265.93574219336153</v>
      </c>
      <c r="CM237" s="14">
        <f t="shared" si="281"/>
        <v>-265.93574219336153</v>
      </c>
      <c r="CN237" s="14">
        <f t="shared" si="282"/>
        <v>-265.93574219336153</v>
      </c>
      <c r="CO237" s="6">
        <f t="shared" si="283"/>
        <v>265.93574219336153</v>
      </c>
    </row>
    <row r="238" spans="1:93">
      <c r="A238">
        <v>83</v>
      </c>
      <c r="B238" s="5">
        <f t="shared" si="314"/>
        <v>-0.86951436700083207</v>
      </c>
      <c r="C238" s="5">
        <f t="shared" si="314"/>
        <v>-0.5388331687338308</v>
      </c>
      <c r="D238" s="5">
        <f t="shared" si="314"/>
        <v>2.9821898816371544</v>
      </c>
      <c r="E238" s="5">
        <f t="shared" si="314"/>
        <v>-0.92903036700083419</v>
      </c>
      <c r="F238" s="5">
        <f t="shared" si="314"/>
        <v>-1.5149339000828377E-2</v>
      </c>
      <c r="G238" s="5">
        <f t="shared" si="314"/>
        <v>-0.62966263990065841</v>
      </c>
      <c r="H238" s="5">
        <f t="shared" si="217"/>
        <v>116.95626963299917</v>
      </c>
      <c r="I238" s="25">
        <f t="shared" si="218"/>
        <v>116.95626963299917</v>
      </c>
      <c r="J238" s="5">
        <f t="shared" si="219"/>
        <v>116.95626963299917</v>
      </c>
      <c r="K238" s="5">
        <f t="shared" si="220"/>
        <v>116.95626963299917</v>
      </c>
      <c r="L238" s="5">
        <f t="shared" si="221"/>
        <v>116.95626963299917</v>
      </c>
      <c r="M238" s="5">
        <f t="shared" si="222"/>
        <v>116.95626963299917</v>
      </c>
      <c r="N238" s="5">
        <f t="shared" si="223"/>
        <v>116.95626963299917</v>
      </c>
      <c r="O238" s="5">
        <f t="shared" si="223"/>
        <v>116.95626963299917</v>
      </c>
      <c r="P238" s="5">
        <f t="shared" si="224"/>
        <v>116.95626963299917</v>
      </c>
      <c r="Q238" s="5">
        <f t="shared" si="224"/>
        <v>116.95626963299917</v>
      </c>
      <c r="R238" s="5">
        <f t="shared" si="225"/>
        <v>116.95626963299917</v>
      </c>
      <c r="S238" s="5">
        <f t="shared" si="226"/>
        <v>116.95626963299917</v>
      </c>
      <c r="T238" s="5">
        <f t="shared" si="227"/>
        <v>116.95626963299917</v>
      </c>
      <c r="U238" s="5">
        <f t="shared" si="228"/>
        <v>116.95626963299917</v>
      </c>
      <c r="V238" s="5">
        <f t="shared" si="229"/>
        <v>116.95626963299917</v>
      </c>
      <c r="W238" s="5">
        <f t="shared" si="230"/>
        <v>116.95626963299917</v>
      </c>
      <c r="X238" s="5">
        <f t="shared" si="231"/>
        <v>116.95626963299917</v>
      </c>
      <c r="Y238" s="5">
        <f t="shared" si="232"/>
        <v>116.95626963299917</v>
      </c>
      <c r="Z238" s="5">
        <f t="shared" si="233"/>
        <v>116.95626963299917</v>
      </c>
      <c r="AA238" s="5">
        <f t="shared" si="234"/>
        <v>116.95626963299917</v>
      </c>
      <c r="AB238" s="5">
        <f t="shared" si="235"/>
        <v>116.95626963299917</v>
      </c>
      <c r="AC238" s="14">
        <f t="shared" si="236"/>
        <v>116.95626963299917</v>
      </c>
      <c r="AD238" s="14">
        <f t="shared" si="237"/>
        <v>116.95626963299917</v>
      </c>
      <c r="AE238" s="6">
        <f t="shared" si="238"/>
        <v>-116.95626963299917</v>
      </c>
      <c r="AF238" s="7"/>
      <c r="AG238" s="5">
        <f t="shared" ref="AG238:AL238" si="319">AG111-$BJ111</f>
        <v>-4.5086224562487232E-3</v>
      </c>
      <c r="AH238" s="5">
        <f t="shared" si="319"/>
        <v>8.2871643416796315E-2</v>
      </c>
      <c r="AI238" s="5">
        <f t="shared" si="319"/>
        <v>1.194310804741423</v>
      </c>
      <c r="AJ238" s="5">
        <f t="shared" si="319"/>
        <v>-0.32339852245624867</v>
      </c>
      <c r="AK238" s="5">
        <f t="shared" si="319"/>
        <v>0.13725938954375128</v>
      </c>
      <c r="AL238" s="5">
        <f t="shared" si="319"/>
        <v>-1.0865346927894735</v>
      </c>
      <c r="AM238" s="5">
        <f t="shared" si="240"/>
        <v>0.6698573775437513</v>
      </c>
      <c r="AN238" s="5">
        <f t="shared" si="241"/>
        <v>0.6698573775437513</v>
      </c>
      <c r="AO238" s="5">
        <f t="shared" si="242"/>
        <v>0.6698573775437513</v>
      </c>
      <c r="AP238" s="5">
        <f t="shared" si="243"/>
        <v>0.6698573775437513</v>
      </c>
      <c r="AQ238" s="5">
        <f t="shared" si="244"/>
        <v>0.6698573775437513</v>
      </c>
      <c r="AR238" s="5">
        <f t="shared" si="245"/>
        <v>0.6698573775437513</v>
      </c>
      <c r="AS238" s="5">
        <f t="shared" si="246"/>
        <v>0.6698573775437513</v>
      </c>
      <c r="AT238" s="5">
        <f t="shared" si="246"/>
        <v>0.6698573775437513</v>
      </c>
      <c r="AU238" s="5">
        <f t="shared" si="246"/>
        <v>0.6698573775437513</v>
      </c>
      <c r="AV238" s="5">
        <f t="shared" si="285"/>
        <v>0.6698573775437513</v>
      </c>
      <c r="AW238" s="5">
        <f t="shared" si="247"/>
        <v>0.6698573775437513</v>
      </c>
      <c r="AX238" s="5">
        <f t="shared" si="248"/>
        <v>0.6698573775437513</v>
      </c>
      <c r="AY238" s="5">
        <f t="shared" si="249"/>
        <v>0.6698573775437513</v>
      </c>
      <c r="AZ238" s="5">
        <f t="shared" si="250"/>
        <v>0.6698573775437513</v>
      </c>
      <c r="BA238" s="5">
        <f t="shared" si="251"/>
        <v>0.6698573775437513</v>
      </c>
      <c r="BB238" s="5">
        <f t="shared" si="252"/>
        <v>0.6698573775437513</v>
      </c>
      <c r="BC238" s="5">
        <f t="shared" si="253"/>
        <v>0.6698573775437513</v>
      </c>
      <c r="BD238" s="5">
        <f t="shared" si="254"/>
        <v>0.6698573775437513</v>
      </c>
      <c r="BE238" s="5">
        <f t="shared" si="255"/>
        <v>0.6698573775437513</v>
      </c>
      <c r="BF238" s="5">
        <f t="shared" si="256"/>
        <v>0.6698573775437513</v>
      </c>
      <c r="BG238" s="5">
        <f t="shared" si="257"/>
        <v>0.6698573775437513</v>
      </c>
      <c r="BH238" s="14">
        <f t="shared" si="258"/>
        <v>0.6698573775437513</v>
      </c>
      <c r="BI238" s="14">
        <f t="shared" si="259"/>
        <v>0.6698573775437513</v>
      </c>
      <c r="BJ238" s="6">
        <f t="shared" si="260"/>
        <v>-0.6698573775437513</v>
      </c>
      <c r="BK238" s="7"/>
      <c r="BL238" s="5">
        <f t="shared" ref="BL238:BQ238" si="320">BL111-$CO111</f>
        <v>-19.257088879610592</v>
      </c>
      <c r="BM238" s="5">
        <f t="shared" si="320"/>
        <v>-24.214755879610578</v>
      </c>
      <c r="BN238" s="5">
        <f t="shared" si="320"/>
        <v>122.69101239805309</v>
      </c>
      <c r="BO238" s="5">
        <f t="shared" si="320"/>
        <v>-28.799955879610593</v>
      </c>
      <c r="BP238" s="5">
        <f t="shared" si="320"/>
        <v>-32.49445587961057</v>
      </c>
      <c r="BQ238" s="5">
        <f t="shared" si="320"/>
        <v>-17.924755879610586</v>
      </c>
      <c r="BR238" s="5">
        <f t="shared" si="262"/>
        <v>-272.24475587961058</v>
      </c>
      <c r="BS238" s="5">
        <f t="shared" si="263"/>
        <v>-272.24475587961058</v>
      </c>
      <c r="BT238" s="5">
        <f t="shared" si="264"/>
        <v>-272.24475587961058</v>
      </c>
      <c r="BU238" s="5">
        <f t="shared" si="265"/>
        <v>-272.24475587961058</v>
      </c>
      <c r="BV238" s="5">
        <f t="shared" si="266"/>
        <v>-272.24475587961058</v>
      </c>
      <c r="BW238" s="5">
        <f t="shared" si="267"/>
        <v>-272.24475587961058</v>
      </c>
      <c r="BX238" s="5">
        <f t="shared" si="268"/>
        <v>-272.24475587961058</v>
      </c>
      <c r="BY238" s="5">
        <f t="shared" si="268"/>
        <v>-272.24475587961058</v>
      </c>
      <c r="BZ238" s="5">
        <f t="shared" si="268"/>
        <v>-272.24475587961058</v>
      </c>
      <c r="CA238" s="5">
        <f t="shared" si="269"/>
        <v>-272.24475587961058</v>
      </c>
      <c r="CB238" s="5">
        <f t="shared" si="270"/>
        <v>-272.24475587961058</v>
      </c>
      <c r="CC238" s="5">
        <f t="shared" si="271"/>
        <v>-272.24475587961058</v>
      </c>
      <c r="CD238" s="5">
        <f t="shared" si="272"/>
        <v>-272.24475587961058</v>
      </c>
      <c r="CE238" s="5">
        <f t="shared" si="273"/>
        <v>-272.24475587961058</v>
      </c>
      <c r="CF238" s="5">
        <f t="shared" si="274"/>
        <v>-272.24475587961058</v>
      </c>
      <c r="CG238" s="5">
        <f t="shared" si="275"/>
        <v>-272.24475587961058</v>
      </c>
      <c r="CH238" s="5">
        <f t="shared" si="276"/>
        <v>-272.24475587961058</v>
      </c>
      <c r="CI238" s="5">
        <f t="shared" si="277"/>
        <v>-272.24475587961058</v>
      </c>
      <c r="CJ238" s="5">
        <f t="shared" si="278"/>
        <v>-272.24475587961058</v>
      </c>
      <c r="CK238" s="5">
        <f t="shared" si="279"/>
        <v>-272.24475587961058</v>
      </c>
      <c r="CL238" s="5">
        <f t="shared" si="280"/>
        <v>-272.24475587961058</v>
      </c>
      <c r="CM238" s="14">
        <f t="shared" si="281"/>
        <v>-272.24475587961058</v>
      </c>
      <c r="CN238" s="14">
        <f t="shared" si="282"/>
        <v>-272.24475587961058</v>
      </c>
      <c r="CO238" s="6">
        <f t="shared" si="283"/>
        <v>272.24475587961058</v>
      </c>
    </row>
    <row r="239" spans="1:93">
      <c r="A239">
        <v>84</v>
      </c>
      <c r="B239" s="5">
        <f t="shared" si="314"/>
        <v>-0.57332398496967585</v>
      </c>
      <c r="C239" s="5">
        <f t="shared" si="314"/>
        <v>-0.65513576665567541</v>
      </c>
      <c r="D239" s="5">
        <f t="shared" si="314"/>
        <v>2.8764594696057344</v>
      </c>
      <c r="E239" s="5">
        <f t="shared" si="314"/>
        <v>-1.0221569849696692</v>
      </c>
      <c r="F239" s="5">
        <f t="shared" si="314"/>
        <v>-3.6612472969665077E-2</v>
      </c>
      <c r="G239" s="5">
        <f t="shared" si="314"/>
        <v>-0.5892302600410062</v>
      </c>
      <c r="H239" s="5">
        <f t="shared" si="217"/>
        <v>115.92214301503033</v>
      </c>
      <c r="I239" s="25">
        <f t="shared" si="218"/>
        <v>115.92214301503033</v>
      </c>
      <c r="J239" s="5">
        <f t="shared" si="219"/>
        <v>115.92214301503033</v>
      </c>
      <c r="K239" s="5">
        <f t="shared" si="220"/>
        <v>115.92214301503033</v>
      </c>
      <c r="L239" s="5">
        <f t="shared" si="221"/>
        <v>115.92214301503033</v>
      </c>
      <c r="M239" s="5">
        <f t="shared" si="222"/>
        <v>115.92214301503033</v>
      </c>
      <c r="N239" s="5">
        <f t="shared" si="223"/>
        <v>115.92214301503033</v>
      </c>
      <c r="O239" s="5">
        <f t="shared" si="223"/>
        <v>115.92214301503033</v>
      </c>
      <c r="P239" s="5">
        <f t="shared" si="224"/>
        <v>115.92214301503033</v>
      </c>
      <c r="Q239" s="5">
        <f t="shared" si="224"/>
        <v>115.92214301503033</v>
      </c>
      <c r="R239" s="5">
        <f t="shared" si="225"/>
        <v>115.92214301503033</v>
      </c>
      <c r="S239" s="5">
        <f t="shared" si="226"/>
        <v>115.92214301503033</v>
      </c>
      <c r="T239" s="5">
        <f t="shared" si="227"/>
        <v>115.92214301503033</v>
      </c>
      <c r="U239" s="5">
        <f t="shared" si="228"/>
        <v>115.92214301503033</v>
      </c>
      <c r="V239" s="5">
        <f t="shared" si="229"/>
        <v>115.92214301503033</v>
      </c>
      <c r="W239" s="5">
        <f t="shared" si="230"/>
        <v>115.92214301503033</v>
      </c>
      <c r="X239" s="5">
        <f t="shared" si="231"/>
        <v>115.92214301503033</v>
      </c>
      <c r="Y239" s="5">
        <f t="shared" si="232"/>
        <v>115.92214301503033</v>
      </c>
      <c r="Z239" s="5">
        <f t="shared" si="233"/>
        <v>115.92214301503033</v>
      </c>
      <c r="AA239" s="5">
        <f t="shared" si="234"/>
        <v>115.92214301503033</v>
      </c>
      <c r="AB239" s="5">
        <f t="shared" si="235"/>
        <v>115.92214301503033</v>
      </c>
      <c r="AC239" s="14">
        <f t="shared" si="236"/>
        <v>115.92214301503033</v>
      </c>
      <c r="AD239" s="14">
        <f t="shared" si="237"/>
        <v>115.92214301503033</v>
      </c>
      <c r="AE239" s="6">
        <f t="shared" si="238"/>
        <v>-115.92214301503033</v>
      </c>
      <c r="AF239" s="7"/>
      <c r="AG239" s="5">
        <f t="shared" ref="AG239:AL239" si="321">AG112-$BJ112</f>
        <v>4.1489133337758041E-2</v>
      </c>
      <c r="AH239" s="5">
        <f t="shared" si="321"/>
        <v>0.16130285881462164</v>
      </c>
      <c r="AI239" s="5">
        <f t="shared" si="321"/>
        <v>1.1698798717422791</v>
      </c>
      <c r="AJ239" s="5">
        <f t="shared" si="321"/>
        <v>-0.37409476666224195</v>
      </c>
      <c r="AK239" s="5">
        <f t="shared" si="321"/>
        <v>5.3298480337758046E-2</v>
      </c>
      <c r="AL239" s="5">
        <f t="shared" si="321"/>
        <v>-1.0518755775701749</v>
      </c>
      <c r="AM239" s="5">
        <f t="shared" si="240"/>
        <v>6.6414133337758044E-2</v>
      </c>
      <c r="AN239" s="5">
        <f t="shared" si="241"/>
        <v>6.6414133337758044E-2</v>
      </c>
      <c r="AO239" s="5">
        <f t="shared" si="242"/>
        <v>6.6414133337758044E-2</v>
      </c>
      <c r="AP239" s="5">
        <f t="shared" si="243"/>
        <v>6.6414133337758044E-2</v>
      </c>
      <c r="AQ239" s="5">
        <f t="shared" si="244"/>
        <v>6.6414133337758044E-2</v>
      </c>
      <c r="AR239" s="5">
        <f t="shared" si="245"/>
        <v>6.6414133337758044E-2</v>
      </c>
      <c r="AS239" s="5">
        <f t="shared" si="246"/>
        <v>6.6414133337758044E-2</v>
      </c>
      <c r="AT239" s="5">
        <f t="shared" si="246"/>
        <v>6.6414133337758044E-2</v>
      </c>
      <c r="AU239" s="5">
        <f t="shared" si="246"/>
        <v>6.6414133337758044E-2</v>
      </c>
      <c r="AV239" s="5">
        <f t="shared" si="285"/>
        <v>6.6414133337758044E-2</v>
      </c>
      <c r="AW239" s="5">
        <f t="shared" si="247"/>
        <v>6.6414133337758044E-2</v>
      </c>
      <c r="AX239" s="5">
        <f t="shared" si="248"/>
        <v>6.6414133337758044E-2</v>
      </c>
      <c r="AY239" s="5">
        <f t="shared" si="249"/>
        <v>6.6414133337758044E-2</v>
      </c>
      <c r="AZ239" s="5">
        <f t="shared" si="250"/>
        <v>6.6414133337758044E-2</v>
      </c>
      <c r="BA239" s="5">
        <f t="shared" si="251"/>
        <v>6.6414133337758044E-2</v>
      </c>
      <c r="BB239" s="5">
        <f t="shared" si="252"/>
        <v>6.6414133337758044E-2</v>
      </c>
      <c r="BC239" s="5">
        <f t="shared" si="253"/>
        <v>6.6414133337758044E-2</v>
      </c>
      <c r="BD239" s="5">
        <f t="shared" si="254"/>
        <v>6.6414133337758044E-2</v>
      </c>
      <c r="BE239" s="5">
        <f t="shared" si="255"/>
        <v>6.6414133337758044E-2</v>
      </c>
      <c r="BF239" s="5">
        <f t="shared" si="256"/>
        <v>6.6414133337758044E-2</v>
      </c>
      <c r="BG239" s="5">
        <f t="shared" si="257"/>
        <v>6.6414133337758044E-2</v>
      </c>
      <c r="BH239" s="14">
        <f t="shared" si="258"/>
        <v>6.6414133337758044E-2</v>
      </c>
      <c r="BI239" s="14">
        <f t="shared" si="259"/>
        <v>6.6414133337758044E-2</v>
      </c>
      <c r="BJ239" s="6">
        <f t="shared" si="260"/>
        <v>-6.6414133337758044E-2</v>
      </c>
      <c r="BK239" s="7"/>
      <c r="BL239" s="5">
        <f t="shared" ref="BL239:BQ239" si="322">BL112-$CO112</f>
        <v>-18.815909719702177</v>
      </c>
      <c r="BM239" s="5">
        <f t="shared" si="322"/>
        <v>-26.051250719702182</v>
      </c>
      <c r="BN239" s="5">
        <f t="shared" si="322"/>
        <v>124.39341259851102</v>
      </c>
      <c r="BO239" s="5">
        <f t="shared" si="322"/>
        <v>-28.159150719702183</v>
      </c>
      <c r="BP239" s="5">
        <f t="shared" si="322"/>
        <v>-32.925850719702197</v>
      </c>
      <c r="BQ239" s="5">
        <f t="shared" si="322"/>
        <v>-18.441250719702168</v>
      </c>
      <c r="BR239" s="5">
        <f t="shared" si="262"/>
        <v>-278.6612507197022</v>
      </c>
      <c r="BS239" s="5">
        <f t="shared" si="263"/>
        <v>-278.6612507197022</v>
      </c>
      <c r="BT239" s="5">
        <f t="shared" si="264"/>
        <v>-278.6612507197022</v>
      </c>
      <c r="BU239" s="5">
        <f t="shared" si="265"/>
        <v>-278.6612507197022</v>
      </c>
      <c r="BV239" s="5">
        <f t="shared" si="266"/>
        <v>-278.6612507197022</v>
      </c>
      <c r="BW239" s="5">
        <f t="shared" si="267"/>
        <v>-278.6612507197022</v>
      </c>
      <c r="BX239" s="5">
        <f t="shared" si="268"/>
        <v>-278.6612507197022</v>
      </c>
      <c r="BY239" s="5">
        <f t="shared" si="268"/>
        <v>-278.6612507197022</v>
      </c>
      <c r="BZ239" s="5">
        <f t="shared" si="268"/>
        <v>-278.6612507197022</v>
      </c>
      <c r="CA239" s="5">
        <f t="shared" si="269"/>
        <v>-278.6612507197022</v>
      </c>
      <c r="CB239" s="5">
        <f t="shared" si="270"/>
        <v>-278.6612507197022</v>
      </c>
      <c r="CC239" s="5">
        <f t="shared" si="271"/>
        <v>-278.6612507197022</v>
      </c>
      <c r="CD239" s="5">
        <f t="shared" si="272"/>
        <v>-278.6612507197022</v>
      </c>
      <c r="CE239" s="5">
        <f t="shared" si="273"/>
        <v>-278.6612507197022</v>
      </c>
      <c r="CF239" s="5">
        <f t="shared" si="274"/>
        <v>-278.6612507197022</v>
      </c>
      <c r="CG239" s="5">
        <f t="shared" si="275"/>
        <v>-278.6612507197022</v>
      </c>
      <c r="CH239" s="5">
        <f t="shared" si="276"/>
        <v>-278.6612507197022</v>
      </c>
      <c r="CI239" s="5">
        <f t="shared" si="277"/>
        <v>-278.6612507197022</v>
      </c>
      <c r="CJ239" s="5">
        <f t="shared" si="278"/>
        <v>-278.6612507197022</v>
      </c>
      <c r="CK239" s="5">
        <f t="shared" si="279"/>
        <v>-278.6612507197022</v>
      </c>
      <c r="CL239" s="5">
        <f t="shared" si="280"/>
        <v>-278.6612507197022</v>
      </c>
      <c r="CM239" s="14">
        <f t="shared" si="281"/>
        <v>-278.6612507197022</v>
      </c>
      <c r="CN239" s="14">
        <f t="shared" si="282"/>
        <v>-278.6612507197022</v>
      </c>
      <c r="CO239" s="6">
        <f t="shared" si="283"/>
        <v>278.6612507197022</v>
      </c>
    </row>
    <row r="240" spans="1:93">
      <c r="A240">
        <v>85</v>
      </c>
      <c r="B240" s="5">
        <f t="shared" si="314"/>
        <v>-0.48112085081100986</v>
      </c>
      <c r="C240" s="5">
        <f t="shared" si="314"/>
        <v>-0.52603520291800976</v>
      </c>
      <c r="D240" s="5">
        <f t="shared" si="314"/>
        <v>2.7844082857018861</v>
      </c>
      <c r="E240" s="5">
        <f t="shared" si="314"/>
        <v>-1.2272998508110078</v>
      </c>
      <c r="F240" s="5">
        <f t="shared" si="314"/>
        <v>-0.11665356881100308</v>
      </c>
      <c r="G240" s="5">
        <f t="shared" si="314"/>
        <v>-0.43329881235082723</v>
      </c>
      <c r="H240" s="5">
        <f t="shared" si="217"/>
        <v>114.891000149189</v>
      </c>
      <c r="I240" s="25">
        <f t="shared" si="218"/>
        <v>114.891000149189</v>
      </c>
      <c r="J240" s="5">
        <f t="shared" si="219"/>
        <v>114.891000149189</v>
      </c>
      <c r="K240" s="5">
        <f t="shared" si="220"/>
        <v>114.891000149189</v>
      </c>
      <c r="L240" s="5">
        <f t="shared" si="221"/>
        <v>114.891000149189</v>
      </c>
      <c r="M240" s="5">
        <f t="shared" si="222"/>
        <v>114.891000149189</v>
      </c>
      <c r="N240" s="5">
        <f t="shared" si="223"/>
        <v>114.891000149189</v>
      </c>
      <c r="O240" s="5">
        <f t="shared" si="223"/>
        <v>114.891000149189</v>
      </c>
      <c r="P240" s="5">
        <f t="shared" si="224"/>
        <v>114.891000149189</v>
      </c>
      <c r="Q240" s="5">
        <f t="shared" si="224"/>
        <v>114.891000149189</v>
      </c>
      <c r="R240" s="5">
        <f t="shared" si="225"/>
        <v>114.891000149189</v>
      </c>
      <c r="S240" s="5">
        <f t="shared" si="226"/>
        <v>114.891000149189</v>
      </c>
      <c r="T240" s="5">
        <f t="shared" si="227"/>
        <v>114.891000149189</v>
      </c>
      <c r="U240" s="5">
        <f t="shared" si="228"/>
        <v>114.891000149189</v>
      </c>
      <c r="V240" s="5">
        <f t="shared" si="229"/>
        <v>114.891000149189</v>
      </c>
      <c r="W240" s="5">
        <f t="shared" si="230"/>
        <v>114.891000149189</v>
      </c>
      <c r="X240" s="5">
        <f t="shared" si="231"/>
        <v>114.891000149189</v>
      </c>
      <c r="Y240" s="5">
        <f t="shared" si="232"/>
        <v>114.891000149189</v>
      </c>
      <c r="Z240" s="5">
        <f t="shared" si="233"/>
        <v>114.891000149189</v>
      </c>
      <c r="AA240" s="5">
        <f t="shared" si="234"/>
        <v>114.891000149189</v>
      </c>
      <c r="AB240" s="5">
        <f t="shared" si="235"/>
        <v>114.891000149189</v>
      </c>
      <c r="AC240" s="14">
        <f t="shared" si="236"/>
        <v>114.891000149189</v>
      </c>
      <c r="AD240" s="14">
        <f t="shared" si="237"/>
        <v>114.891000149189</v>
      </c>
      <c r="AE240" s="6">
        <f t="shared" si="238"/>
        <v>-114.891000149189</v>
      </c>
      <c r="AF240" s="7"/>
      <c r="AG240" s="5">
        <f t="shared" ref="AG240:AL240" si="323">AG113-$BJ113</f>
        <v>-5.4932254533010039E-2</v>
      </c>
      <c r="AH240" s="5">
        <f t="shared" si="323"/>
        <v>0.1874451072435579</v>
      </c>
      <c r="AI240" s="5">
        <f t="shared" si="323"/>
        <v>1.1347158084431928</v>
      </c>
      <c r="AJ240" s="5">
        <f t="shared" si="323"/>
        <v>-0.53061333653301002</v>
      </c>
      <c r="AK240" s="5">
        <f t="shared" si="323"/>
        <v>-1.7435246533010096E-2</v>
      </c>
      <c r="AL240" s="5">
        <f t="shared" si="323"/>
        <v>-0.71918007808772</v>
      </c>
      <c r="AM240" s="5">
        <f t="shared" si="240"/>
        <v>-0.52803625453301006</v>
      </c>
      <c r="AN240" s="5">
        <f t="shared" si="241"/>
        <v>-0.52803625453301006</v>
      </c>
      <c r="AO240" s="5">
        <f t="shared" si="242"/>
        <v>-0.52803625453301006</v>
      </c>
      <c r="AP240" s="5">
        <f t="shared" si="243"/>
        <v>-0.52803625453301006</v>
      </c>
      <c r="AQ240" s="5">
        <f t="shared" si="244"/>
        <v>-0.52803625453301006</v>
      </c>
      <c r="AR240" s="5">
        <f t="shared" si="245"/>
        <v>-0.52803625453301006</v>
      </c>
      <c r="AS240" s="5">
        <f t="shared" si="246"/>
        <v>-0.52803625453301006</v>
      </c>
      <c r="AT240" s="5">
        <f t="shared" si="246"/>
        <v>-0.52803625453301006</v>
      </c>
      <c r="AU240" s="5">
        <f t="shared" si="246"/>
        <v>-0.52803625453301006</v>
      </c>
      <c r="AV240" s="5">
        <f t="shared" si="285"/>
        <v>-0.52803625453301006</v>
      </c>
      <c r="AW240" s="5">
        <f t="shared" si="247"/>
        <v>-0.52803625453301006</v>
      </c>
      <c r="AX240" s="5">
        <f t="shared" si="248"/>
        <v>-0.52803625453301006</v>
      </c>
      <c r="AY240" s="5">
        <f t="shared" si="249"/>
        <v>-0.52803625453301006</v>
      </c>
      <c r="AZ240" s="5">
        <f t="shared" si="250"/>
        <v>-0.52803625453301006</v>
      </c>
      <c r="BA240" s="5">
        <f t="shared" si="251"/>
        <v>-0.52803625453301006</v>
      </c>
      <c r="BB240" s="5">
        <f t="shared" si="252"/>
        <v>-0.52803625453301006</v>
      </c>
      <c r="BC240" s="5">
        <f t="shared" si="253"/>
        <v>-0.52803625453301006</v>
      </c>
      <c r="BD240" s="5">
        <f t="shared" si="254"/>
        <v>-0.52803625453301006</v>
      </c>
      <c r="BE240" s="5">
        <f t="shared" si="255"/>
        <v>-0.52803625453301006</v>
      </c>
      <c r="BF240" s="5">
        <f t="shared" si="256"/>
        <v>-0.52803625453301006</v>
      </c>
      <c r="BG240" s="5">
        <f t="shared" si="257"/>
        <v>-0.52803625453301006</v>
      </c>
      <c r="BH240" s="14">
        <f t="shared" si="258"/>
        <v>-0.52803625453301006</v>
      </c>
      <c r="BI240" s="14">
        <f t="shared" si="259"/>
        <v>-0.52803625453301006</v>
      </c>
      <c r="BJ240" s="6">
        <f t="shared" si="260"/>
        <v>0.52803625453301006</v>
      </c>
      <c r="BK240" s="7"/>
      <c r="BL240" s="5">
        <f t="shared" ref="BL240:BQ240" si="324">BL113-$CO113</f>
        <v>-20.962707673909961</v>
      </c>
      <c r="BM240" s="5">
        <f t="shared" si="324"/>
        <v>-28.033130673909966</v>
      </c>
      <c r="BN240" s="5">
        <f t="shared" si="324"/>
        <v>130.39363036954995</v>
      </c>
      <c r="BO240" s="5">
        <f t="shared" si="324"/>
        <v>-29.28093067390995</v>
      </c>
      <c r="BP240" s="5">
        <f t="shared" si="324"/>
        <v>-32.933730673909935</v>
      </c>
      <c r="BQ240" s="5">
        <f t="shared" si="324"/>
        <v>-19.183130673909943</v>
      </c>
      <c r="BR240" s="5">
        <f t="shared" si="262"/>
        <v>-286.31313067390994</v>
      </c>
      <c r="BS240" s="5">
        <f t="shared" si="263"/>
        <v>-286.31313067390994</v>
      </c>
      <c r="BT240" s="5">
        <f t="shared" si="264"/>
        <v>-286.31313067390994</v>
      </c>
      <c r="BU240" s="5">
        <f t="shared" si="265"/>
        <v>-286.31313067390994</v>
      </c>
      <c r="BV240" s="5">
        <f t="shared" si="266"/>
        <v>-286.31313067390994</v>
      </c>
      <c r="BW240" s="5">
        <f t="shared" si="267"/>
        <v>-286.31313067390994</v>
      </c>
      <c r="BX240" s="5">
        <f t="shared" si="268"/>
        <v>-286.31313067390994</v>
      </c>
      <c r="BY240" s="5">
        <f t="shared" si="268"/>
        <v>-286.31313067390994</v>
      </c>
      <c r="BZ240" s="5">
        <f t="shared" si="268"/>
        <v>-286.31313067390994</v>
      </c>
      <c r="CA240" s="5">
        <f t="shared" si="269"/>
        <v>-286.31313067390994</v>
      </c>
      <c r="CB240" s="5">
        <f t="shared" si="270"/>
        <v>-286.31313067390994</v>
      </c>
      <c r="CC240" s="5">
        <f t="shared" si="271"/>
        <v>-286.31313067390994</v>
      </c>
      <c r="CD240" s="5">
        <f t="shared" si="272"/>
        <v>-286.31313067390994</v>
      </c>
      <c r="CE240" s="5">
        <f t="shared" si="273"/>
        <v>-286.31313067390994</v>
      </c>
      <c r="CF240" s="5">
        <f t="shared" si="274"/>
        <v>-286.31313067390994</v>
      </c>
      <c r="CG240" s="5">
        <f t="shared" si="275"/>
        <v>-286.31313067390994</v>
      </c>
      <c r="CH240" s="5">
        <f t="shared" si="276"/>
        <v>-286.31313067390994</v>
      </c>
      <c r="CI240" s="5">
        <f t="shared" si="277"/>
        <v>-286.31313067390994</v>
      </c>
      <c r="CJ240" s="5">
        <f t="shared" si="278"/>
        <v>-286.31313067390994</v>
      </c>
      <c r="CK240" s="5">
        <f t="shared" si="279"/>
        <v>-286.31313067390994</v>
      </c>
      <c r="CL240" s="5">
        <f t="shared" si="280"/>
        <v>-286.31313067390994</v>
      </c>
      <c r="CM240" s="14">
        <f t="shared" si="281"/>
        <v>-286.31313067390994</v>
      </c>
      <c r="CN240" s="14">
        <f t="shared" si="282"/>
        <v>-286.31313067390994</v>
      </c>
      <c r="CO240" s="6">
        <f t="shared" si="283"/>
        <v>286.31313067390994</v>
      </c>
    </row>
    <row r="241" spans="1:93">
      <c r="A241">
        <v>86</v>
      </c>
      <c r="B241" s="5">
        <f t="shared" si="314"/>
        <v>-0.47471742395907768</v>
      </c>
      <c r="C241" s="5">
        <f t="shared" si="314"/>
        <v>-0.58880167711707543</v>
      </c>
      <c r="D241" s="5">
        <f t="shared" si="314"/>
        <v>2.8046798780439275</v>
      </c>
      <c r="E241" s="5">
        <f t="shared" si="314"/>
        <v>-1.4378264239590806</v>
      </c>
      <c r="F241" s="5">
        <f t="shared" si="314"/>
        <v>-0.18141106495907877</v>
      </c>
      <c r="G241" s="5">
        <f t="shared" si="314"/>
        <v>-0.1219232880496719</v>
      </c>
      <c r="H241" s="5">
        <f t="shared" si="217"/>
        <v>113.73817357604092</v>
      </c>
      <c r="I241" s="25">
        <f t="shared" si="218"/>
        <v>113.73817357604092</v>
      </c>
      <c r="J241" s="5">
        <f t="shared" si="219"/>
        <v>113.73817357604092</v>
      </c>
      <c r="K241" s="5">
        <f t="shared" si="220"/>
        <v>113.73817357604092</v>
      </c>
      <c r="L241" s="5">
        <f t="shared" si="221"/>
        <v>113.73817357604092</v>
      </c>
      <c r="M241" s="5">
        <f t="shared" si="222"/>
        <v>113.73817357604092</v>
      </c>
      <c r="N241" s="5">
        <f t="shared" si="223"/>
        <v>113.73817357604092</v>
      </c>
      <c r="O241" s="5">
        <f t="shared" si="223"/>
        <v>113.73817357604092</v>
      </c>
      <c r="P241" s="5">
        <f t="shared" si="224"/>
        <v>113.73817357604092</v>
      </c>
      <c r="Q241" s="5">
        <f t="shared" si="224"/>
        <v>113.73817357604092</v>
      </c>
      <c r="R241" s="5">
        <f t="shared" si="225"/>
        <v>113.73817357604092</v>
      </c>
      <c r="S241" s="5">
        <f t="shared" si="226"/>
        <v>113.73817357604092</v>
      </c>
      <c r="T241" s="5">
        <f t="shared" si="227"/>
        <v>113.73817357604092</v>
      </c>
      <c r="U241" s="5">
        <f t="shared" si="228"/>
        <v>113.73817357604092</v>
      </c>
      <c r="V241" s="5">
        <f t="shared" si="229"/>
        <v>113.73817357604092</v>
      </c>
      <c r="W241" s="5">
        <f t="shared" si="230"/>
        <v>113.73817357604092</v>
      </c>
      <c r="X241" s="5">
        <f t="shared" si="231"/>
        <v>113.73817357604092</v>
      </c>
      <c r="Y241" s="5">
        <f t="shared" si="232"/>
        <v>113.73817357604092</v>
      </c>
      <c r="Z241" s="5">
        <f t="shared" si="233"/>
        <v>113.73817357604092</v>
      </c>
      <c r="AA241" s="5">
        <f t="shared" si="234"/>
        <v>113.73817357604092</v>
      </c>
      <c r="AB241" s="5">
        <f t="shared" si="235"/>
        <v>113.73817357604092</v>
      </c>
      <c r="AC241" s="14">
        <f t="shared" si="236"/>
        <v>113.73817357604092</v>
      </c>
      <c r="AD241" s="14">
        <f t="shared" si="237"/>
        <v>113.73817357604092</v>
      </c>
      <c r="AE241" s="6">
        <f t="shared" si="238"/>
        <v>-113.73817357604092</v>
      </c>
      <c r="AF241" s="7"/>
      <c r="AG241" s="5">
        <f t="shared" ref="AG241:AL241" si="325">AG114-$BJ114</f>
        <v>-7.008293378367747E-2</v>
      </c>
      <c r="AH241" s="5">
        <f t="shared" si="325"/>
        <v>0.12372809751561231</v>
      </c>
      <c r="AI241" s="5">
        <f t="shared" si="325"/>
        <v>1.3595795738354191</v>
      </c>
      <c r="AJ241" s="5">
        <f t="shared" si="325"/>
        <v>-0.67820283378367763</v>
      </c>
      <c r="AK241" s="5">
        <f t="shared" si="325"/>
        <v>-0.20475474778367753</v>
      </c>
      <c r="AL241" s="5">
        <f t="shared" si="325"/>
        <v>-0.5302671559999983</v>
      </c>
      <c r="AM241" s="5">
        <f t="shared" si="240"/>
        <v>-1.2294409337836776</v>
      </c>
      <c r="AN241" s="5">
        <f t="shared" si="241"/>
        <v>-1.2294409337836776</v>
      </c>
      <c r="AO241" s="5">
        <f t="shared" si="242"/>
        <v>-1.2294409337836776</v>
      </c>
      <c r="AP241" s="5">
        <f t="shared" si="243"/>
        <v>-1.2294409337836776</v>
      </c>
      <c r="AQ241" s="5">
        <f t="shared" si="244"/>
        <v>-1.2294409337836776</v>
      </c>
      <c r="AR241" s="5">
        <f t="shared" si="245"/>
        <v>-1.2294409337836776</v>
      </c>
      <c r="AS241" s="5">
        <f t="shared" si="246"/>
        <v>-1.2294409337836776</v>
      </c>
      <c r="AT241" s="5">
        <f t="shared" si="246"/>
        <v>-1.2294409337836776</v>
      </c>
      <c r="AU241" s="5">
        <f t="shared" si="246"/>
        <v>-1.2294409337836776</v>
      </c>
      <c r="AV241" s="5">
        <f t="shared" si="285"/>
        <v>-1.2294409337836776</v>
      </c>
      <c r="AW241" s="5">
        <f t="shared" si="247"/>
        <v>-1.2294409337836776</v>
      </c>
      <c r="AX241" s="5">
        <f t="shared" si="248"/>
        <v>-1.2294409337836776</v>
      </c>
      <c r="AY241" s="5">
        <f t="shared" si="249"/>
        <v>-1.2294409337836776</v>
      </c>
      <c r="AZ241" s="5">
        <f t="shared" si="250"/>
        <v>-1.2294409337836776</v>
      </c>
      <c r="BA241" s="5">
        <f t="shared" si="251"/>
        <v>-1.2294409337836776</v>
      </c>
      <c r="BB241" s="5">
        <f t="shared" si="252"/>
        <v>-1.2294409337836776</v>
      </c>
      <c r="BC241" s="5">
        <f t="shared" si="253"/>
        <v>-1.2294409337836776</v>
      </c>
      <c r="BD241" s="5">
        <f t="shared" si="254"/>
        <v>-1.2294409337836776</v>
      </c>
      <c r="BE241" s="5">
        <f t="shared" si="255"/>
        <v>-1.2294409337836776</v>
      </c>
      <c r="BF241" s="5">
        <f t="shared" si="256"/>
        <v>-1.2294409337836776</v>
      </c>
      <c r="BG241" s="5">
        <f t="shared" si="257"/>
        <v>-1.2294409337836776</v>
      </c>
      <c r="BH241" s="14">
        <f t="shared" si="258"/>
        <v>-1.2294409337836776</v>
      </c>
      <c r="BI241" s="14">
        <f t="shared" si="259"/>
        <v>-1.2294409337836776</v>
      </c>
      <c r="BJ241" s="6">
        <f t="shared" si="260"/>
        <v>1.2294409337836776</v>
      </c>
      <c r="BK241" s="7"/>
      <c r="BL241" s="5">
        <f t="shared" ref="BL241:BQ241" si="326">BL114-$CO114</f>
        <v>-21.316758993689348</v>
      </c>
      <c r="BM241" s="5">
        <f t="shared" si="326"/>
        <v>-28.309977993689358</v>
      </c>
      <c r="BN241" s="5">
        <f t="shared" si="326"/>
        <v>133.70067096844673</v>
      </c>
      <c r="BO241" s="5">
        <f t="shared" si="326"/>
        <v>-30.76807799368936</v>
      </c>
      <c r="BP241" s="5">
        <f t="shared" si="326"/>
        <v>-34.47587799368938</v>
      </c>
      <c r="BQ241" s="5">
        <f t="shared" si="326"/>
        <v>-18.82997799368934</v>
      </c>
      <c r="BR241" s="5">
        <f t="shared" si="262"/>
        <v>-293.92997799368936</v>
      </c>
      <c r="BS241" s="5">
        <f t="shared" si="263"/>
        <v>-293.92997799368936</v>
      </c>
      <c r="BT241" s="5">
        <f t="shared" si="264"/>
        <v>-293.92997799368936</v>
      </c>
      <c r="BU241" s="5">
        <f t="shared" si="265"/>
        <v>-293.92997799368936</v>
      </c>
      <c r="BV241" s="5">
        <f t="shared" si="266"/>
        <v>-293.92997799368936</v>
      </c>
      <c r="BW241" s="5">
        <f t="shared" si="267"/>
        <v>-293.92997799368936</v>
      </c>
      <c r="BX241" s="5">
        <f t="shared" si="268"/>
        <v>-293.92997799368936</v>
      </c>
      <c r="BY241" s="5">
        <f t="shared" si="268"/>
        <v>-293.92997799368936</v>
      </c>
      <c r="BZ241" s="5">
        <f t="shared" si="268"/>
        <v>-293.92997799368936</v>
      </c>
      <c r="CA241" s="5">
        <f t="shared" si="269"/>
        <v>-293.92997799368936</v>
      </c>
      <c r="CB241" s="5">
        <f t="shared" si="270"/>
        <v>-293.92997799368936</v>
      </c>
      <c r="CC241" s="5">
        <f t="shared" si="271"/>
        <v>-293.92997799368936</v>
      </c>
      <c r="CD241" s="5">
        <f t="shared" si="272"/>
        <v>-293.92997799368936</v>
      </c>
      <c r="CE241" s="5">
        <f t="shared" si="273"/>
        <v>-293.92997799368936</v>
      </c>
      <c r="CF241" s="5">
        <f t="shared" si="274"/>
        <v>-293.92997799368936</v>
      </c>
      <c r="CG241" s="5">
        <f t="shared" si="275"/>
        <v>-293.92997799368936</v>
      </c>
      <c r="CH241" s="5">
        <f t="shared" si="276"/>
        <v>-293.92997799368936</v>
      </c>
      <c r="CI241" s="5">
        <f t="shared" si="277"/>
        <v>-293.92997799368936</v>
      </c>
      <c r="CJ241" s="5">
        <f t="shared" si="278"/>
        <v>-293.92997799368936</v>
      </c>
      <c r="CK241" s="5">
        <f t="shared" si="279"/>
        <v>-293.92997799368936</v>
      </c>
      <c r="CL241" s="5">
        <f t="shared" si="280"/>
        <v>-293.92997799368936</v>
      </c>
      <c r="CM241" s="14">
        <f t="shared" si="281"/>
        <v>-293.92997799368936</v>
      </c>
      <c r="CN241" s="14">
        <f t="shared" si="282"/>
        <v>-293.92997799368936</v>
      </c>
      <c r="CO241" s="6">
        <f t="shared" si="283"/>
        <v>293.92997799368936</v>
      </c>
    </row>
    <row r="242" spans="1:93">
      <c r="A242">
        <v>87</v>
      </c>
      <c r="B242" s="5">
        <f t="shared" si="314"/>
        <v>-0.41366621943343773</v>
      </c>
      <c r="C242" s="5">
        <f t="shared" si="314"/>
        <v>-0.5569602807374423</v>
      </c>
      <c r="D242" s="5">
        <f t="shared" si="314"/>
        <v>2.618335889724861</v>
      </c>
      <c r="E242" s="5">
        <f t="shared" si="314"/>
        <v>-1.5759192194334304</v>
      </c>
      <c r="F242" s="5">
        <f t="shared" si="314"/>
        <v>-9.0885200433433511E-2</v>
      </c>
      <c r="G242" s="5">
        <f t="shared" si="314"/>
        <v>1.9095030312826111E-2</v>
      </c>
      <c r="H242" s="5">
        <f t="shared" si="217"/>
        <v>112.75008078056656</v>
      </c>
      <c r="I242" s="25">
        <f t="shared" si="218"/>
        <v>112.75008078056656</v>
      </c>
      <c r="J242" s="5">
        <f t="shared" si="219"/>
        <v>112.75008078056656</v>
      </c>
      <c r="K242" s="5">
        <f t="shared" si="220"/>
        <v>112.75008078056656</v>
      </c>
      <c r="L242" s="5">
        <f t="shared" si="221"/>
        <v>112.75008078056656</v>
      </c>
      <c r="M242" s="5">
        <f t="shared" si="222"/>
        <v>112.75008078056656</v>
      </c>
      <c r="N242" s="5">
        <f t="shared" si="223"/>
        <v>112.75008078056656</v>
      </c>
      <c r="O242" s="5">
        <f t="shared" si="223"/>
        <v>112.75008078056656</v>
      </c>
      <c r="P242" s="5">
        <f t="shared" si="224"/>
        <v>112.75008078056656</v>
      </c>
      <c r="Q242" s="5">
        <f t="shared" si="224"/>
        <v>112.75008078056656</v>
      </c>
      <c r="R242" s="5">
        <f t="shared" si="225"/>
        <v>112.75008078056656</v>
      </c>
      <c r="S242" s="5">
        <f t="shared" si="226"/>
        <v>112.75008078056656</v>
      </c>
      <c r="T242" s="5">
        <f t="shared" si="227"/>
        <v>112.75008078056656</v>
      </c>
      <c r="U242" s="5">
        <f t="shared" si="228"/>
        <v>112.75008078056656</v>
      </c>
      <c r="V242" s="5">
        <f t="shared" si="229"/>
        <v>112.75008078056656</v>
      </c>
      <c r="W242" s="5">
        <f t="shared" si="230"/>
        <v>112.75008078056656</v>
      </c>
      <c r="X242" s="5">
        <f t="shared" si="231"/>
        <v>112.75008078056656</v>
      </c>
      <c r="Y242" s="5">
        <f t="shared" si="232"/>
        <v>112.75008078056656</v>
      </c>
      <c r="Z242" s="5">
        <f t="shared" si="233"/>
        <v>112.75008078056656</v>
      </c>
      <c r="AA242" s="5">
        <f t="shared" si="234"/>
        <v>112.75008078056656</v>
      </c>
      <c r="AB242" s="5">
        <f t="shared" si="235"/>
        <v>112.75008078056656</v>
      </c>
      <c r="AC242" s="14">
        <f t="shared" si="236"/>
        <v>112.75008078056656</v>
      </c>
      <c r="AD242" s="14">
        <f t="shared" si="237"/>
        <v>112.75008078056656</v>
      </c>
      <c r="AE242" s="6">
        <f t="shared" si="238"/>
        <v>-112.75008078056656</v>
      </c>
      <c r="AF242" s="7"/>
      <c r="AG242" s="5">
        <f t="shared" ref="AG242:AL242" si="327">AG115-$BJ115</f>
        <v>-4.0971831502556011E-2</v>
      </c>
      <c r="AH242" s="5">
        <f t="shared" si="327"/>
        <v>2.3241906730633977E-2</v>
      </c>
      <c r="AI242" s="5">
        <f t="shared" si="327"/>
        <v>1.4228756133910678</v>
      </c>
      <c r="AJ242" s="5">
        <f t="shared" si="327"/>
        <v>-0.7232858315025561</v>
      </c>
      <c r="AK242" s="5">
        <f t="shared" si="327"/>
        <v>-0.23608691750255617</v>
      </c>
      <c r="AL242" s="5">
        <f t="shared" si="327"/>
        <v>-0.4457729396140333</v>
      </c>
      <c r="AM242" s="5">
        <f t="shared" si="240"/>
        <v>-1.8218108315025561</v>
      </c>
      <c r="AN242" s="5">
        <f t="shared" si="241"/>
        <v>-1.8218108315025561</v>
      </c>
      <c r="AO242" s="5">
        <f t="shared" si="242"/>
        <v>-1.8218108315025561</v>
      </c>
      <c r="AP242" s="5">
        <f t="shared" si="243"/>
        <v>-1.8218108315025561</v>
      </c>
      <c r="AQ242" s="5">
        <f t="shared" si="244"/>
        <v>-1.8218108315025561</v>
      </c>
      <c r="AR242" s="5">
        <f t="shared" si="245"/>
        <v>-1.8218108315025561</v>
      </c>
      <c r="AS242" s="5">
        <f t="shared" si="246"/>
        <v>-1.8218108315025561</v>
      </c>
      <c r="AT242" s="5">
        <f t="shared" si="246"/>
        <v>-1.8218108315025561</v>
      </c>
      <c r="AU242" s="5">
        <f t="shared" si="246"/>
        <v>-1.8218108315025561</v>
      </c>
      <c r="AV242" s="5">
        <f t="shared" si="285"/>
        <v>-1.8218108315025561</v>
      </c>
      <c r="AW242" s="5">
        <f t="shared" si="247"/>
        <v>-1.8218108315025561</v>
      </c>
      <c r="AX242" s="5">
        <f t="shared" si="248"/>
        <v>-1.8218108315025561</v>
      </c>
      <c r="AY242" s="5">
        <f t="shared" si="249"/>
        <v>-1.8218108315025561</v>
      </c>
      <c r="AZ242" s="5">
        <f t="shared" si="250"/>
        <v>-1.8218108315025561</v>
      </c>
      <c r="BA242" s="5">
        <f t="shared" si="251"/>
        <v>-1.8218108315025561</v>
      </c>
      <c r="BB242" s="5">
        <f t="shared" si="252"/>
        <v>-1.8218108315025561</v>
      </c>
      <c r="BC242" s="5">
        <f t="shared" si="253"/>
        <v>-1.8218108315025561</v>
      </c>
      <c r="BD242" s="5">
        <f t="shared" si="254"/>
        <v>-1.8218108315025561</v>
      </c>
      <c r="BE242" s="5">
        <f t="shared" si="255"/>
        <v>-1.8218108315025561</v>
      </c>
      <c r="BF242" s="5">
        <f t="shared" si="256"/>
        <v>-1.8218108315025561</v>
      </c>
      <c r="BG242" s="5">
        <f t="shared" si="257"/>
        <v>-1.8218108315025561</v>
      </c>
      <c r="BH242" s="14">
        <f t="shared" si="258"/>
        <v>-1.8218108315025561</v>
      </c>
      <c r="BI242" s="14">
        <f t="shared" si="259"/>
        <v>-1.8218108315025561</v>
      </c>
      <c r="BJ242" s="6">
        <f t="shared" si="260"/>
        <v>1.8218108315025561</v>
      </c>
      <c r="BK242" s="7"/>
      <c r="BL242" s="5">
        <f t="shared" ref="BL242:BQ242" si="328">BL115-$CO115</f>
        <v>-20.842110761108245</v>
      </c>
      <c r="BM242" s="5">
        <f t="shared" si="328"/>
        <v>-28.122389761108252</v>
      </c>
      <c r="BN242" s="5">
        <f t="shared" si="328"/>
        <v>134.64776980554143</v>
      </c>
      <c r="BO242" s="5">
        <f t="shared" si="328"/>
        <v>-30.571989761108284</v>
      </c>
      <c r="BP242" s="5">
        <f t="shared" si="328"/>
        <v>-35.108889761108287</v>
      </c>
      <c r="BQ242" s="5">
        <f t="shared" si="328"/>
        <v>-20.002389761108248</v>
      </c>
      <c r="BR242" s="5">
        <f t="shared" si="262"/>
        <v>-301.61238976110826</v>
      </c>
      <c r="BS242" s="5">
        <f t="shared" si="263"/>
        <v>-301.61238976110826</v>
      </c>
      <c r="BT242" s="5">
        <f t="shared" si="264"/>
        <v>-301.61238976110826</v>
      </c>
      <c r="BU242" s="5">
        <f t="shared" si="265"/>
        <v>-301.61238976110826</v>
      </c>
      <c r="BV242" s="5">
        <f t="shared" si="266"/>
        <v>-301.61238976110826</v>
      </c>
      <c r="BW242" s="5">
        <f t="shared" si="267"/>
        <v>-301.61238976110826</v>
      </c>
      <c r="BX242" s="5">
        <f t="shared" si="268"/>
        <v>-301.61238976110826</v>
      </c>
      <c r="BY242" s="5">
        <f t="shared" si="268"/>
        <v>-301.61238976110826</v>
      </c>
      <c r="BZ242" s="5">
        <f t="shared" si="268"/>
        <v>-301.61238976110826</v>
      </c>
      <c r="CA242" s="5">
        <f t="shared" si="269"/>
        <v>-301.61238976110826</v>
      </c>
      <c r="CB242" s="5">
        <f t="shared" si="270"/>
        <v>-301.61238976110826</v>
      </c>
      <c r="CC242" s="5">
        <f t="shared" si="271"/>
        <v>-301.61238976110826</v>
      </c>
      <c r="CD242" s="5">
        <f t="shared" si="272"/>
        <v>-301.61238976110826</v>
      </c>
      <c r="CE242" s="5">
        <f t="shared" si="273"/>
        <v>-301.61238976110826</v>
      </c>
      <c r="CF242" s="5">
        <f t="shared" si="274"/>
        <v>-301.61238976110826</v>
      </c>
      <c r="CG242" s="5">
        <f t="shared" si="275"/>
        <v>-301.61238976110826</v>
      </c>
      <c r="CH242" s="5">
        <f t="shared" si="276"/>
        <v>-301.61238976110826</v>
      </c>
      <c r="CI242" s="5">
        <f t="shared" si="277"/>
        <v>-301.61238976110826</v>
      </c>
      <c r="CJ242" s="5">
        <f t="shared" si="278"/>
        <v>-301.61238976110826</v>
      </c>
      <c r="CK242" s="5">
        <f t="shared" si="279"/>
        <v>-301.61238976110826</v>
      </c>
      <c r="CL242" s="5">
        <f t="shared" si="280"/>
        <v>-301.61238976110826</v>
      </c>
      <c r="CM242" s="14">
        <f t="shared" si="281"/>
        <v>-301.61238976110826</v>
      </c>
      <c r="CN242" s="14">
        <f t="shared" si="282"/>
        <v>-301.61238976110826</v>
      </c>
      <c r="CO242" s="6">
        <f t="shared" si="283"/>
        <v>301.61238976110826</v>
      </c>
    </row>
    <row r="243" spans="1:93">
      <c r="A243">
        <v>88</v>
      </c>
      <c r="B243" s="5">
        <f t="shared" si="314"/>
        <v>-0.2221557887587835</v>
      </c>
      <c r="C243" s="5">
        <f t="shared" si="314"/>
        <v>-0.67836343636477636</v>
      </c>
      <c r="D243" s="5">
        <f t="shared" si="314"/>
        <v>2.7751161955942223</v>
      </c>
      <c r="E243" s="5">
        <f t="shared" si="314"/>
        <v>-1.6720297887587776</v>
      </c>
      <c r="F243" s="5">
        <f t="shared" si="314"/>
        <v>-0.22609351275877998</v>
      </c>
      <c r="G243" s="5">
        <f t="shared" si="314"/>
        <v>2.3526331046824112E-2</v>
      </c>
      <c r="H243" s="5">
        <f t="shared" si="217"/>
        <v>111.55357021124122</v>
      </c>
      <c r="I243" s="25">
        <f t="shared" si="218"/>
        <v>111.55357021124122</v>
      </c>
      <c r="J243" s="5">
        <f t="shared" si="219"/>
        <v>111.55357021124122</v>
      </c>
      <c r="K243" s="5">
        <f t="shared" si="220"/>
        <v>111.55357021124122</v>
      </c>
      <c r="L243" s="5">
        <f t="shared" si="221"/>
        <v>111.55357021124122</v>
      </c>
      <c r="M243" s="5">
        <f t="shared" si="222"/>
        <v>111.55357021124122</v>
      </c>
      <c r="N243" s="5">
        <f t="shared" si="223"/>
        <v>111.55357021124122</v>
      </c>
      <c r="O243" s="5">
        <f t="shared" si="223"/>
        <v>111.55357021124122</v>
      </c>
      <c r="P243" s="5">
        <f t="shared" si="224"/>
        <v>111.55357021124122</v>
      </c>
      <c r="Q243" s="5">
        <f t="shared" si="224"/>
        <v>111.55357021124122</v>
      </c>
      <c r="R243" s="5">
        <f t="shared" si="225"/>
        <v>111.55357021124122</v>
      </c>
      <c r="S243" s="5">
        <f t="shared" si="226"/>
        <v>111.55357021124122</v>
      </c>
      <c r="T243" s="5">
        <f t="shared" si="227"/>
        <v>111.55357021124122</v>
      </c>
      <c r="U243" s="5">
        <f t="shared" si="228"/>
        <v>111.55357021124122</v>
      </c>
      <c r="V243" s="5">
        <f t="shared" si="229"/>
        <v>111.55357021124122</v>
      </c>
      <c r="W243" s="5">
        <f t="shared" si="230"/>
        <v>111.55357021124122</v>
      </c>
      <c r="X243" s="5">
        <f t="shared" si="231"/>
        <v>111.55357021124122</v>
      </c>
      <c r="Y243" s="5">
        <f t="shared" si="232"/>
        <v>111.55357021124122</v>
      </c>
      <c r="Z243" s="5">
        <f t="shared" si="233"/>
        <v>111.55357021124122</v>
      </c>
      <c r="AA243" s="5">
        <f t="shared" si="234"/>
        <v>111.55357021124122</v>
      </c>
      <c r="AB243" s="5">
        <f t="shared" si="235"/>
        <v>111.55357021124122</v>
      </c>
      <c r="AC243" s="14">
        <f t="shared" si="236"/>
        <v>111.55357021124122</v>
      </c>
      <c r="AD243" s="14">
        <f t="shared" si="237"/>
        <v>111.55357021124122</v>
      </c>
      <c r="AE243" s="6">
        <f t="shared" si="238"/>
        <v>-111.55357021124122</v>
      </c>
      <c r="AF243" s="7"/>
      <c r="AG243" s="5">
        <f t="shared" ref="AG243:AL243" si="329">AG116-$BJ116</f>
        <v>-7.7744693578882362E-2</v>
      </c>
      <c r="AH243" s="5">
        <f t="shared" si="329"/>
        <v>0.20898592708469765</v>
      </c>
      <c r="AI243" s="5">
        <f t="shared" si="329"/>
        <v>1.4010383175554559</v>
      </c>
      <c r="AJ243" s="5">
        <f t="shared" si="329"/>
        <v>-0.67267469357888232</v>
      </c>
      <c r="AK243" s="5">
        <f t="shared" si="329"/>
        <v>-0.44991336657888237</v>
      </c>
      <c r="AL243" s="5">
        <f t="shared" si="329"/>
        <v>-0.40969149090350676</v>
      </c>
      <c r="AM243" s="5">
        <f t="shared" si="240"/>
        <v>-2.6287396935788823</v>
      </c>
      <c r="AN243" s="5">
        <f t="shared" si="241"/>
        <v>-2.6287396935788823</v>
      </c>
      <c r="AO243" s="5">
        <f t="shared" si="242"/>
        <v>-2.6287396935788823</v>
      </c>
      <c r="AP243" s="5">
        <f t="shared" si="243"/>
        <v>-2.6287396935788823</v>
      </c>
      <c r="AQ243" s="5">
        <f t="shared" si="244"/>
        <v>-2.6287396935788823</v>
      </c>
      <c r="AR243" s="5">
        <f t="shared" si="245"/>
        <v>-2.6287396935788823</v>
      </c>
      <c r="AS243" s="5">
        <f t="shared" si="246"/>
        <v>-2.6287396935788823</v>
      </c>
      <c r="AT243" s="5">
        <f t="shared" si="246"/>
        <v>-2.6287396935788823</v>
      </c>
      <c r="AU243" s="5">
        <f t="shared" si="246"/>
        <v>-2.6287396935788823</v>
      </c>
      <c r="AV243" s="5">
        <f t="shared" si="285"/>
        <v>-2.6287396935788823</v>
      </c>
      <c r="AW243" s="5">
        <f t="shared" si="247"/>
        <v>-2.6287396935788823</v>
      </c>
      <c r="AX243" s="5">
        <f t="shared" si="248"/>
        <v>-2.6287396935788823</v>
      </c>
      <c r="AY243" s="5">
        <f t="shared" si="249"/>
        <v>-2.6287396935788823</v>
      </c>
      <c r="AZ243" s="5">
        <f t="shared" si="250"/>
        <v>-2.6287396935788823</v>
      </c>
      <c r="BA243" s="5">
        <f t="shared" si="251"/>
        <v>-2.6287396935788823</v>
      </c>
      <c r="BB243" s="5">
        <f t="shared" si="252"/>
        <v>-2.6287396935788823</v>
      </c>
      <c r="BC243" s="5">
        <f t="shared" si="253"/>
        <v>-2.6287396935788823</v>
      </c>
      <c r="BD243" s="5">
        <f t="shared" si="254"/>
        <v>-2.6287396935788823</v>
      </c>
      <c r="BE243" s="5">
        <f t="shared" si="255"/>
        <v>-2.6287396935788823</v>
      </c>
      <c r="BF243" s="5">
        <f t="shared" si="256"/>
        <v>-2.6287396935788823</v>
      </c>
      <c r="BG243" s="5">
        <f t="shared" si="257"/>
        <v>-2.6287396935788823</v>
      </c>
      <c r="BH243" s="14">
        <f t="shared" si="258"/>
        <v>-2.6287396935788823</v>
      </c>
      <c r="BI243" s="14">
        <f t="shared" si="259"/>
        <v>-2.6287396935788823</v>
      </c>
      <c r="BJ243" s="6">
        <f t="shared" si="260"/>
        <v>2.6287396935788823</v>
      </c>
      <c r="BK243" s="7"/>
      <c r="BL243" s="5">
        <f t="shared" ref="BL243:BQ243" si="330">BL116-$CO116</f>
        <v>-22.453161189856075</v>
      </c>
      <c r="BM243" s="5">
        <f t="shared" si="330"/>
        <v>-31.897955189856077</v>
      </c>
      <c r="BN243" s="5">
        <f t="shared" si="330"/>
        <v>143.48938194928036</v>
      </c>
      <c r="BO243" s="5">
        <f t="shared" si="330"/>
        <v>-31.380955189856081</v>
      </c>
      <c r="BP243" s="5">
        <f t="shared" si="330"/>
        <v>-36.879355189856085</v>
      </c>
      <c r="BQ243" s="5">
        <f t="shared" si="330"/>
        <v>-20.877955189856095</v>
      </c>
      <c r="BR243" s="5">
        <f t="shared" si="262"/>
        <v>-310.1879551898561</v>
      </c>
      <c r="BS243" s="5">
        <f t="shared" si="263"/>
        <v>-310.1879551898561</v>
      </c>
      <c r="BT243" s="5">
        <f t="shared" si="264"/>
        <v>-310.1879551898561</v>
      </c>
      <c r="BU243" s="5">
        <f t="shared" si="265"/>
        <v>-310.1879551898561</v>
      </c>
      <c r="BV243" s="5">
        <f t="shared" si="266"/>
        <v>-310.1879551898561</v>
      </c>
      <c r="BW243" s="5">
        <f t="shared" si="267"/>
        <v>-310.1879551898561</v>
      </c>
      <c r="BX243" s="5">
        <f t="shared" si="268"/>
        <v>-310.1879551898561</v>
      </c>
      <c r="BY243" s="5">
        <f t="shared" si="268"/>
        <v>-310.1879551898561</v>
      </c>
      <c r="BZ243" s="5">
        <f t="shared" si="268"/>
        <v>-310.1879551898561</v>
      </c>
      <c r="CA243" s="5">
        <f t="shared" si="269"/>
        <v>-310.1879551898561</v>
      </c>
      <c r="CB243" s="5">
        <f t="shared" si="270"/>
        <v>-310.1879551898561</v>
      </c>
      <c r="CC243" s="5">
        <f t="shared" si="271"/>
        <v>-310.1879551898561</v>
      </c>
      <c r="CD243" s="5">
        <f t="shared" si="272"/>
        <v>-310.1879551898561</v>
      </c>
      <c r="CE243" s="5">
        <f t="shared" si="273"/>
        <v>-310.1879551898561</v>
      </c>
      <c r="CF243" s="5">
        <f t="shared" si="274"/>
        <v>-310.1879551898561</v>
      </c>
      <c r="CG243" s="5">
        <f t="shared" si="275"/>
        <v>-310.1879551898561</v>
      </c>
      <c r="CH243" s="5">
        <f t="shared" si="276"/>
        <v>-310.1879551898561</v>
      </c>
      <c r="CI243" s="5">
        <f t="shared" si="277"/>
        <v>-310.1879551898561</v>
      </c>
      <c r="CJ243" s="5">
        <f t="shared" si="278"/>
        <v>-310.1879551898561</v>
      </c>
      <c r="CK243" s="5">
        <f t="shared" si="279"/>
        <v>-310.1879551898561</v>
      </c>
      <c r="CL243" s="5">
        <f t="shared" si="280"/>
        <v>-310.1879551898561</v>
      </c>
      <c r="CM243" s="14">
        <f t="shared" si="281"/>
        <v>-310.1879551898561</v>
      </c>
      <c r="CN243" s="14">
        <f t="shared" si="282"/>
        <v>-310.1879551898561</v>
      </c>
      <c r="CO243" s="6">
        <f t="shared" si="283"/>
        <v>310.1879551898561</v>
      </c>
    </row>
    <row r="244" spans="1:93">
      <c r="A244">
        <v>89</v>
      </c>
      <c r="B244" s="5">
        <f t="shared" si="314"/>
        <v>5.0883240338933433E-2</v>
      </c>
      <c r="C244" s="5">
        <f t="shared" si="314"/>
        <v>-0.55895312642407191</v>
      </c>
      <c r="D244" s="5">
        <f t="shared" si="314"/>
        <v>2.2413403710066575</v>
      </c>
      <c r="E244" s="5">
        <f t="shared" si="314"/>
        <v>-1.7031887596610744</v>
      </c>
      <c r="F244" s="5">
        <f t="shared" si="314"/>
        <v>-0.15225000066106986</v>
      </c>
      <c r="G244" s="5">
        <f t="shared" si="314"/>
        <v>0.12216827540068209</v>
      </c>
      <c r="H244" s="5">
        <f t="shared" si="217"/>
        <v>110.56841124033893</v>
      </c>
      <c r="I244" s="25">
        <f t="shared" si="218"/>
        <v>110.56841124033893</v>
      </c>
      <c r="J244" s="5">
        <f t="shared" si="219"/>
        <v>110.56841124033893</v>
      </c>
      <c r="K244" s="5">
        <f t="shared" si="220"/>
        <v>110.56841124033893</v>
      </c>
      <c r="L244" s="5">
        <f t="shared" si="221"/>
        <v>110.56841124033893</v>
      </c>
      <c r="M244" s="5">
        <f t="shared" si="222"/>
        <v>110.56841124033893</v>
      </c>
      <c r="N244" s="5">
        <f t="shared" si="223"/>
        <v>110.56841124033893</v>
      </c>
      <c r="O244" s="5">
        <f t="shared" si="223"/>
        <v>110.56841124033893</v>
      </c>
      <c r="P244" s="5">
        <f t="shared" si="224"/>
        <v>110.56841124033893</v>
      </c>
      <c r="Q244" s="5">
        <f t="shared" si="224"/>
        <v>110.56841124033893</v>
      </c>
      <c r="R244" s="5">
        <f t="shared" si="225"/>
        <v>110.56841124033893</v>
      </c>
      <c r="S244" s="5">
        <f t="shared" si="226"/>
        <v>110.56841124033893</v>
      </c>
      <c r="T244" s="5">
        <f t="shared" si="227"/>
        <v>110.56841124033893</v>
      </c>
      <c r="U244" s="5">
        <f t="shared" si="228"/>
        <v>110.56841124033893</v>
      </c>
      <c r="V244" s="5">
        <f t="shared" si="229"/>
        <v>110.56841124033893</v>
      </c>
      <c r="W244" s="5">
        <f t="shared" si="230"/>
        <v>110.56841124033893</v>
      </c>
      <c r="X244" s="5">
        <f t="shared" si="231"/>
        <v>110.56841124033893</v>
      </c>
      <c r="Y244" s="5">
        <f t="shared" si="232"/>
        <v>110.56841124033893</v>
      </c>
      <c r="Z244" s="5">
        <f t="shared" si="233"/>
        <v>110.56841124033893</v>
      </c>
      <c r="AA244" s="5">
        <f t="shared" si="234"/>
        <v>110.56841124033893</v>
      </c>
      <c r="AB244" s="5">
        <f t="shared" si="235"/>
        <v>110.56841124033893</v>
      </c>
      <c r="AC244" s="14">
        <f t="shared" si="236"/>
        <v>110.56841124033893</v>
      </c>
      <c r="AD244" s="14">
        <f t="shared" si="237"/>
        <v>110.56841124033893</v>
      </c>
      <c r="AE244" s="6">
        <f t="shared" si="238"/>
        <v>-110.56841124033893</v>
      </c>
      <c r="AF244" s="7"/>
      <c r="AG244" s="5">
        <f t="shared" ref="AG244:AL244" si="331">AG117-$BJ117</f>
        <v>-1.911116276499758E-2</v>
      </c>
      <c r="AH244" s="5">
        <f t="shared" si="331"/>
        <v>0.20110437524720259</v>
      </c>
      <c r="AI244" s="5">
        <f t="shared" si="331"/>
        <v>1.547259213179367</v>
      </c>
      <c r="AJ244" s="5">
        <f t="shared" si="331"/>
        <v>-0.7571011627649975</v>
      </c>
      <c r="AK244" s="5">
        <f t="shared" si="331"/>
        <v>-0.53861936976499747</v>
      </c>
      <c r="AL244" s="5">
        <f t="shared" si="331"/>
        <v>-0.43353189313157792</v>
      </c>
      <c r="AM244" s="5">
        <f t="shared" si="240"/>
        <v>-3.3504251627649975</v>
      </c>
      <c r="AN244" s="5">
        <f t="shared" si="241"/>
        <v>-3.3504251627649975</v>
      </c>
      <c r="AO244" s="5">
        <f t="shared" si="242"/>
        <v>-3.3504251627649975</v>
      </c>
      <c r="AP244" s="5">
        <f t="shared" si="243"/>
        <v>-3.3504251627649975</v>
      </c>
      <c r="AQ244" s="5">
        <f t="shared" si="244"/>
        <v>-3.3504251627649975</v>
      </c>
      <c r="AR244" s="5">
        <f t="shared" si="245"/>
        <v>-3.3504251627649975</v>
      </c>
      <c r="AS244" s="5">
        <f t="shared" si="246"/>
        <v>-3.3504251627649975</v>
      </c>
      <c r="AT244" s="5">
        <f t="shared" si="246"/>
        <v>-3.3504251627649975</v>
      </c>
      <c r="AU244" s="5">
        <f t="shared" si="246"/>
        <v>-3.3504251627649975</v>
      </c>
      <c r="AV244" s="5">
        <f t="shared" si="285"/>
        <v>-3.3504251627649975</v>
      </c>
      <c r="AW244" s="5">
        <f t="shared" si="247"/>
        <v>-3.3504251627649975</v>
      </c>
      <c r="AX244" s="5">
        <f t="shared" si="248"/>
        <v>-3.3504251627649975</v>
      </c>
      <c r="AY244" s="5">
        <f t="shared" si="249"/>
        <v>-3.3504251627649975</v>
      </c>
      <c r="AZ244" s="5">
        <f t="shared" si="250"/>
        <v>-3.3504251627649975</v>
      </c>
      <c r="BA244" s="5">
        <f t="shared" si="251"/>
        <v>-3.3504251627649975</v>
      </c>
      <c r="BB244" s="5">
        <f t="shared" si="252"/>
        <v>-3.3504251627649975</v>
      </c>
      <c r="BC244" s="5">
        <f t="shared" si="253"/>
        <v>-3.3504251627649975</v>
      </c>
      <c r="BD244" s="5">
        <f t="shared" si="254"/>
        <v>-3.3504251627649975</v>
      </c>
      <c r="BE244" s="5">
        <f t="shared" si="255"/>
        <v>-3.3504251627649975</v>
      </c>
      <c r="BF244" s="5">
        <f t="shared" si="256"/>
        <v>-3.3504251627649975</v>
      </c>
      <c r="BG244" s="5">
        <f t="shared" si="257"/>
        <v>-3.3504251627649975</v>
      </c>
      <c r="BH244" s="14">
        <f t="shared" si="258"/>
        <v>-3.3504251627649975</v>
      </c>
      <c r="BI244" s="14">
        <f t="shared" si="259"/>
        <v>-3.3504251627649975</v>
      </c>
      <c r="BJ244" s="6">
        <f t="shared" si="260"/>
        <v>3.3504251627649975</v>
      </c>
      <c r="BK244" s="7"/>
      <c r="BL244" s="5">
        <f t="shared" ref="BL244:BQ244" si="332">BL117-$CO117</f>
        <v>-22.831622550324369</v>
      </c>
      <c r="BM244" s="5">
        <f t="shared" si="332"/>
        <v>-35.168742550324339</v>
      </c>
      <c r="BN244" s="5">
        <f t="shared" si="332"/>
        <v>155.11559275162193</v>
      </c>
      <c r="BO244" s="5">
        <f t="shared" si="332"/>
        <v>-34.558442550324344</v>
      </c>
      <c r="BP244" s="5">
        <f t="shared" si="332"/>
        <v>-39.498042550324328</v>
      </c>
      <c r="BQ244" s="5">
        <f t="shared" si="332"/>
        <v>-23.058742550324325</v>
      </c>
      <c r="BR244" s="5">
        <f t="shared" si="262"/>
        <v>-320.15874255032435</v>
      </c>
      <c r="BS244" s="5">
        <f t="shared" si="263"/>
        <v>-320.15874255032435</v>
      </c>
      <c r="BT244" s="5">
        <f t="shared" si="264"/>
        <v>-320.15874255032435</v>
      </c>
      <c r="BU244" s="5">
        <f t="shared" si="265"/>
        <v>-320.15874255032435</v>
      </c>
      <c r="BV244" s="5">
        <f t="shared" si="266"/>
        <v>-320.15874255032435</v>
      </c>
      <c r="BW244" s="5">
        <f t="shared" si="267"/>
        <v>-320.15874255032435</v>
      </c>
      <c r="BX244" s="5">
        <f t="shared" si="268"/>
        <v>-320.15874255032435</v>
      </c>
      <c r="BY244" s="5">
        <f t="shared" si="268"/>
        <v>-320.15874255032435</v>
      </c>
      <c r="BZ244" s="5">
        <f t="shared" si="268"/>
        <v>-320.15874255032435</v>
      </c>
      <c r="CA244" s="5">
        <f t="shared" si="269"/>
        <v>-320.15874255032435</v>
      </c>
      <c r="CB244" s="5">
        <f t="shared" si="270"/>
        <v>-320.15874255032435</v>
      </c>
      <c r="CC244" s="5">
        <f t="shared" si="271"/>
        <v>-320.15874255032435</v>
      </c>
      <c r="CD244" s="5">
        <f t="shared" si="272"/>
        <v>-320.15874255032435</v>
      </c>
      <c r="CE244" s="5">
        <f t="shared" si="273"/>
        <v>-320.15874255032435</v>
      </c>
      <c r="CF244" s="5">
        <f t="shared" si="274"/>
        <v>-320.15874255032435</v>
      </c>
      <c r="CG244" s="5">
        <f t="shared" si="275"/>
        <v>-320.15874255032435</v>
      </c>
      <c r="CH244" s="5">
        <f t="shared" si="276"/>
        <v>-320.15874255032435</v>
      </c>
      <c r="CI244" s="5">
        <f t="shared" si="277"/>
        <v>-320.15874255032435</v>
      </c>
      <c r="CJ244" s="5">
        <f t="shared" si="278"/>
        <v>-320.15874255032435</v>
      </c>
      <c r="CK244" s="5">
        <f t="shared" si="279"/>
        <v>-320.15874255032435</v>
      </c>
      <c r="CL244" s="5">
        <f t="shared" si="280"/>
        <v>-320.15874255032435</v>
      </c>
      <c r="CM244" s="14">
        <f t="shared" si="281"/>
        <v>-320.15874255032435</v>
      </c>
      <c r="CN244" s="14">
        <f t="shared" si="282"/>
        <v>-320.15874255032435</v>
      </c>
      <c r="CO244" s="6">
        <f t="shared" si="283"/>
        <v>320.15874255032435</v>
      </c>
    </row>
    <row r="245" spans="1:93">
      <c r="A245">
        <v>90</v>
      </c>
      <c r="B245" s="5">
        <f t="shared" si="314"/>
        <v>0.2420279200454587</v>
      </c>
      <c r="C245" s="5">
        <f t="shared" si="314"/>
        <v>-0.5478244691465477</v>
      </c>
      <c r="D245" s="5">
        <f t="shared" si="314"/>
        <v>1.9940083147411229</v>
      </c>
      <c r="E245" s="5">
        <f t="shared" si="314"/>
        <v>-1.5978640799545474</v>
      </c>
      <c r="F245" s="5">
        <f t="shared" si="314"/>
        <v>-0.2180790059545501</v>
      </c>
      <c r="G245" s="5">
        <f t="shared" si="314"/>
        <v>0.12773132026899248</v>
      </c>
      <c r="H245" s="5">
        <f t="shared" si="217"/>
        <v>109.35373592004545</v>
      </c>
      <c r="I245" s="25">
        <f t="shared" si="218"/>
        <v>109.35373592004545</v>
      </c>
      <c r="J245" s="5">
        <f t="shared" si="219"/>
        <v>109.35373592004545</v>
      </c>
      <c r="K245" s="5">
        <f t="shared" si="220"/>
        <v>109.35373592004545</v>
      </c>
      <c r="L245" s="5">
        <f t="shared" si="221"/>
        <v>109.35373592004545</v>
      </c>
      <c r="M245" s="5">
        <f t="shared" si="222"/>
        <v>109.35373592004545</v>
      </c>
      <c r="N245" s="5">
        <f t="shared" si="223"/>
        <v>109.35373592004545</v>
      </c>
      <c r="O245" s="5">
        <f t="shared" si="223"/>
        <v>109.35373592004545</v>
      </c>
      <c r="P245" s="5">
        <f t="shared" si="224"/>
        <v>109.35373592004545</v>
      </c>
      <c r="Q245" s="5">
        <f t="shared" si="224"/>
        <v>109.35373592004545</v>
      </c>
      <c r="R245" s="5">
        <f t="shared" si="225"/>
        <v>109.35373592004545</v>
      </c>
      <c r="S245" s="5">
        <f t="shared" si="226"/>
        <v>109.35373592004545</v>
      </c>
      <c r="T245" s="5">
        <f t="shared" si="227"/>
        <v>109.35373592004545</v>
      </c>
      <c r="U245" s="5">
        <f t="shared" si="228"/>
        <v>109.35373592004545</v>
      </c>
      <c r="V245" s="5">
        <f t="shared" si="229"/>
        <v>109.35373592004545</v>
      </c>
      <c r="W245" s="5">
        <f t="shared" si="230"/>
        <v>109.35373592004545</v>
      </c>
      <c r="X245" s="5">
        <f t="shared" si="231"/>
        <v>109.35373592004545</v>
      </c>
      <c r="Y245" s="5">
        <f t="shared" si="232"/>
        <v>109.35373592004545</v>
      </c>
      <c r="Z245" s="5">
        <f t="shared" si="233"/>
        <v>109.35373592004545</v>
      </c>
      <c r="AA245" s="5">
        <f t="shared" si="234"/>
        <v>109.35373592004545</v>
      </c>
      <c r="AB245" s="5">
        <f t="shared" si="235"/>
        <v>109.35373592004545</v>
      </c>
      <c r="AC245" s="14">
        <f t="shared" si="236"/>
        <v>109.35373592004545</v>
      </c>
      <c r="AD245" s="14">
        <f t="shared" si="237"/>
        <v>109.35373592004545</v>
      </c>
      <c r="AE245" s="6">
        <f t="shared" si="238"/>
        <v>-109.35373592004545</v>
      </c>
      <c r="AF245" s="7"/>
      <c r="AG245" s="5">
        <f t="shared" ref="AG245:AL245" si="333">AG118-$BJ118</f>
        <v>0.10171668723663529</v>
      </c>
      <c r="AH245" s="5">
        <f t="shared" si="333"/>
        <v>0.413609894998066</v>
      </c>
      <c r="AI245" s="5">
        <f t="shared" si="333"/>
        <v>1.1658696425902733</v>
      </c>
      <c r="AJ245" s="5">
        <f t="shared" si="333"/>
        <v>-0.76446931276336416</v>
      </c>
      <c r="AK245" s="5">
        <f t="shared" si="333"/>
        <v>-0.49625331876336443</v>
      </c>
      <c r="AL245" s="5">
        <f t="shared" si="333"/>
        <v>-0.42047359329824463</v>
      </c>
      <c r="AM245" s="5">
        <f t="shared" si="240"/>
        <v>-4.1378853127633644</v>
      </c>
      <c r="AN245" s="5">
        <f t="shared" si="241"/>
        <v>-4.1378853127633644</v>
      </c>
      <c r="AO245" s="5">
        <f t="shared" si="242"/>
        <v>-4.1378853127633644</v>
      </c>
      <c r="AP245" s="5">
        <f t="shared" si="243"/>
        <v>-4.1378853127633644</v>
      </c>
      <c r="AQ245" s="5">
        <f t="shared" si="244"/>
        <v>-4.1378853127633644</v>
      </c>
      <c r="AR245" s="5">
        <f t="shared" si="245"/>
        <v>-4.1378853127633644</v>
      </c>
      <c r="AS245" s="5">
        <f t="shared" si="246"/>
        <v>-4.1378853127633644</v>
      </c>
      <c r="AT245" s="5">
        <f t="shared" si="246"/>
        <v>-4.1378853127633644</v>
      </c>
      <c r="AU245" s="5">
        <f t="shared" si="246"/>
        <v>-4.1378853127633644</v>
      </c>
      <c r="AV245" s="5">
        <f t="shared" si="285"/>
        <v>-4.1378853127633644</v>
      </c>
      <c r="AW245" s="5">
        <f t="shared" si="247"/>
        <v>-4.1378853127633644</v>
      </c>
      <c r="AX245" s="5">
        <f t="shared" si="248"/>
        <v>-4.1378853127633644</v>
      </c>
      <c r="AY245" s="5">
        <f t="shared" si="249"/>
        <v>-4.1378853127633644</v>
      </c>
      <c r="AZ245" s="5">
        <f t="shared" si="250"/>
        <v>-4.1378853127633644</v>
      </c>
      <c r="BA245" s="5">
        <f t="shared" si="251"/>
        <v>-4.1378853127633644</v>
      </c>
      <c r="BB245" s="5">
        <f t="shared" si="252"/>
        <v>-4.1378853127633644</v>
      </c>
      <c r="BC245" s="5">
        <f t="shared" si="253"/>
        <v>-4.1378853127633644</v>
      </c>
      <c r="BD245" s="5">
        <f t="shared" si="254"/>
        <v>-4.1378853127633644</v>
      </c>
      <c r="BE245" s="5">
        <f t="shared" si="255"/>
        <v>-4.1378853127633644</v>
      </c>
      <c r="BF245" s="5">
        <f t="shared" si="256"/>
        <v>-4.1378853127633644</v>
      </c>
      <c r="BG245" s="5">
        <f t="shared" si="257"/>
        <v>-4.1378853127633644</v>
      </c>
      <c r="BH245" s="14">
        <f t="shared" si="258"/>
        <v>-4.1378853127633644</v>
      </c>
      <c r="BI245" s="14">
        <f t="shared" si="259"/>
        <v>-4.1378853127633644</v>
      </c>
      <c r="BJ245" s="6">
        <f t="shared" si="260"/>
        <v>4.1378853127633644</v>
      </c>
      <c r="BK245" s="7"/>
      <c r="BL245" s="5">
        <f t="shared" ref="BL245:BQ245" si="334">BL118-$CO118</f>
        <v>-24.515973908965634</v>
      </c>
      <c r="BM245" s="5">
        <f t="shared" si="334"/>
        <v>-37.748540908965651</v>
      </c>
      <c r="BN245" s="5">
        <f t="shared" si="334"/>
        <v>162.74813754482807</v>
      </c>
      <c r="BO245" s="5">
        <f t="shared" si="334"/>
        <v>-35.866140908965633</v>
      </c>
      <c r="BP245" s="5">
        <f t="shared" si="334"/>
        <v>-39.608940908965678</v>
      </c>
      <c r="BQ245" s="5">
        <f t="shared" si="334"/>
        <v>-25.008540908965642</v>
      </c>
      <c r="BR245" s="5">
        <f t="shared" si="262"/>
        <v>-329.80854090896565</v>
      </c>
      <c r="BS245" s="5">
        <f t="shared" si="263"/>
        <v>-329.80854090896565</v>
      </c>
      <c r="BT245" s="5">
        <f t="shared" si="264"/>
        <v>-329.80854090896565</v>
      </c>
      <c r="BU245" s="5">
        <f t="shared" si="265"/>
        <v>-329.80854090896565</v>
      </c>
      <c r="BV245" s="5">
        <f t="shared" si="266"/>
        <v>-329.80854090896565</v>
      </c>
      <c r="BW245" s="5">
        <f t="shared" si="267"/>
        <v>-329.80854090896565</v>
      </c>
      <c r="BX245" s="5">
        <f t="shared" si="268"/>
        <v>-329.80854090896565</v>
      </c>
      <c r="BY245" s="5">
        <f t="shared" si="268"/>
        <v>-329.80854090896565</v>
      </c>
      <c r="BZ245" s="5">
        <f t="shared" si="268"/>
        <v>-329.80854090896565</v>
      </c>
      <c r="CA245" s="5">
        <f t="shared" si="269"/>
        <v>-329.80854090896565</v>
      </c>
      <c r="CB245" s="5">
        <f t="shared" si="270"/>
        <v>-329.80854090896565</v>
      </c>
      <c r="CC245" s="5">
        <f t="shared" si="271"/>
        <v>-329.80854090896565</v>
      </c>
      <c r="CD245" s="5">
        <f t="shared" si="272"/>
        <v>-329.80854090896565</v>
      </c>
      <c r="CE245" s="5">
        <f t="shared" si="273"/>
        <v>-329.80854090896565</v>
      </c>
      <c r="CF245" s="5">
        <f t="shared" si="274"/>
        <v>-329.80854090896565</v>
      </c>
      <c r="CG245" s="5">
        <f t="shared" si="275"/>
        <v>-329.80854090896565</v>
      </c>
      <c r="CH245" s="5">
        <f t="shared" si="276"/>
        <v>-329.80854090896565</v>
      </c>
      <c r="CI245" s="5">
        <f t="shared" si="277"/>
        <v>-329.80854090896565</v>
      </c>
      <c r="CJ245" s="5">
        <f t="shared" si="278"/>
        <v>-329.80854090896565</v>
      </c>
      <c r="CK245" s="5">
        <f t="shared" si="279"/>
        <v>-329.80854090896565</v>
      </c>
      <c r="CL245" s="5">
        <f t="shared" si="280"/>
        <v>-329.80854090896565</v>
      </c>
      <c r="CM245" s="14">
        <f t="shared" si="281"/>
        <v>-329.80854090896565</v>
      </c>
      <c r="CN245" s="14">
        <f t="shared" si="282"/>
        <v>-329.80854090896565</v>
      </c>
      <c r="CO245" s="6">
        <f t="shared" si="283"/>
        <v>329.80854090896565</v>
      </c>
    </row>
    <row r="246" spans="1:93">
      <c r="A246">
        <v>91</v>
      </c>
      <c r="B246" s="5">
        <f t="shared" ref="B246:G254" si="335">B119-$AE119</f>
        <v>6.4157079222269431E-2</v>
      </c>
      <c r="C246" s="5">
        <f t="shared" si="335"/>
        <v>-0.38225361719771911</v>
      </c>
      <c r="D246" s="5">
        <f t="shared" si="335"/>
        <v>2.2445499543846523</v>
      </c>
      <c r="E246" s="5">
        <f t="shared" si="335"/>
        <v>-1.7125889207777192</v>
      </c>
      <c r="F246" s="5">
        <f t="shared" si="335"/>
        <v>-0.22762021077772943</v>
      </c>
      <c r="G246" s="5">
        <f t="shared" si="335"/>
        <v>1.3755715146160696E-2</v>
      </c>
      <c r="H246" s="5">
        <f t="shared" si="217"/>
        <v>108.07151107922228</v>
      </c>
      <c r="I246" s="25">
        <f t="shared" si="218"/>
        <v>108.07151107922228</v>
      </c>
      <c r="J246" s="5">
        <f t="shared" si="219"/>
        <v>108.07151107922228</v>
      </c>
      <c r="K246" s="5">
        <f t="shared" si="220"/>
        <v>108.07151107922228</v>
      </c>
      <c r="L246" s="5">
        <f t="shared" si="221"/>
        <v>108.07151107922228</v>
      </c>
      <c r="M246" s="5">
        <f t="shared" si="222"/>
        <v>108.07151107922228</v>
      </c>
      <c r="N246" s="5">
        <f t="shared" si="223"/>
        <v>108.07151107922228</v>
      </c>
      <c r="O246" s="5">
        <f t="shared" si="223"/>
        <v>108.07151107922228</v>
      </c>
      <c r="P246" s="5">
        <f t="shared" si="224"/>
        <v>108.07151107922228</v>
      </c>
      <c r="Q246" s="5">
        <f t="shared" si="224"/>
        <v>108.07151107922228</v>
      </c>
      <c r="R246" s="5">
        <f t="shared" si="225"/>
        <v>108.07151107922228</v>
      </c>
      <c r="S246" s="5">
        <f t="shared" si="226"/>
        <v>108.07151107922228</v>
      </c>
      <c r="T246" s="5">
        <f t="shared" si="227"/>
        <v>108.07151107922228</v>
      </c>
      <c r="U246" s="5">
        <f t="shared" si="228"/>
        <v>108.07151107922228</v>
      </c>
      <c r="V246" s="5">
        <f t="shared" si="229"/>
        <v>108.07151107922228</v>
      </c>
      <c r="W246" s="5">
        <f t="shared" si="230"/>
        <v>108.07151107922228</v>
      </c>
      <c r="X246" s="5">
        <f t="shared" si="231"/>
        <v>108.07151107922228</v>
      </c>
      <c r="Y246" s="5">
        <f t="shared" si="232"/>
        <v>108.07151107922228</v>
      </c>
      <c r="Z246" s="5">
        <f t="shared" si="233"/>
        <v>108.07151107922228</v>
      </c>
      <c r="AA246" s="5">
        <f t="shared" si="234"/>
        <v>108.07151107922228</v>
      </c>
      <c r="AB246" s="5">
        <f t="shared" si="235"/>
        <v>108.07151107922228</v>
      </c>
      <c r="AC246" s="14">
        <f t="shared" si="236"/>
        <v>108.07151107922228</v>
      </c>
      <c r="AD246" s="14">
        <f t="shared" si="237"/>
        <v>108.07151107922228</v>
      </c>
      <c r="AE246" s="6">
        <f t="shared" si="238"/>
        <v>-108.07151107922228</v>
      </c>
      <c r="AF246" s="7"/>
      <c r="AG246" s="5">
        <f t="shared" ref="AG246:AL246" si="336">AG119-$BJ119</f>
        <v>0.2504239265070991</v>
      </c>
      <c r="AH246" s="5">
        <f t="shared" si="336"/>
        <v>0.54074036485760857</v>
      </c>
      <c r="AI246" s="5">
        <f t="shared" si="336"/>
        <v>0.85189207965618152</v>
      </c>
      <c r="AJ246" s="5">
        <f t="shared" si="336"/>
        <v>-0.7900630734929015</v>
      </c>
      <c r="AK246" s="5">
        <f t="shared" si="336"/>
        <v>-0.4751104554929011</v>
      </c>
      <c r="AL246" s="5">
        <f t="shared" si="336"/>
        <v>-0.3778828420350866</v>
      </c>
      <c r="AM246" s="5">
        <f t="shared" si="240"/>
        <v>-4.9441380734929012</v>
      </c>
      <c r="AN246" s="5">
        <f t="shared" si="241"/>
        <v>-4.9441380734929012</v>
      </c>
      <c r="AO246" s="5">
        <f t="shared" si="242"/>
        <v>-4.9441380734929012</v>
      </c>
      <c r="AP246" s="5">
        <f t="shared" si="243"/>
        <v>-4.9441380734929012</v>
      </c>
      <c r="AQ246" s="5">
        <f t="shared" si="244"/>
        <v>-4.9441380734929012</v>
      </c>
      <c r="AR246" s="5">
        <f t="shared" si="245"/>
        <v>-4.9441380734929012</v>
      </c>
      <c r="AS246" s="5">
        <f t="shared" si="246"/>
        <v>-4.9441380734929012</v>
      </c>
      <c r="AT246" s="5">
        <f t="shared" si="246"/>
        <v>-4.9441380734929012</v>
      </c>
      <c r="AU246" s="5">
        <f t="shared" si="246"/>
        <v>-4.9441380734929012</v>
      </c>
      <c r="AV246" s="5">
        <f t="shared" si="285"/>
        <v>-4.9441380734929012</v>
      </c>
      <c r="AW246" s="5">
        <f t="shared" si="247"/>
        <v>-4.9441380734929012</v>
      </c>
      <c r="AX246" s="5">
        <f t="shared" si="248"/>
        <v>-4.9441380734929012</v>
      </c>
      <c r="AY246" s="5">
        <f t="shared" si="249"/>
        <v>-4.9441380734929012</v>
      </c>
      <c r="AZ246" s="5">
        <f t="shared" si="250"/>
        <v>-4.9441380734929012</v>
      </c>
      <c r="BA246" s="5">
        <f t="shared" si="251"/>
        <v>-4.9441380734929012</v>
      </c>
      <c r="BB246" s="5">
        <f t="shared" si="252"/>
        <v>-4.9441380734929012</v>
      </c>
      <c r="BC246" s="5">
        <f t="shared" si="253"/>
        <v>-4.9441380734929012</v>
      </c>
      <c r="BD246" s="5">
        <f t="shared" si="254"/>
        <v>-4.9441380734929012</v>
      </c>
      <c r="BE246" s="5">
        <f t="shared" si="255"/>
        <v>-4.9441380734929012</v>
      </c>
      <c r="BF246" s="5">
        <f t="shared" si="256"/>
        <v>-4.9441380734929012</v>
      </c>
      <c r="BG246" s="5">
        <f t="shared" si="257"/>
        <v>-4.9441380734929012</v>
      </c>
      <c r="BH246" s="14">
        <f t="shared" si="258"/>
        <v>-4.9441380734929012</v>
      </c>
      <c r="BI246" s="14">
        <f t="shared" si="259"/>
        <v>-4.9441380734929012</v>
      </c>
      <c r="BJ246" s="6">
        <f t="shared" si="260"/>
        <v>4.9441380734929012</v>
      </c>
      <c r="BK246" s="7"/>
      <c r="BL246" s="5">
        <f t="shared" ref="BL246:BQ246" si="337">BL119-$CO119</f>
        <v>-27.155488482367673</v>
      </c>
      <c r="BM246" s="5">
        <f t="shared" si="337"/>
        <v>-44.647575482367643</v>
      </c>
      <c r="BN246" s="5">
        <f t="shared" si="337"/>
        <v>184.3331904118387</v>
      </c>
      <c r="BO246" s="5">
        <f t="shared" si="337"/>
        <v>-39.838775482367623</v>
      </c>
      <c r="BP246" s="5">
        <f t="shared" si="337"/>
        <v>-44.163775482367669</v>
      </c>
      <c r="BQ246" s="5">
        <f t="shared" si="337"/>
        <v>-28.527575482367638</v>
      </c>
      <c r="BR246" s="5">
        <f t="shared" si="262"/>
        <v>-342.01757548236765</v>
      </c>
      <c r="BS246" s="5">
        <f t="shared" si="263"/>
        <v>-342.01757548236765</v>
      </c>
      <c r="BT246" s="5">
        <f t="shared" si="264"/>
        <v>-342.01757548236765</v>
      </c>
      <c r="BU246" s="5">
        <f t="shared" si="265"/>
        <v>-342.01757548236765</v>
      </c>
      <c r="BV246" s="5">
        <f t="shared" si="266"/>
        <v>-342.01757548236765</v>
      </c>
      <c r="BW246" s="5">
        <f t="shared" si="267"/>
        <v>-342.01757548236765</v>
      </c>
      <c r="BX246" s="5">
        <f t="shared" si="268"/>
        <v>-342.01757548236765</v>
      </c>
      <c r="BY246" s="5">
        <f t="shared" si="268"/>
        <v>-342.01757548236765</v>
      </c>
      <c r="BZ246" s="5">
        <f t="shared" si="268"/>
        <v>-342.01757548236765</v>
      </c>
      <c r="CA246" s="5">
        <f t="shared" si="269"/>
        <v>-342.01757548236765</v>
      </c>
      <c r="CB246" s="5">
        <f t="shared" si="270"/>
        <v>-342.01757548236765</v>
      </c>
      <c r="CC246" s="5">
        <f t="shared" si="271"/>
        <v>-342.01757548236765</v>
      </c>
      <c r="CD246" s="5">
        <f t="shared" si="272"/>
        <v>-342.01757548236765</v>
      </c>
      <c r="CE246" s="5">
        <f t="shared" si="273"/>
        <v>-342.01757548236765</v>
      </c>
      <c r="CF246" s="5">
        <f t="shared" si="274"/>
        <v>-342.01757548236765</v>
      </c>
      <c r="CG246" s="5">
        <f t="shared" si="275"/>
        <v>-342.01757548236765</v>
      </c>
      <c r="CH246" s="5">
        <f t="shared" si="276"/>
        <v>-342.01757548236765</v>
      </c>
      <c r="CI246" s="5">
        <f t="shared" si="277"/>
        <v>-342.01757548236765</v>
      </c>
      <c r="CJ246" s="5">
        <f t="shared" si="278"/>
        <v>-342.01757548236765</v>
      </c>
      <c r="CK246" s="5">
        <f t="shared" si="279"/>
        <v>-342.01757548236765</v>
      </c>
      <c r="CL246" s="5">
        <f t="shared" si="280"/>
        <v>-342.01757548236765</v>
      </c>
      <c r="CM246" s="14">
        <f t="shared" si="281"/>
        <v>-342.01757548236765</v>
      </c>
      <c r="CN246" s="14">
        <f t="shared" si="282"/>
        <v>-342.01757548236765</v>
      </c>
      <c r="CO246" s="6">
        <f t="shared" si="283"/>
        <v>342.01757548236765</v>
      </c>
    </row>
    <row r="247" spans="1:93">
      <c r="A247">
        <v>92</v>
      </c>
      <c r="B247" s="5">
        <f t="shared" si="335"/>
        <v>9.3017525078522567E-3</v>
      </c>
      <c r="C247" s="5">
        <f t="shared" si="335"/>
        <v>-9.2867971227150292E-2</v>
      </c>
      <c r="D247" s="5">
        <f t="shared" si="335"/>
        <v>2.4461977425339683</v>
      </c>
      <c r="E247" s="5">
        <f t="shared" si="335"/>
        <v>-1.8047092474921556</v>
      </c>
      <c r="F247" s="5">
        <f t="shared" si="335"/>
        <v>-0.51170287349215471</v>
      </c>
      <c r="G247" s="5">
        <f t="shared" si="335"/>
        <v>-4.6219402830331546E-2</v>
      </c>
      <c r="H247" s="5">
        <f t="shared" si="217"/>
        <v>106.84179075250785</v>
      </c>
      <c r="I247" s="25">
        <f t="shared" si="218"/>
        <v>106.84179075250785</v>
      </c>
      <c r="J247" s="5">
        <f t="shared" si="219"/>
        <v>106.84179075250785</v>
      </c>
      <c r="K247" s="5">
        <f t="shared" si="220"/>
        <v>106.84179075250785</v>
      </c>
      <c r="L247" s="5">
        <f t="shared" si="221"/>
        <v>106.84179075250785</v>
      </c>
      <c r="M247" s="5">
        <f t="shared" si="222"/>
        <v>106.84179075250785</v>
      </c>
      <c r="N247" s="5">
        <f t="shared" si="223"/>
        <v>106.84179075250785</v>
      </c>
      <c r="O247" s="5">
        <f t="shared" si="223"/>
        <v>106.84179075250785</v>
      </c>
      <c r="P247" s="5">
        <f t="shared" si="224"/>
        <v>106.84179075250785</v>
      </c>
      <c r="Q247" s="5">
        <f t="shared" si="224"/>
        <v>106.84179075250785</v>
      </c>
      <c r="R247" s="5">
        <f t="shared" si="225"/>
        <v>106.84179075250785</v>
      </c>
      <c r="S247" s="5">
        <f t="shared" si="226"/>
        <v>106.84179075250785</v>
      </c>
      <c r="T247" s="5">
        <f t="shared" si="227"/>
        <v>106.84179075250785</v>
      </c>
      <c r="U247" s="5">
        <f t="shared" si="228"/>
        <v>106.84179075250785</v>
      </c>
      <c r="V247" s="5">
        <f t="shared" si="229"/>
        <v>106.84179075250785</v>
      </c>
      <c r="W247" s="5">
        <f t="shared" si="230"/>
        <v>106.84179075250785</v>
      </c>
      <c r="X247" s="5">
        <f t="shared" si="231"/>
        <v>106.84179075250785</v>
      </c>
      <c r="Y247" s="5">
        <f t="shared" si="232"/>
        <v>106.84179075250785</v>
      </c>
      <c r="Z247" s="5">
        <f t="shared" si="233"/>
        <v>106.84179075250785</v>
      </c>
      <c r="AA247" s="5">
        <f t="shared" si="234"/>
        <v>106.84179075250785</v>
      </c>
      <c r="AB247" s="5">
        <f t="shared" si="235"/>
        <v>106.84179075250785</v>
      </c>
      <c r="AC247" s="14">
        <f t="shared" si="236"/>
        <v>106.84179075250785</v>
      </c>
      <c r="AD247" s="14">
        <f t="shared" si="237"/>
        <v>106.84179075250785</v>
      </c>
      <c r="AE247" s="6">
        <f t="shared" si="238"/>
        <v>-106.84179075250785</v>
      </c>
      <c r="AF247" s="7"/>
      <c r="AG247" s="5">
        <f t="shared" ref="AG247:AL247" si="338">AG120-$BJ120</f>
        <v>0.35400364607253465</v>
      </c>
      <c r="AH247" s="5">
        <f t="shared" si="338"/>
        <v>0.44047128533393476</v>
      </c>
      <c r="AI247" s="5">
        <f t="shared" si="338"/>
        <v>0.9754738688607425</v>
      </c>
      <c r="AJ247" s="5">
        <f t="shared" si="338"/>
        <v>-0.98758335392746499</v>
      </c>
      <c r="AK247" s="5">
        <f t="shared" si="338"/>
        <v>-0.48503995692746571</v>
      </c>
      <c r="AL247" s="5">
        <f t="shared" si="338"/>
        <v>-0.29732548941228032</v>
      </c>
      <c r="AM247" s="5">
        <f t="shared" si="240"/>
        <v>-5.8748113539274653</v>
      </c>
      <c r="AN247" s="5">
        <f t="shared" si="241"/>
        <v>-5.8748113539274653</v>
      </c>
      <c r="AO247" s="5">
        <f t="shared" si="242"/>
        <v>-5.8748113539274653</v>
      </c>
      <c r="AP247" s="5">
        <f t="shared" si="243"/>
        <v>-5.8748113539274653</v>
      </c>
      <c r="AQ247" s="5">
        <f t="shared" si="244"/>
        <v>-5.8748113539274653</v>
      </c>
      <c r="AR247" s="5">
        <f t="shared" si="245"/>
        <v>-5.8748113539274653</v>
      </c>
      <c r="AS247" s="5">
        <f t="shared" si="246"/>
        <v>-5.8748113539274653</v>
      </c>
      <c r="AT247" s="5">
        <f t="shared" si="246"/>
        <v>-5.8748113539274653</v>
      </c>
      <c r="AU247" s="5">
        <f t="shared" si="246"/>
        <v>-5.8748113539274653</v>
      </c>
      <c r="AV247" s="5">
        <f t="shared" si="285"/>
        <v>-5.8748113539274653</v>
      </c>
      <c r="AW247" s="5">
        <f t="shared" si="247"/>
        <v>-5.8748113539274653</v>
      </c>
      <c r="AX247" s="5">
        <f t="shared" si="248"/>
        <v>-5.8748113539274653</v>
      </c>
      <c r="AY247" s="5">
        <f t="shared" si="249"/>
        <v>-5.8748113539274653</v>
      </c>
      <c r="AZ247" s="5">
        <f t="shared" si="250"/>
        <v>-5.8748113539274653</v>
      </c>
      <c r="BA247" s="5">
        <f t="shared" si="251"/>
        <v>-5.8748113539274653</v>
      </c>
      <c r="BB247" s="5">
        <f t="shared" si="252"/>
        <v>-5.8748113539274653</v>
      </c>
      <c r="BC247" s="5">
        <f t="shared" si="253"/>
        <v>-5.8748113539274653</v>
      </c>
      <c r="BD247" s="5">
        <f t="shared" si="254"/>
        <v>-5.8748113539274653</v>
      </c>
      <c r="BE247" s="5">
        <f t="shared" si="255"/>
        <v>-5.8748113539274653</v>
      </c>
      <c r="BF247" s="5">
        <f t="shared" si="256"/>
        <v>-5.8748113539274653</v>
      </c>
      <c r="BG247" s="5">
        <f t="shared" si="257"/>
        <v>-5.8748113539274653</v>
      </c>
      <c r="BH247" s="14">
        <f t="shared" si="258"/>
        <v>-5.8748113539274653</v>
      </c>
      <c r="BI247" s="14">
        <f t="shared" si="259"/>
        <v>-5.8748113539274653</v>
      </c>
      <c r="BJ247" s="6">
        <f t="shared" si="260"/>
        <v>5.8748113539274653</v>
      </c>
      <c r="BK247" s="7"/>
      <c r="BL247" s="5">
        <f t="shared" ref="BL247:BQ247" si="339">BL120-$CO120</f>
        <v>-31.025407711091191</v>
      </c>
      <c r="BM247" s="5">
        <f t="shared" si="339"/>
        <v>-53.505463711091181</v>
      </c>
      <c r="BN247" s="5">
        <f t="shared" si="339"/>
        <v>204.52056255545585</v>
      </c>
      <c r="BO247" s="5">
        <f t="shared" si="339"/>
        <v>-42.017063711091225</v>
      </c>
      <c r="BP247" s="5">
        <f t="shared" si="339"/>
        <v>-46.687163711091216</v>
      </c>
      <c r="BQ247" s="5">
        <f t="shared" si="339"/>
        <v>-31.285463711091211</v>
      </c>
      <c r="BR247" s="5">
        <f t="shared" si="262"/>
        <v>-355.6754637110912</v>
      </c>
      <c r="BS247" s="5">
        <f t="shared" si="263"/>
        <v>-355.6754637110912</v>
      </c>
      <c r="BT247" s="5">
        <f t="shared" si="264"/>
        <v>-355.6754637110912</v>
      </c>
      <c r="BU247" s="5">
        <f t="shared" si="265"/>
        <v>-355.6754637110912</v>
      </c>
      <c r="BV247" s="5">
        <f t="shared" si="266"/>
        <v>-355.6754637110912</v>
      </c>
      <c r="BW247" s="5">
        <f t="shared" si="267"/>
        <v>-355.6754637110912</v>
      </c>
      <c r="BX247" s="5">
        <f t="shared" si="268"/>
        <v>-355.6754637110912</v>
      </c>
      <c r="BY247" s="5">
        <f t="shared" si="268"/>
        <v>-355.6754637110912</v>
      </c>
      <c r="BZ247" s="5">
        <f t="shared" si="268"/>
        <v>-355.6754637110912</v>
      </c>
      <c r="CA247" s="5">
        <f t="shared" si="269"/>
        <v>-355.6754637110912</v>
      </c>
      <c r="CB247" s="5">
        <f t="shared" si="270"/>
        <v>-355.6754637110912</v>
      </c>
      <c r="CC247" s="5">
        <f t="shared" si="271"/>
        <v>-355.6754637110912</v>
      </c>
      <c r="CD247" s="5">
        <f t="shared" si="272"/>
        <v>-355.6754637110912</v>
      </c>
      <c r="CE247" s="5">
        <f t="shared" si="273"/>
        <v>-355.6754637110912</v>
      </c>
      <c r="CF247" s="5">
        <f t="shared" si="274"/>
        <v>-355.6754637110912</v>
      </c>
      <c r="CG247" s="5">
        <f t="shared" si="275"/>
        <v>-355.6754637110912</v>
      </c>
      <c r="CH247" s="5">
        <f t="shared" si="276"/>
        <v>-355.6754637110912</v>
      </c>
      <c r="CI247" s="5">
        <f t="shared" si="277"/>
        <v>-355.6754637110912</v>
      </c>
      <c r="CJ247" s="5">
        <f t="shared" si="278"/>
        <v>-355.6754637110912</v>
      </c>
      <c r="CK247" s="5">
        <f t="shared" si="279"/>
        <v>-355.6754637110912</v>
      </c>
      <c r="CL247" s="5">
        <f t="shared" si="280"/>
        <v>-355.6754637110912</v>
      </c>
      <c r="CM247" s="14">
        <f t="shared" si="281"/>
        <v>-355.6754637110912</v>
      </c>
      <c r="CN247" s="14">
        <f t="shared" si="282"/>
        <v>-355.6754637110912</v>
      </c>
      <c r="CO247" s="6">
        <f t="shared" si="283"/>
        <v>355.6754637110912</v>
      </c>
    </row>
    <row r="248" spans="1:93">
      <c r="A248">
        <v>93</v>
      </c>
      <c r="B248" s="5">
        <f t="shared" si="335"/>
        <v>1.7101020620202689E-4</v>
      </c>
      <c r="C248" s="5">
        <f t="shared" si="335"/>
        <v>0.35396533157420151</v>
      </c>
      <c r="D248" s="5">
        <f t="shared" si="335"/>
        <v>1.9691208319006535</v>
      </c>
      <c r="E248" s="5">
        <f t="shared" si="335"/>
        <v>-2.0158669897938069</v>
      </c>
      <c r="F248" s="5">
        <f t="shared" si="335"/>
        <v>-0.67719796779380204</v>
      </c>
      <c r="G248" s="5">
        <f t="shared" si="335"/>
        <v>0.36980778390649505</v>
      </c>
      <c r="H248" s="5">
        <f t="shared" si="217"/>
        <v>105.5938330102062</v>
      </c>
      <c r="I248" s="25">
        <f t="shared" si="218"/>
        <v>105.5938330102062</v>
      </c>
      <c r="J248" s="5">
        <f t="shared" si="219"/>
        <v>105.5938330102062</v>
      </c>
      <c r="K248" s="5">
        <f t="shared" si="220"/>
        <v>105.5938330102062</v>
      </c>
      <c r="L248" s="5">
        <f t="shared" si="221"/>
        <v>105.5938330102062</v>
      </c>
      <c r="M248" s="5">
        <f t="shared" si="222"/>
        <v>105.5938330102062</v>
      </c>
      <c r="N248" s="5">
        <f t="shared" si="223"/>
        <v>105.5938330102062</v>
      </c>
      <c r="O248" s="5">
        <f t="shared" si="223"/>
        <v>105.5938330102062</v>
      </c>
      <c r="P248" s="5">
        <f t="shared" si="224"/>
        <v>105.5938330102062</v>
      </c>
      <c r="Q248" s="5">
        <f t="shared" si="224"/>
        <v>105.5938330102062</v>
      </c>
      <c r="R248" s="5">
        <f t="shared" si="225"/>
        <v>105.5938330102062</v>
      </c>
      <c r="S248" s="5">
        <f t="shared" si="226"/>
        <v>105.5938330102062</v>
      </c>
      <c r="T248" s="5">
        <f t="shared" si="227"/>
        <v>105.5938330102062</v>
      </c>
      <c r="U248" s="5">
        <f t="shared" si="228"/>
        <v>105.5938330102062</v>
      </c>
      <c r="V248" s="5">
        <f t="shared" si="229"/>
        <v>105.5938330102062</v>
      </c>
      <c r="W248" s="5">
        <f t="shared" si="230"/>
        <v>105.5938330102062</v>
      </c>
      <c r="X248" s="5">
        <f t="shared" si="231"/>
        <v>105.5938330102062</v>
      </c>
      <c r="Y248" s="5">
        <f t="shared" si="232"/>
        <v>105.5938330102062</v>
      </c>
      <c r="Z248" s="5">
        <f t="shared" si="233"/>
        <v>105.5938330102062</v>
      </c>
      <c r="AA248" s="5">
        <f t="shared" si="234"/>
        <v>105.5938330102062</v>
      </c>
      <c r="AB248" s="5">
        <f t="shared" si="235"/>
        <v>105.5938330102062</v>
      </c>
      <c r="AC248" s="14">
        <f t="shared" si="236"/>
        <v>105.5938330102062</v>
      </c>
      <c r="AD248" s="14">
        <f t="shared" si="237"/>
        <v>105.5938330102062</v>
      </c>
      <c r="AE248" s="6">
        <f t="shared" si="238"/>
        <v>-105.5938330102062</v>
      </c>
      <c r="AF248" s="7"/>
      <c r="AG248" s="5">
        <f t="shared" ref="AG248:AL248" si="340">AG121-$BJ121</f>
        <v>0.61737836692808568</v>
      </c>
      <c r="AH248" s="5">
        <f t="shared" si="340"/>
        <v>0.33441452429396534</v>
      </c>
      <c r="AI248" s="5">
        <f t="shared" si="340"/>
        <v>0.77888152237791175</v>
      </c>
      <c r="AJ248" s="5">
        <f t="shared" si="340"/>
        <v>-0.8668686330719142</v>
      </c>
      <c r="AK248" s="5">
        <f t="shared" si="340"/>
        <v>-0.52138478107191411</v>
      </c>
      <c r="AL248" s="5">
        <f t="shared" si="340"/>
        <v>-0.34242099945614068</v>
      </c>
      <c r="AM248" s="5">
        <f t="shared" si="240"/>
        <v>-6.7627826330719145</v>
      </c>
      <c r="AN248" s="5">
        <f t="shared" si="241"/>
        <v>-6.7627826330719145</v>
      </c>
      <c r="AO248" s="5">
        <f t="shared" si="242"/>
        <v>-6.7627826330719145</v>
      </c>
      <c r="AP248" s="5">
        <f t="shared" si="243"/>
        <v>-6.7627826330719145</v>
      </c>
      <c r="AQ248" s="5">
        <f t="shared" si="244"/>
        <v>-6.7627826330719145</v>
      </c>
      <c r="AR248" s="5">
        <f t="shared" si="245"/>
        <v>-6.7627826330719145</v>
      </c>
      <c r="AS248" s="5">
        <f t="shared" si="246"/>
        <v>-6.7627826330719145</v>
      </c>
      <c r="AT248" s="5">
        <f t="shared" si="246"/>
        <v>-6.7627826330719145</v>
      </c>
      <c r="AU248" s="5">
        <f t="shared" si="246"/>
        <v>-6.7627826330719145</v>
      </c>
      <c r="AV248" s="5">
        <f t="shared" si="285"/>
        <v>-6.7627826330719145</v>
      </c>
      <c r="AW248" s="5">
        <f t="shared" si="247"/>
        <v>-6.7627826330719145</v>
      </c>
      <c r="AX248" s="5">
        <f t="shared" si="248"/>
        <v>-6.7627826330719145</v>
      </c>
      <c r="AY248" s="5">
        <f t="shared" si="249"/>
        <v>-6.7627826330719145</v>
      </c>
      <c r="AZ248" s="5">
        <f t="shared" si="250"/>
        <v>-6.7627826330719145</v>
      </c>
      <c r="BA248" s="5">
        <f t="shared" si="251"/>
        <v>-6.7627826330719145</v>
      </c>
      <c r="BB248" s="5">
        <f t="shared" si="252"/>
        <v>-6.7627826330719145</v>
      </c>
      <c r="BC248" s="5">
        <f t="shared" si="253"/>
        <v>-6.7627826330719145</v>
      </c>
      <c r="BD248" s="5">
        <f t="shared" si="254"/>
        <v>-6.7627826330719145</v>
      </c>
      <c r="BE248" s="5">
        <f t="shared" si="255"/>
        <v>-6.7627826330719145</v>
      </c>
      <c r="BF248" s="5">
        <f t="shared" si="256"/>
        <v>-6.7627826330719145</v>
      </c>
      <c r="BG248" s="5">
        <f t="shared" si="257"/>
        <v>-6.7627826330719145</v>
      </c>
      <c r="BH248" s="14">
        <f t="shared" si="258"/>
        <v>-6.7627826330719145</v>
      </c>
      <c r="BI248" s="14">
        <f t="shared" si="259"/>
        <v>-6.7627826330719145</v>
      </c>
      <c r="BJ248" s="6">
        <f t="shared" si="260"/>
        <v>6.7627826330719145</v>
      </c>
      <c r="BK248" s="7"/>
      <c r="BL248" s="5">
        <f t="shared" ref="BL248:BQ248" si="341">BL121-$CO121</f>
        <v>-36.373479969604091</v>
      </c>
      <c r="BM248" s="5">
        <f t="shared" si="341"/>
        <v>-60.380179969604058</v>
      </c>
      <c r="BN248" s="5">
        <f t="shared" si="341"/>
        <v>232.39029984802022</v>
      </c>
      <c r="BO248" s="5">
        <f t="shared" si="341"/>
        <v>-47.504779969604101</v>
      </c>
      <c r="BP248" s="5">
        <f t="shared" si="341"/>
        <v>-51.451679969604072</v>
      </c>
      <c r="BQ248" s="5">
        <f t="shared" si="341"/>
        <v>-36.680179969604069</v>
      </c>
      <c r="BR248" s="5">
        <f t="shared" si="262"/>
        <v>-372.48017996960408</v>
      </c>
      <c r="BS248" s="5">
        <f t="shared" si="263"/>
        <v>-372.48017996960408</v>
      </c>
      <c r="BT248" s="5">
        <f t="shared" si="264"/>
        <v>-372.48017996960408</v>
      </c>
      <c r="BU248" s="5">
        <f t="shared" si="265"/>
        <v>-372.48017996960408</v>
      </c>
      <c r="BV248" s="5">
        <f t="shared" si="266"/>
        <v>-372.48017996960408</v>
      </c>
      <c r="BW248" s="5">
        <f t="shared" si="267"/>
        <v>-372.48017996960408</v>
      </c>
      <c r="BX248" s="5">
        <f t="shared" si="268"/>
        <v>-372.48017996960408</v>
      </c>
      <c r="BY248" s="5">
        <f t="shared" si="268"/>
        <v>-372.48017996960408</v>
      </c>
      <c r="BZ248" s="5">
        <f t="shared" si="268"/>
        <v>-372.48017996960408</v>
      </c>
      <c r="CA248" s="5">
        <f t="shared" si="269"/>
        <v>-372.48017996960408</v>
      </c>
      <c r="CB248" s="5">
        <f t="shared" si="270"/>
        <v>-372.48017996960408</v>
      </c>
      <c r="CC248" s="5">
        <f t="shared" si="271"/>
        <v>-372.48017996960408</v>
      </c>
      <c r="CD248" s="5">
        <f t="shared" si="272"/>
        <v>-372.48017996960408</v>
      </c>
      <c r="CE248" s="5">
        <f t="shared" si="273"/>
        <v>-372.48017996960408</v>
      </c>
      <c r="CF248" s="5">
        <f t="shared" si="274"/>
        <v>-372.48017996960408</v>
      </c>
      <c r="CG248" s="5">
        <f t="shared" si="275"/>
        <v>-372.48017996960408</v>
      </c>
      <c r="CH248" s="5">
        <f t="shared" si="276"/>
        <v>-372.48017996960408</v>
      </c>
      <c r="CI248" s="5">
        <f t="shared" si="277"/>
        <v>-372.48017996960408</v>
      </c>
      <c r="CJ248" s="5">
        <f t="shared" si="278"/>
        <v>-372.48017996960408</v>
      </c>
      <c r="CK248" s="5">
        <f t="shared" si="279"/>
        <v>-372.48017996960408</v>
      </c>
      <c r="CL248" s="5">
        <f t="shared" si="280"/>
        <v>-372.48017996960408</v>
      </c>
      <c r="CM248" s="14">
        <f t="shared" si="281"/>
        <v>-372.48017996960408</v>
      </c>
      <c r="CN248" s="14">
        <f t="shared" si="282"/>
        <v>-372.48017996960408</v>
      </c>
      <c r="CO248" s="6">
        <f t="shared" si="283"/>
        <v>372.48017996960408</v>
      </c>
    </row>
    <row r="249" spans="1:93">
      <c r="A249">
        <v>94</v>
      </c>
      <c r="B249" s="5">
        <f t="shared" si="335"/>
        <v>4.5294499062521254E-2</v>
      </c>
      <c r="C249" s="5">
        <f t="shared" si="335"/>
        <v>4.2645332044514817E-2</v>
      </c>
      <c r="D249" s="5">
        <f t="shared" si="335"/>
        <v>1.6674659293643685</v>
      </c>
      <c r="E249" s="5">
        <f t="shared" si="335"/>
        <v>-1.5341565009374847</v>
      </c>
      <c r="F249" s="5">
        <f t="shared" si="335"/>
        <v>-0.65224743493747894</v>
      </c>
      <c r="G249" s="5">
        <f t="shared" si="335"/>
        <v>0.43099817540350216</v>
      </c>
      <c r="H249" s="5">
        <f t="shared" si="217"/>
        <v>104.22704349906252</v>
      </c>
      <c r="I249" s="25">
        <f t="shared" si="218"/>
        <v>104.22704349906252</v>
      </c>
      <c r="J249" s="5">
        <f t="shared" si="219"/>
        <v>104.22704349906252</v>
      </c>
      <c r="K249" s="5">
        <f t="shared" si="220"/>
        <v>104.22704349906252</v>
      </c>
      <c r="L249" s="5">
        <f t="shared" si="221"/>
        <v>104.22704349906252</v>
      </c>
      <c r="M249" s="5">
        <f t="shared" si="222"/>
        <v>104.22704349906252</v>
      </c>
      <c r="N249" s="5">
        <f t="shared" si="223"/>
        <v>104.22704349906252</v>
      </c>
      <c r="O249" s="5">
        <f t="shared" si="223"/>
        <v>104.22704349906252</v>
      </c>
      <c r="P249" s="5">
        <f t="shared" si="224"/>
        <v>104.22704349906252</v>
      </c>
      <c r="Q249" s="5">
        <f t="shared" si="224"/>
        <v>104.22704349906252</v>
      </c>
      <c r="R249" s="5">
        <f t="shared" si="225"/>
        <v>104.22704349906252</v>
      </c>
      <c r="S249" s="5">
        <f t="shared" si="226"/>
        <v>104.22704349906252</v>
      </c>
      <c r="T249" s="5">
        <f t="shared" si="227"/>
        <v>104.22704349906252</v>
      </c>
      <c r="U249" s="5">
        <f t="shared" si="228"/>
        <v>104.22704349906252</v>
      </c>
      <c r="V249" s="5">
        <f t="shared" si="229"/>
        <v>104.22704349906252</v>
      </c>
      <c r="W249" s="5">
        <f t="shared" si="230"/>
        <v>104.22704349906252</v>
      </c>
      <c r="X249" s="5">
        <f t="shared" si="231"/>
        <v>104.22704349906252</v>
      </c>
      <c r="Y249" s="5">
        <f t="shared" si="232"/>
        <v>104.22704349906252</v>
      </c>
      <c r="Z249" s="5">
        <f t="shared" si="233"/>
        <v>104.22704349906252</v>
      </c>
      <c r="AA249" s="5">
        <f t="shared" si="234"/>
        <v>104.22704349906252</v>
      </c>
      <c r="AB249" s="5">
        <f t="shared" si="235"/>
        <v>104.22704349906252</v>
      </c>
      <c r="AC249" s="14">
        <f t="shared" si="236"/>
        <v>104.22704349906252</v>
      </c>
      <c r="AD249" s="14">
        <f t="shared" si="237"/>
        <v>104.22704349906252</v>
      </c>
      <c r="AE249" s="6">
        <f t="shared" si="238"/>
        <v>-104.22704349906252</v>
      </c>
      <c r="AF249" s="7"/>
      <c r="AG249" s="5">
        <f t="shared" ref="AG249:AL249" si="342">AG122-$BJ122</f>
        <v>0.84167037178248005</v>
      </c>
      <c r="AH249" s="5">
        <f t="shared" si="342"/>
        <v>0.20774946936707028</v>
      </c>
      <c r="AI249" s="5">
        <f t="shared" si="342"/>
        <v>0.55686790208373704</v>
      </c>
      <c r="AJ249" s="5">
        <f t="shared" si="342"/>
        <v>-0.72118862821752039</v>
      </c>
      <c r="AK249" s="5">
        <f t="shared" si="342"/>
        <v>-0.46696029921752036</v>
      </c>
      <c r="AL249" s="5">
        <f t="shared" si="342"/>
        <v>-0.41813881579824219</v>
      </c>
      <c r="AM249" s="5">
        <f t="shared" si="240"/>
        <v>-7.7840486282175201</v>
      </c>
      <c r="AN249" s="5">
        <f t="shared" si="241"/>
        <v>-7.7840486282175201</v>
      </c>
      <c r="AO249" s="5">
        <f t="shared" si="242"/>
        <v>-7.7840486282175201</v>
      </c>
      <c r="AP249" s="5">
        <f t="shared" si="243"/>
        <v>-7.7840486282175201</v>
      </c>
      <c r="AQ249" s="5">
        <f t="shared" si="244"/>
        <v>-7.7840486282175201</v>
      </c>
      <c r="AR249" s="5">
        <f t="shared" si="245"/>
        <v>-7.7840486282175201</v>
      </c>
      <c r="AS249" s="5">
        <f t="shared" si="246"/>
        <v>-7.7840486282175201</v>
      </c>
      <c r="AT249" s="5">
        <f t="shared" si="246"/>
        <v>-7.7840486282175201</v>
      </c>
      <c r="AU249" s="5">
        <f t="shared" si="246"/>
        <v>-7.7840486282175201</v>
      </c>
      <c r="AV249" s="5">
        <f t="shared" si="285"/>
        <v>-7.7840486282175201</v>
      </c>
      <c r="AW249" s="5">
        <f t="shared" si="247"/>
        <v>-7.7840486282175201</v>
      </c>
      <c r="AX249" s="5">
        <f t="shared" si="248"/>
        <v>-7.7840486282175201</v>
      </c>
      <c r="AY249" s="5">
        <f t="shared" si="249"/>
        <v>-7.7840486282175201</v>
      </c>
      <c r="AZ249" s="5">
        <f t="shared" si="250"/>
        <v>-7.7840486282175201</v>
      </c>
      <c r="BA249" s="5">
        <f t="shared" si="251"/>
        <v>-7.7840486282175201</v>
      </c>
      <c r="BB249" s="5">
        <f t="shared" si="252"/>
        <v>-7.7840486282175201</v>
      </c>
      <c r="BC249" s="5">
        <f t="shared" si="253"/>
        <v>-7.7840486282175201</v>
      </c>
      <c r="BD249" s="5">
        <f t="shared" si="254"/>
        <v>-7.7840486282175201</v>
      </c>
      <c r="BE249" s="5">
        <f t="shared" si="255"/>
        <v>-7.7840486282175201</v>
      </c>
      <c r="BF249" s="5">
        <f t="shared" si="256"/>
        <v>-7.7840486282175201</v>
      </c>
      <c r="BG249" s="5">
        <f t="shared" si="257"/>
        <v>-7.7840486282175201</v>
      </c>
      <c r="BH249" s="14">
        <f t="shared" si="258"/>
        <v>-7.7840486282175201</v>
      </c>
      <c r="BI249" s="14">
        <f t="shared" si="259"/>
        <v>-7.7840486282175201</v>
      </c>
      <c r="BJ249" s="6">
        <f t="shared" si="260"/>
        <v>7.7840486282175201</v>
      </c>
      <c r="BK249" s="7"/>
      <c r="BL249" s="5">
        <f t="shared" ref="BL249:BQ249" si="343">BL122-$CO122</f>
        <v>-43.491662873942062</v>
      </c>
      <c r="BM249" s="5">
        <f t="shared" si="343"/>
        <v>-72.847133873942084</v>
      </c>
      <c r="BN249" s="5">
        <f t="shared" si="343"/>
        <v>269.22269836971032</v>
      </c>
      <c r="BO249" s="5">
        <f t="shared" si="343"/>
        <v>-52.649933873942075</v>
      </c>
      <c r="BP249" s="5">
        <f t="shared" si="343"/>
        <v>-55.70683387394206</v>
      </c>
      <c r="BQ249" s="5">
        <f t="shared" si="343"/>
        <v>-44.527133873942034</v>
      </c>
      <c r="BR249" s="5">
        <f t="shared" si="262"/>
        <v>-392.12713387394206</v>
      </c>
      <c r="BS249" s="5">
        <f t="shared" si="263"/>
        <v>-392.12713387394206</v>
      </c>
      <c r="BT249" s="5">
        <f t="shared" si="264"/>
        <v>-392.12713387394206</v>
      </c>
      <c r="BU249" s="5">
        <f t="shared" si="265"/>
        <v>-392.12713387394206</v>
      </c>
      <c r="BV249" s="5">
        <f t="shared" si="266"/>
        <v>-392.12713387394206</v>
      </c>
      <c r="BW249" s="5">
        <f t="shared" si="267"/>
        <v>-392.12713387394206</v>
      </c>
      <c r="BX249" s="5">
        <f t="shared" si="268"/>
        <v>-392.12713387394206</v>
      </c>
      <c r="BY249" s="5">
        <f t="shared" si="268"/>
        <v>-392.12713387394206</v>
      </c>
      <c r="BZ249" s="5">
        <f t="shared" si="268"/>
        <v>-392.12713387394206</v>
      </c>
      <c r="CA249" s="5">
        <f t="shared" si="269"/>
        <v>-392.12713387394206</v>
      </c>
      <c r="CB249" s="5">
        <f t="shared" si="270"/>
        <v>-392.12713387394206</v>
      </c>
      <c r="CC249" s="5">
        <f t="shared" si="271"/>
        <v>-392.12713387394206</v>
      </c>
      <c r="CD249" s="5">
        <f t="shared" si="272"/>
        <v>-392.12713387394206</v>
      </c>
      <c r="CE249" s="5">
        <f t="shared" si="273"/>
        <v>-392.12713387394206</v>
      </c>
      <c r="CF249" s="5">
        <f t="shared" si="274"/>
        <v>-392.12713387394206</v>
      </c>
      <c r="CG249" s="5">
        <f t="shared" si="275"/>
        <v>-392.12713387394206</v>
      </c>
      <c r="CH249" s="5">
        <f t="shared" si="276"/>
        <v>-392.12713387394206</v>
      </c>
      <c r="CI249" s="5">
        <f t="shared" si="277"/>
        <v>-392.12713387394206</v>
      </c>
      <c r="CJ249" s="5">
        <f t="shared" si="278"/>
        <v>-392.12713387394206</v>
      </c>
      <c r="CK249" s="5">
        <f t="shared" si="279"/>
        <v>-392.12713387394206</v>
      </c>
      <c r="CL249" s="5">
        <f t="shared" si="280"/>
        <v>-392.12713387394206</v>
      </c>
      <c r="CM249" s="14">
        <f t="shared" si="281"/>
        <v>-392.12713387394206</v>
      </c>
      <c r="CN249" s="14">
        <f t="shared" si="282"/>
        <v>-392.12713387394206</v>
      </c>
      <c r="CO249" s="6">
        <f t="shared" si="283"/>
        <v>392.12713387394206</v>
      </c>
    </row>
    <row r="250" spans="1:93">
      <c r="A250">
        <v>95</v>
      </c>
      <c r="B250" s="5">
        <f t="shared" si="335"/>
        <v>-0.2646742609224475</v>
      </c>
      <c r="C250" s="5">
        <f t="shared" si="335"/>
        <v>0.19715845282154021</v>
      </c>
      <c r="D250" s="5">
        <f t="shared" si="335"/>
        <v>2.233956047094992</v>
      </c>
      <c r="E250" s="5">
        <f t="shared" si="335"/>
        <v>-1.9766252609224466</v>
      </c>
      <c r="F250" s="5">
        <f t="shared" si="335"/>
        <v>-0.54974615992244935</v>
      </c>
      <c r="G250" s="5">
        <f t="shared" si="335"/>
        <v>0.35993118185083972</v>
      </c>
      <c r="H250" s="5">
        <f t="shared" si="217"/>
        <v>102.59767473907755</v>
      </c>
      <c r="I250" s="25">
        <f t="shared" si="218"/>
        <v>102.59767473907755</v>
      </c>
      <c r="J250" s="5">
        <f t="shared" si="219"/>
        <v>102.59767473907755</v>
      </c>
      <c r="K250" s="5">
        <f t="shared" si="220"/>
        <v>102.59767473907755</v>
      </c>
      <c r="L250" s="5">
        <f t="shared" si="221"/>
        <v>102.59767473907755</v>
      </c>
      <c r="M250" s="5">
        <f t="shared" si="222"/>
        <v>102.59767473907755</v>
      </c>
      <c r="N250" s="5">
        <f t="shared" si="223"/>
        <v>102.59767473907755</v>
      </c>
      <c r="O250" s="5">
        <f t="shared" si="223"/>
        <v>102.59767473907755</v>
      </c>
      <c r="P250" s="5">
        <f t="shared" si="224"/>
        <v>102.59767473907755</v>
      </c>
      <c r="Q250" s="5">
        <f t="shared" si="224"/>
        <v>102.59767473907755</v>
      </c>
      <c r="R250" s="5">
        <f t="shared" si="225"/>
        <v>102.59767473907755</v>
      </c>
      <c r="S250" s="5">
        <f t="shared" si="226"/>
        <v>102.59767473907755</v>
      </c>
      <c r="T250" s="5">
        <f t="shared" si="227"/>
        <v>102.59767473907755</v>
      </c>
      <c r="U250" s="5">
        <f t="shared" si="228"/>
        <v>102.59767473907755</v>
      </c>
      <c r="V250" s="5">
        <f t="shared" si="229"/>
        <v>102.59767473907755</v>
      </c>
      <c r="W250" s="5">
        <f t="shared" si="230"/>
        <v>102.59767473907755</v>
      </c>
      <c r="X250" s="5">
        <f t="shared" si="231"/>
        <v>102.59767473907755</v>
      </c>
      <c r="Y250" s="5">
        <f t="shared" si="232"/>
        <v>102.59767473907755</v>
      </c>
      <c r="Z250" s="5">
        <f t="shared" si="233"/>
        <v>102.59767473907755</v>
      </c>
      <c r="AA250" s="5">
        <f t="shared" si="234"/>
        <v>102.59767473907755</v>
      </c>
      <c r="AB250" s="5">
        <f t="shared" si="235"/>
        <v>102.59767473907755</v>
      </c>
      <c r="AC250" s="14">
        <f t="shared" si="236"/>
        <v>102.59767473907755</v>
      </c>
      <c r="AD250" s="14">
        <f t="shared" si="237"/>
        <v>102.59767473907755</v>
      </c>
      <c r="AE250" s="6">
        <f t="shared" si="238"/>
        <v>-102.59767473907755</v>
      </c>
      <c r="AF250" s="7"/>
      <c r="AG250" s="5">
        <f t="shared" ref="AG250:AL250" si="344">AG123-$BJ123</f>
        <v>0.81144538837300217</v>
      </c>
      <c r="AH250" s="5">
        <f t="shared" si="344"/>
        <v>-0.14898304947243801</v>
      </c>
      <c r="AI250" s="5">
        <f t="shared" si="344"/>
        <v>0.61545473352009772</v>
      </c>
      <c r="AJ250" s="5">
        <f t="shared" si="344"/>
        <v>-0.41157561162699707</v>
      </c>
      <c r="AK250" s="5">
        <f t="shared" si="344"/>
        <v>-0.4772643806269965</v>
      </c>
      <c r="AL250" s="5">
        <f t="shared" si="344"/>
        <v>-0.38907708016666653</v>
      </c>
      <c r="AM250" s="5">
        <f t="shared" si="240"/>
        <v>-8.9702966116269973</v>
      </c>
      <c r="AN250" s="5">
        <f t="shared" si="241"/>
        <v>-8.9702966116269973</v>
      </c>
      <c r="AO250" s="5">
        <f t="shared" si="242"/>
        <v>-8.9702966116269973</v>
      </c>
      <c r="AP250" s="5">
        <f t="shared" si="243"/>
        <v>-8.9702966116269973</v>
      </c>
      <c r="AQ250" s="5">
        <f t="shared" si="244"/>
        <v>-8.9702966116269973</v>
      </c>
      <c r="AR250" s="5">
        <f t="shared" si="245"/>
        <v>-8.9702966116269973</v>
      </c>
      <c r="AS250" s="5">
        <f t="shared" si="246"/>
        <v>-8.9702966116269973</v>
      </c>
      <c r="AT250" s="5">
        <f t="shared" si="246"/>
        <v>-8.9702966116269973</v>
      </c>
      <c r="AU250" s="5">
        <f t="shared" si="246"/>
        <v>-8.9702966116269973</v>
      </c>
      <c r="AV250" s="5">
        <f t="shared" si="285"/>
        <v>-8.9702966116269973</v>
      </c>
      <c r="AW250" s="5">
        <f t="shared" si="247"/>
        <v>-8.9702966116269973</v>
      </c>
      <c r="AX250" s="5">
        <f t="shared" si="248"/>
        <v>-8.9702966116269973</v>
      </c>
      <c r="AY250" s="5">
        <f t="shared" si="249"/>
        <v>-8.9702966116269973</v>
      </c>
      <c r="AZ250" s="5">
        <f t="shared" si="250"/>
        <v>-8.9702966116269973</v>
      </c>
      <c r="BA250" s="5">
        <f t="shared" si="251"/>
        <v>-8.9702966116269973</v>
      </c>
      <c r="BB250" s="5">
        <f t="shared" si="252"/>
        <v>-8.9702966116269973</v>
      </c>
      <c r="BC250" s="5">
        <f t="shared" si="253"/>
        <v>-8.9702966116269973</v>
      </c>
      <c r="BD250" s="5">
        <f t="shared" si="254"/>
        <v>-8.9702966116269973</v>
      </c>
      <c r="BE250" s="5">
        <f t="shared" si="255"/>
        <v>-8.9702966116269973</v>
      </c>
      <c r="BF250" s="5">
        <f t="shared" si="256"/>
        <v>-8.9702966116269973</v>
      </c>
      <c r="BG250" s="5">
        <f t="shared" si="257"/>
        <v>-8.9702966116269973</v>
      </c>
      <c r="BH250" s="14">
        <f t="shared" si="258"/>
        <v>-8.9702966116269973</v>
      </c>
      <c r="BI250" s="14">
        <f t="shared" si="259"/>
        <v>-8.9702966116269973</v>
      </c>
      <c r="BJ250" s="6">
        <f t="shared" si="260"/>
        <v>8.9702966116269973</v>
      </c>
      <c r="BK250" s="7"/>
      <c r="BL250" s="5">
        <f t="shared" ref="BL250:BQ250" si="345">BL123-$CO123</f>
        <v>-44.950536781184724</v>
      </c>
      <c r="BM250" s="5">
        <f t="shared" si="345"/>
        <v>-78.942752781184709</v>
      </c>
      <c r="BN250" s="5">
        <f t="shared" si="345"/>
        <v>280.6754479059237</v>
      </c>
      <c r="BO250" s="5">
        <f t="shared" si="345"/>
        <v>-56.902652781184713</v>
      </c>
      <c r="BP250" s="5">
        <f t="shared" si="345"/>
        <v>-54.196752781184728</v>
      </c>
      <c r="BQ250" s="5">
        <f t="shared" si="345"/>
        <v>-45.682752781184718</v>
      </c>
      <c r="BR250" s="5">
        <f t="shared" si="262"/>
        <v>-407.86275278118472</v>
      </c>
      <c r="BS250" s="5">
        <f t="shared" si="263"/>
        <v>-407.86275278118472</v>
      </c>
      <c r="BT250" s="5">
        <f t="shared" si="264"/>
        <v>-407.86275278118472</v>
      </c>
      <c r="BU250" s="5">
        <f t="shared" si="265"/>
        <v>-407.86275278118472</v>
      </c>
      <c r="BV250" s="5">
        <f t="shared" si="266"/>
        <v>-407.86275278118472</v>
      </c>
      <c r="BW250" s="5">
        <f t="shared" si="267"/>
        <v>-407.86275278118472</v>
      </c>
      <c r="BX250" s="5">
        <f t="shared" si="268"/>
        <v>-407.86275278118472</v>
      </c>
      <c r="BY250" s="5">
        <f t="shared" si="268"/>
        <v>-407.86275278118472</v>
      </c>
      <c r="BZ250" s="5">
        <f t="shared" si="268"/>
        <v>-407.86275278118472</v>
      </c>
      <c r="CA250" s="5">
        <f t="shared" si="269"/>
        <v>-407.86275278118472</v>
      </c>
      <c r="CB250" s="5">
        <f t="shared" si="270"/>
        <v>-407.86275278118472</v>
      </c>
      <c r="CC250" s="5">
        <f t="shared" si="271"/>
        <v>-407.86275278118472</v>
      </c>
      <c r="CD250" s="5">
        <f t="shared" si="272"/>
        <v>-407.86275278118472</v>
      </c>
      <c r="CE250" s="5">
        <f t="shared" si="273"/>
        <v>-407.86275278118472</v>
      </c>
      <c r="CF250" s="5">
        <f t="shared" si="274"/>
        <v>-407.86275278118472</v>
      </c>
      <c r="CG250" s="5">
        <f t="shared" si="275"/>
        <v>-407.86275278118472</v>
      </c>
      <c r="CH250" s="5">
        <f t="shared" si="276"/>
        <v>-407.86275278118472</v>
      </c>
      <c r="CI250" s="5">
        <f t="shared" si="277"/>
        <v>-407.86275278118472</v>
      </c>
      <c r="CJ250" s="5">
        <f t="shared" si="278"/>
        <v>-407.86275278118472</v>
      </c>
      <c r="CK250" s="5">
        <f t="shared" si="279"/>
        <v>-407.86275278118472</v>
      </c>
      <c r="CL250" s="5">
        <f t="shared" si="280"/>
        <v>-407.86275278118472</v>
      </c>
      <c r="CM250" s="14">
        <f t="shared" si="281"/>
        <v>-407.86275278118472</v>
      </c>
      <c r="CN250" s="14">
        <f t="shared" si="282"/>
        <v>-407.86275278118472</v>
      </c>
      <c r="CO250" s="6">
        <f t="shared" si="283"/>
        <v>407.86275278118472</v>
      </c>
    </row>
    <row r="251" spans="1:93">
      <c r="A251">
        <v>96</v>
      </c>
      <c r="B251" s="5">
        <f t="shared" si="335"/>
        <v>-0.5702244727873591</v>
      </c>
      <c r="C251" s="5">
        <f t="shared" si="335"/>
        <v>0.6239665549546487</v>
      </c>
      <c r="D251" s="5">
        <f t="shared" si="335"/>
        <v>2.1795142735096675</v>
      </c>
      <c r="E251" s="5">
        <f t="shared" si="335"/>
        <v>-2.0023734727873546</v>
      </c>
      <c r="F251" s="5">
        <f t="shared" si="335"/>
        <v>-0.64796120578735383</v>
      </c>
      <c r="G251" s="5">
        <f t="shared" si="335"/>
        <v>0.41707832289765179</v>
      </c>
      <c r="H251" s="5">
        <f t="shared" si="217"/>
        <v>100.89022652721265</v>
      </c>
      <c r="I251" s="25">
        <f t="shared" si="218"/>
        <v>100.89022652721265</v>
      </c>
      <c r="J251" s="5">
        <f t="shared" si="219"/>
        <v>100.89022652721265</v>
      </c>
      <c r="K251" s="5">
        <f t="shared" si="220"/>
        <v>100.89022652721265</v>
      </c>
      <c r="L251" s="5">
        <f t="shared" si="221"/>
        <v>100.89022652721265</v>
      </c>
      <c r="M251" s="5">
        <f t="shared" si="222"/>
        <v>100.89022652721265</v>
      </c>
      <c r="N251" s="5">
        <f t="shared" si="223"/>
        <v>100.89022652721265</v>
      </c>
      <c r="O251" s="5">
        <f t="shared" si="223"/>
        <v>100.89022652721265</v>
      </c>
      <c r="P251" s="5">
        <f t="shared" si="224"/>
        <v>100.89022652721265</v>
      </c>
      <c r="Q251" s="5">
        <f t="shared" si="224"/>
        <v>100.89022652721265</v>
      </c>
      <c r="R251" s="5">
        <f t="shared" si="225"/>
        <v>100.89022652721265</v>
      </c>
      <c r="S251" s="5">
        <f t="shared" si="226"/>
        <v>100.89022652721265</v>
      </c>
      <c r="T251" s="5">
        <f t="shared" si="227"/>
        <v>100.89022652721265</v>
      </c>
      <c r="U251" s="5">
        <f t="shared" si="228"/>
        <v>100.89022652721265</v>
      </c>
      <c r="V251" s="5">
        <f t="shared" si="229"/>
        <v>100.89022652721265</v>
      </c>
      <c r="W251" s="5">
        <f t="shared" si="230"/>
        <v>100.89022652721265</v>
      </c>
      <c r="X251" s="5">
        <f t="shared" si="231"/>
        <v>100.89022652721265</v>
      </c>
      <c r="Y251" s="5">
        <f t="shared" si="232"/>
        <v>100.89022652721265</v>
      </c>
      <c r="Z251" s="5">
        <f t="shared" si="233"/>
        <v>100.89022652721265</v>
      </c>
      <c r="AA251" s="5">
        <f t="shared" si="234"/>
        <v>100.89022652721265</v>
      </c>
      <c r="AB251" s="5">
        <f t="shared" si="235"/>
        <v>100.89022652721265</v>
      </c>
      <c r="AC251" s="14">
        <f t="shared" si="236"/>
        <v>100.89022652721265</v>
      </c>
      <c r="AD251" s="14">
        <f t="shared" si="237"/>
        <v>100.89022652721265</v>
      </c>
      <c r="AE251" s="6">
        <f t="shared" si="238"/>
        <v>-100.89022652721265</v>
      </c>
      <c r="AF251" s="7"/>
      <c r="AG251" s="5">
        <f t="shared" ref="AG251:AL251" si="346">AG124-$BJ124</f>
        <v>0.72107982428257067</v>
      </c>
      <c r="AH251" s="5">
        <f t="shared" si="346"/>
        <v>-0.58923284534763098</v>
      </c>
      <c r="AI251" s="5">
        <f t="shared" si="346"/>
        <v>1.0889412944735994</v>
      </c>
      <c r="AJ251" s="5">
        <f t="shared" si="346"/>
        <v>-0.29170417571742924</v>
      </c>
      <c r="AK251" s="5">
        <f t="shared" si="346"/>
        <v>-0.30233208471742934</v>
      </c>
      <c r="AL251" s="5">
        <f t="shared" si="346"/>
        <v>-0.62675201297368233</v>
      </c>
      <c r="AM251" s="5">
        <f t="shared" si="240"/>
        <v>-10.68446417571743</v>
      </c>
      <c r="AN251" s="5">
        <f t="shared" si="241"/>
        <v>-10.68446417571743</v>
      </c>
      <c r="AO251" s="5">
        <f t="shared" si="242"/>
        <v>-10.68446417571743</v>
      </c>
      <c r="AP251" s="5">
        <f t="shared" si="243"/>
        <v>-10.68446417571743</v>
      </c>
      <c r="AQ251" s="5">
        <f t="shared" si="244"/>
        <v>-10.68446417571743</v>
      </c>
      <c r="AR251" s="5">
        <f t="shared" si="245"/>
        <v>-10.68446417571743</v>
      </c>
      <c r="AS251" s="5">
        <f t="shared" si="246"/>
        <v>-10.68446417571743</v>
      </c>
      <c r="AT251" s="5">
        <f t="shared" si="246"/>
        <v>-10.68446417571743</v>
      </c>
      <c r="AU251" s="5">
        <f t="shared" si="246"/>
        <v>-10.68446417571743</v>
      </c>
      <c r="AV251" s="5">
        <f t="shared" si="285"/>
        <v>-10.68446417571743</v>
      </c>
      <c r="AW251" s="5">
        <f t="shared" si="247"/>
        <v>-10.68446417571743</v>
      </c>
      <c r="AX251" s="5">
        <f t="shared" si="248"/>
        <v>-10.68446417571743</v>
      </c>
      <c r="AY251" s="5">
        <f t="shared" si="249"/>
        <v>-10.68446417571743</v>
      </c>
      <c r="AZ251" s="5">
        <f t="shared" si="250"/>
        <v>-10.68446417571743</v>
      </c>
      <c r="BA251" s="5">
        <f t="shared" si="251"/>
        <v>-10.68446417571743</v>
      </c>
      <c r="BB251" s="5">
        <f t="shared" si="252"/>
        <v>-10.68446417571743</v>
      </c>
      <c r="BC251" s="5">
        <f t="shared" si="253"/>
        <v>-10.68446417571743</v>
      </c>
      <c r="BD251" s="5">
        <f t="shared" si="254"/>
        <v>-10.68446417571743</v>
      </c>
      <c r="BE251" s="5">
        <f t="shared" si="255"/>
        <v>-10.68446417571743</v>
      </c>
      <c r="BF251" s="5">
        <f t="shared" si="256"/>
        <v>-10.68446417571743</v>
      </c>
      <c r="BG251" s="5">
        <f t="shared" si="257"/>
        <v>-10.68446417571743</v>
      </c>
      <c r="BH251" s="14">
        <f t="shared" si="258"/>
        <v>-10.68446417571743</v>
      </c>
      <c r="BI251" s="14">
        <f t="shared" si="259"/>
        <v>-10.68446417571743</v>
      </c>
      <c r="BJ251" s="6">
        <f t="shared" si="260"/>
        <v>10.68446417571743</v>
      </c>
      <c r="BK251" s="7"/>
      <c r="BL251" s="5">
        <f t="shared" ref="BL251:BQ251" si="347">BL124-$CO124</f>
        <v>-47.810695834683884</v>
      </c>
      <c r="BM251" s="5">
        <f t="shared" si="347"/>
        <v>-92.843448834683898</v>
      </c>
      <c r="BN251" s="5">
        <f t="shared" si="347"/>
        <v>310.61349117341928</v>
      </c>
      <c r="BO251" s="5">
        <f t="shared" si="347"/>
        <v>-64.206548834683929</v>
      </c>
      <c r="BP251" s="5">
        <f t="shared" si="347"/>
        <v>-55.329348834683913</v>
      </c>
      <c r="BQ251" s="5">
        <f t="shared" si="347"/>
        <v>-50.423448834683882</v>
      </c>
      <c r="BR251" s="5">
        <f t="shared" si="262"/>
        <v>-430.4634488346839</v>
      </c>
      <c r="BS251" s="5">
        <f t="shared" si="263"/>
        <v>-430.4634488346839</v>
      </c>
      <c r="BT251" s="5">
        <f t="shared" si="264"/>
        <v>-430.4634488346839</v>
      </c>
      <c r="BU251" s="5">
        <f t="shared" si="265"/>
        <v>-430.4634488346839</v>
      </c>
      <c r="BV251" s="5">
        <f t="shared" si="266"/>
        <v>-430.4634488346839</v>
      </c>
      <c r="BW251" s="5">
        <f t="shared" si="267"/>
        <v>-430.4634488346839</v>
      </c>
      <c r="BX251" s="5">
        <f t="shared" si="268"/>
        <v>-430.4634488346839</v>
      </c>
      <c r="BY251" s="5">
        <f t="shared" si="268"/>
        <v>-430.4634488346839</v>
      </c>
      <c r="BZ251" s="5">
        <f t="shared" si="268"/>
        <v>-430.4634488346839</v>
      </c>
      <c r="CA251" s="5">
        <f t="shared" si="269"/>
        <v>-430.4634488346839</v>
      </c>
      <c r="CB251" s="5">
        <f t="shared" si="270"/>
        <v>-430.4634488346839</v>
      </c>
      <c r="CC251" s="5">
        <f t="shared" si="271"/>
        <v>-430.4634488346839</v>
      </c>
      <c r="CD251" s="5">
        <f t="shared" si="272"/>
        <v>-430.4634488346839</v>
      </c>
      <c r="CE251" s="5">
        <f t="shared" si="273"/>
        <v>-430.4634488346839</v>
      </c>
      <c r="CF251" s="5">
        <f t="shared" si="274"/>
        <v>-430.4634488346839</v>
      </c>
      <c r="CG251" s="5">
        <f t="shared" si="275"/>
        <v>-430.4634488346839</v>
      </c>
      <c r="CH251" s="5">
        <f t="shared" si="276"/>
        <v>-430.4634488346839</v>
      </c>
      <c r="CI251" s="5">
        <f t="shared" si="277"/>
        <v>-430.4634488346839</v>
      </c>
      <c r="CJ251" s="5">
        <f t="shared" si="278"/>
        <v>-430.4634488346839</v>
      </c>
      <c r="CK251" s="5">
        <f t="shared" si="279"/>
        <v>-430.4634488346839</v>
      </c>
      <c r="CL251" s="5">
        <f t="shared" si="280"/>
        <v>-430.4634488346839</v>
      </c>
      <c r="CM251" s="14">
        <f t="shared" si="281"/>
        <v>-430.4634488346839</v>
      </c>
      <c r="CN251" s="14">
        <f t="shared" si="282"/>
        <v>-430.4634488346839</v>
      </c>
      <c r="CO251" s="6">
        <f t="shared" si="283"/>
        <v>430.4634488346839</v>
      </c>
    </row>
    <row r="252" spans="1:93">
      <c r="A252">
        <v>97</v>
      </c>
      <c r="B252" s="5">
        <f t="shared" si="335"/>
        <v>-0.16160359862526263</v>
      </c>
      <c r="C252" s="5">
        <f t="shared" si="335"/>
        <v>0.18127484537792782</v>
      </c>
      <c r="D252" s="5">
        <f t="shared" si="335"/>
        <v>2.2815992242843777</v>
      </c>
      <c r="E252" s="5">
        <f t="shared" si="335"/>
        <v>-1.6063765986252747</v>
      </c>
      <c r="F252" s="5">
        <f t="shared" si="335"/>
        <v>-1.073342359625272</v>
      </c>
      <c r="G252" s="5">
        <f t="shared" si="335"/>
        <v>0.37844848721344704</v>
      </c>
      <c r="H252" s="5">
        <f t="shared" si="217"/>
        <v>98.872823401374731</v>
      </c>
      <c r="I252" s="25">
        <f t="shared" si="218"/>
        <v>98.872823401374731</v>
      </c>
      <c r="J252" s="5">
        <f t="shared" si="219"/>
        <v>98.872823401374731</v>
      </c>
      <c r="K252" s="5">
        <f t="shared" si="220"/>
        <v>98.872823401374731</v>
      </c>
      <c r="L252" s="5">
        <f t="shared" si="221"/>
        <v>98.872823401374731</v>
      </c>
      <c r="M252" s="5">
        <f t="shared" si="222"/>
        <v>98.872823401374731</v>
      </c>
      <c r="N252" s="5">
        <f t="shared" si="223"/>
        <v>98.872823401374731</v>
      </c>
      <c r="O252" s="5">
        <f t="shared" si="223"/>
        <v>98.872823401374731</v>
      </c>
      <c r="P252" s="5">
        <f t="shared" si="224"/>
        <v>98.872823401374731</v>
      </c>
      <c r="Q252" s="5">
        <f t="shared" si="224"/>
        <v>98.872823401374731</v>
      </c>
      <c r="R252" s="5">
        <f t="shared" si="225"/>
        <v>98.872823401374731</v>
      </c>
      <c r="S252" s="5">
        <f t="shared" si="226"/>
        <v>98.872823401374731</v>
      </c>
      <c r="T252" s="5">
        <f t="shared" si="227"/>
        <v>98.872823401374731</v>
      </c>
      <c r="U252" s="5">
        <f t="shared" si="228"/>
        <v>98.872823401374731</v>
      </c>
      <c r="V252" s="5">
        <f t="shared" si="229"/>
        <v>98.872823401374731</v>
      </c>
      <c r="W252" s="5">
        <f t="shared" si="230"/>
        <v>98.872823401374731</v>
      </c>
      <c r="X252" s="5">
        <f t="shared" si="231"/>
        <v>98.872823401374731</v>
      </c>
      <c r="Y252" s="5">
        <f t="shared" si="232"/>
        <v>98.872823401374731</v>
      </c>
      <c r="Z252" s="5">
        <f t="shared" si="233"/>
        <v>98.872823401374731</v>
      </c>
      <c r="AA252" s="5">
        <f t="shared" si="234"/>
        <v>98.872823401374731</v>
      </c>
      <c r="AB252" s="5">
        <f t="shared" si="235"/>
        <v>98.872823401374731</v>
      </c>
      <c r="AC252" s="14">
        <f t="shared" si="236"/>
        <v>98.872823401374731</v>
      </c>
      <c r="AD252" s="14">
        <f t="shared" si="237"/>
        <v>98.872823401374731</v>
      </c>
      <c r="AE252" s="6">
        <f t="shared" si="238"/>
        <v>-98.872823401374731</v>
      </c>
      <c r="AF252" s="7"/>
      <c r="AG252" s="5">
        <f t="shared" ref="AG252:AL252" si="348">AG125-$BJ125</f>
        <v>0.63304255484892913</v>
      </c>
      <c r="AH252" s="5">
        <f t="shared" si="348"/>
        <v>-0.24080967673516973</v>
      </c>
      <c r="AI252" s="5">
        <f t="shared" si="348"/>
        <v>1.0615684876708329</v>
      </c>
      <c r="AJ252" s="5">
        <f t="shared" si="348"/>
        <v>-0.66361244515107032</v>
      </c>
      <c r="AK252" s="5">
        <f t="shared" si="348"/>
        <v>-0.35995923415107001</v>
      </c>
      <c r="AL252" s="5">
        <f t="shared" si="348"/>
        <v>-0.43022968648245552</v>
      </c>
      <c r="AM252" s="5">
        <f t="shared" si="240"/>
        <v>-12.53992244515107</v>
      </c>
      <c r="AN252" s="5">
        <f t="shared" si="241"/>
        <v>-12.53992244515107</v>
      </c>
      <c r="AO252" s="5">
        <f t="shared" si="242"/>
        <v>-12.53992244515107</v>
      </c>
      <c r="AP252" s="5">
        <f t="shared" si="243"/>
        <v>-12.53992244515107</v>
      </c>
      <c r="AQ252" s="5">
        <f t="shared" si="244"/>
        <v>-12.53992244515107</v>
      </c>
      <c r="AR252" s="5">
        <f t="shared" si="245"/>
        <v>-12.53992244515107</v>
      </c>
      <c r="AS252" s="5">
        <f t="shared" si="246"/>
        <v>-12.53992244515107</v>
      </c>
      <c r="AT252" s="5">
        <f t="shared" si="246"/>
        <v>-12.53992244515107</v>
      </c>
      <c r="AU252" s="5">
        <f t="shared" si="246"/>
        <v>-12.53992244515107</v>
      </c>
      <c r="AV252" s="5">
        <f t="shared" si="285"/>
        <v>-12.53992244515107</v>
      </c>
      <c r="AW252" s="5">
        <f t="shared" si="247"/>
        <v>-12.53992244515107</v>
      </c>
      <c r="AX252" s="5">
        <f t="shared" si="248"/>
        <v>-12.53992244515107</v>
      </c>
      <c r="AY252" s="5">
        <f t="shared" si="249"/>
        <v>-12.53992244515107</v>
      </c>
      <c r="AZ252" s="5">
        <f t="shared" si="250"/>
        <v>-12.53992244515107</v>
      </c>
      <c r="BA252" s="5">
        <f t="shared" si="251"/>
        <v>-12.53992244515107</v>
      </c>
      <c r="BB252" s="5">
        <f t="shared" si="252"/>
        <v>-12.53992244515107</v>
      </c>
      <c r="BC252" s="5">
        <f t="shared" si="253"/>
        <v>-12.53992244515107</v>
      </c>
      <c r="BD252" s="5">
        <f t="shared" si="254"/>
        <v>-12.53992244515107</v>
      </c>
      <c r="BE252" s="5">
        <f t="shared" si="255"/>
        <v>-12.53992244515107</v>
      </c>
      <c r="BF252" s="5">
        <f t="shared" si="256"/>
        <v>-12.53992244515107</v>
      </c>
      <c r="BG252" s="5">
        <f t="shared" si="257"/>
        <v>-12.53992244515107</v>
      </c>
      <c r="BH252" s="14">
        <f t="shared" si="258"/>
        <v>-12.53992244515107</v>
      </c>
      <c r="BI252" s="14">
        <f t="shared" si="259"/>
        <v>-12.53992244515107</v>
      </c>
      <c r="BJ252" s="6">
        <f t="shared" si="260"/>
        <v>12.53992244515107</v>
      </c>
      <c r="BK252" s="7"/>
      <c r="BL252" s="5">
        <f t="shared" ref="BL252:BQ252" si="349">BL125-$CO125</f>
        <v>-62.663731093559647</v>
      </c>
      <c r="BM252" s="5">
        <f t="shared" si="349"/>
        <v>-111.66048309355966</v>
      </c>
      <c r="BN252" s="5">
        <f t="shared" si="349"/>
        <v>367.49896346779809</v>
      </c>
      <c r="BO252" s="5">
        <f t="shared" si="349"/>
        <v>-76.958283093559658</v>
      </c>
      <c r="BP252" s="5">
        <f t="shared" si="349"/>
        <v>-57.705983093559666</v>
      </c>
      <c r="BQ252" s="5">
        <f t="shared" si="349"/>
        <v>-58.510483093559628</v>
      </c>
      <c r="BR252" s="5">
        <f t="shared" si="262"/>
        <v>-463.80048309355965</v>
      </c>
      <c r="BS252" s="5">
        <f t="shared" si="263"/>
        <v>-463.80048309355965</v>
      </c>
      <c r="BT252" s="5">
        <f t="shared" si="264"/>
        <v>-463.80048309355965</v>
      </c>
      <c r="BU252" s="5">
        <f t="shared" si="265"/>
        <v>-463.80048309355965</v>
      </c>
      <c r="BV252" s="5">
        <f t="shared" si="266"/>
        <v>-463.80048309355965</v>
      </c>
      <c r="BW252" s="5">
        <f t="shared" si="267"/>
        <v>-463.80048309355965</v>
      </c>
      <c r="BX252" s="5">
        <f t="shared" si="268"/>
        <v>-463.80048309355965</v>
      </c>
      <c r="BY252" s="5">
        <f t="shared" si="268"/>
        <v>-463.80048309355965</v>
      </c>
      <c r="BZ252" s="5">
        <f t="shared" si="268"/>
        <v>-463.80048309355965</v>
      </c>
      <c r="CA252" s="5">
        <f t="shared" si="269"/>
        <v>-463.80048309355965</v>
      </c>
      <c r="CB252" s="5">
        <f t="shared" si="270"/>
        <v>-463.80048309355965</v>
      </c>
      <c r="CC252" s="5">
        <f t="shared" si="271"/>
        <v>-463.80048309355965</v>
      </c>
      <c r="CD252" s="5">
        <f t="shared" si="272"/>
        <v>-463.80048309355965</v>
      </c>
      <c r="CE252" s="5">
        <f t="shared" si="273"/>
        <v>-463.80048309355965</v>
      </c>
      <c r="CF252" s="5">
        <f t="shared" si="274"/>
        <v>-463.80048309355965</v>
      </c>
      <c r="CG252" s="5">
        <f t="shared" si="275"/>
        <v>-463.80048309355965</v>
      </c>
      <c r="CH252" s="5">
        <f t="shared" si="276"/>
        <v>-463.80048309355965</v>
      </c>
      <c r="CI252" s="5">
        <f t="shared" si="277"/>
        <v>-463.80048309355965</v>
      </c>
      <c r="CJ252" s="5">
        <f t="shared" si="278"/>
        <v>-463.80048309355965</v>
      </c>
      <c r="CK252" s="5">
        <f t="shared" si="279"/>
        <v>-463.80048309355965</v>
      </c>
      <c r="CL252" s="5">
        <f t="shared" si="280"/>
        <v>-463.80048309355965</v>
      </c>
      <c r="CM252" s="14">
        <f t="shared" si="281"/>
        <v>-463.80048309355965</v>
      </c>
      <c r="CN252" s="14">
        <f t="shared" si="282"/>
        <v>-463.80048309355965</v>
      </c>
      <c r="CO252" s="6">
        <f t="shared" si="283"/>
        <v>463.80048309355965</v>
      </c>
    </row>
    <row r="253" spans="1:93">
      <c r="A253">
        <v>98</v>
      </c>
      <c r="B253" s="5">
        <f t="shared" si="335"/>
        <v>6.8628198098991788E-2</v>
      </c>
      <c r="C253" s="5">
        <f t="shared" si="335"/>
        <v>-0.19018476176381682</v>
      </c>
      <c r="D253" s="5">
        <f t="shared" si="335"/>
        <v>2.6899755256100235</v>
      </c>
      <c r="E253" s="5">
        <f t="shared" si="335"/>
        <v>-1.6096588019010198</v>
      </c>
      <c r="F253" s="5">
        <f t="shared" si="335"/>
        <v>-1.1182669129009213</v>
      </c>
      <c r="G253" s="5">
        <f t="shared" si="335"/>
        <v>0.15950675285668581</v>
      </c>
      <c r="H253" s="5">
        <f t="shared" si="217"/>
        <v>96.538951198098985</v>
      </c>
      <c r="I253" s="25">
        <f t="shared" si="218"/>
        <v>96.538951198098985</v>
      </c>
      <c r="J253" s="5">
        <f t="shared" si="219"/>
        <v>96.538951198098985</v>
      </c>
      <c r="K253" s="5">
        <f t="shared" si="220"/>
        <v>96.538951198098985</v>
      </c>
      <c r="L253" s="5">
        <f t="shared" si="221"/>
        <v>96.538951198098985</v>
      </c>
      <c r="M253" s="5">
        <f t="shared" si="222"/>
        <v>96.538951198098985</v>
      </c>
      <c r="N253" s="5">
        <f t="shared" si="223"/>
        <v>96.538951198098985</v>
      </c>
      <c r="O253" s="5">
        <f t="shared" si="223"/>
        <v>96.538951198098985</v>
      </c>
      <c r="P253" s="5">
        <f>P126-$AE126</f>
        <v>96.538951198098985</v>
      </c>
      <c r="Q253" s="5">
        <f>Q126-$AE126</f>
        <v>96.538951198098985</v>
      </c>
      <c r="R253" s="5">
        <f t="shared" si="225"/>
        <v>96.538951198098985</v>
      </c>
      <c r="S253" s="5">
        <f t="shared" si="226"/>
        <v>96.538951198098985</v>
      </c>
      <c r="T253" s="5">
        <f t="shared" si="227"/>
        <v>96.538951198098985</v>
      </c>
      <c r="U253" s="5">
        <f t="shared" si="228"/>
        <v>96.538951198098985</v>
      </c>
      <c r="V253" s="5">
        <f t="shared" si="229"/>
        <v>96.538951198098985</v>
      </c>
      <c r="W253" s="5">
        <f t="shared" si="230"/>
        <v>96.538951198098985</v>
      </c>
      <c r="X253" s="5">
        <f t="shared" si="231"/>
        <v>96.538951198098985</v>
      </c>
      <c r="Y253" s="5">
        <f t="shared" si="232"/>
        <v>96.538951198098985</v>
      </c>
      <c r="Z253" s="5">
        <f t="shared" si="233"/>
        <v>96.538951198098985</v>
      </c>
      <c r="AA253" s="5">
        <f t="shared" si="234"/>
        <v>96.538951198098985</v>
      </c>
      <c r="AB253" s="5">
        <f t="shared" si="235"/>
        <v>96.538951198098985</v>
      </c>
      <c r="AC253" s="14">
        <f t="shared" si="236"/>
        <v>96.538951198098985</v>
      </c>
      <c r="AD253" s="14">
        <f t="shared" si="237"/>
        <v>96.538951198098985</v>
      </c>
      <c r="AE253" s="6">
        <f t="shared" si="238"/>
        <v>-96.538951198098985</v>
      </c>
      <c r="AF253" s="7"/>
      <c r="AG253" s="5">
        <f t="shared" ref="AG253:AL253" si="350">AG126-$BJ126</f>
        <v>0.43553200470495845</v>
      </c>
      <c r="AH253" s="5">
        <f t="shared" si="350"/>
        <v>-0.43964345844034192</v>
      </c>
      <c r="AI253" s="5">
        <f t="shared" si="350"/>
        <v>2.3487845443693249</v>
      </c>
      <c r="AJ253" s="5">
        <f t="shared" si="350"/>
        <v>-1.0763029952950411</v>
      </c>
      <c r="AK253" s="5">
        <f t="shared" si="350"/>
        <v>-0.93193304429504131</v>
      </c>
      <c r="AL253" s="5">
        <f t="shared" si="350"/>
        <v>-0.3364370510438679</v>
      </c>
      <c r="AM253" s="5">
        <f t="shared" si="240"/>
        <v>-15.054092995295042</v>
      </c>
      <c r="AN253" s="5">
        <f t="shared" si="241"/>
        <v>-15.054092995295042</v>
      </c>
      <c r="AO253" s="5">
        <f t="shared" si="242"/>
        <v>-15.054092995295042</v>
      </c>
      <c r="AP253" s="5">
        <f t="shared" si="243"/>
        <v>-15.054092995295042</v>
      </c>
      <c r="AQ253" s="5">
        <f t="shared" si="244"/>
        <v>-15.054092995295042</v>
      </c>
      <c r="AR253" s="5">
        <f t="shared" si="245"/>
        <v>-15.054092995295042</v>
      </c>
      <c r="AS253" s="5">
        <f t="shared" si="246"/>
        <v>-15.054092995295042</v>
      </c>
      <c r="AT253" s="5">
        <f t="shared" si="246"/>
        <v>-15.054092995295042</v>
      </c>
      <c r="AU253" s="5">
        <f t="shared" si="246"/>
        <v>-15.054092995295042</v>
      </c>
      <c r="AV253" s="5">
        <f t="shared" si="285"/>
        <v>-15.054092995295042</v>
      </c>
      <c r="AW253" s="5">
        <f t="shared" si="247"/>
        <v>-15.054092995295042</v>
      </c>
      <c r="AX253" s="5">
        <f t="shared" si="248"/>
        <v>-15.054092995295042</v>
      </c>
      <c r="AY253" s="5">
        <f t="shared" si="249"/>
        <v>-15.054092995295042</v>
      </c>
      <c r="AZ253" s="5">
        <f t="shared" si="250"/>
        <v>-15.054092995295042</v>
      </c>
      <c r="BA253" s="5">
        <f t="shared" si="251"/>
        <v>-15.054092995295042</v>
      </c>
      <c r="BB253" s="5">
        <f t="shared" si="252"/>
        <v>-15.054092995295042</v>
      </c>
      <c r="BC253" s="5">
        <f t="shared" si="253"/>
        <v>-15.054092995295042</v>
      </c>
      <c r="BD253" s="5">
        <f t="shared" si="254"/>
        <v>-15.054092995295042</v>
      </c>
      <c r="BE253" s="5">
        <f t="shared" si="255"/>
        <v>-15.054092995295042</v>
      </c>
      <c r="BF253" s="5">
        <f t="shared" si="256"/>
        <v>-15.054092995295042</v>
      </c>
      <c r="BG253" s="5">
        <f t="shared" si="257"/>
        <v>-15.054092995295042</v>
      </c>
      <c r="BH253" s="14">
        <f t="shared" si="258"/>
        <v>-15.054092995295042</v>
      </c>
      <c r="BI253" s="14">
        <f t="shared" si="259"/>
        <v>-15.054092995295042</v>
      </c>
      <c r="BJ253" s="6">
        <f t="shared" si="260"/>
        <v>15.054092995295042</v>
      </c>
      <c r="BK253" s="7"/>
      <c r="BL253" s="5">
        <f t="shared" ref="BL253:BQ253" si="351">BL126-$CO126</f>
        <v>-70.174236602687699</v>
      </c>
      <c r="BM253" s="5">
        <f t="shared" si="351"/>
        <v>-126.35346360268773</v>
      </c>
      <c r="BN253" s="5">
        <f t="shared" si="351"/>
        <v>398.78989101343893</v>
      </c>
      <c r="BO253" s="5">
        <f t="shared" si="351"/>
        <v>-79.005863602687725</v>
      </c>
      <c r="BP253" s="5">
        <f t="shared" si="351"/>
        <v>-65.882863602687678</v>
      </c>
      <c r="BQ253" s="5">
        <f t="shared" si="351"/>
        <v>-57.373463602687707</v>
      </c>
      <c r="BR253" s="5">
        <f t="shared" si="262"/>
        <v>-497.1334636026877</v>
      </c>
      <c r="BS253" s="5">
        <f t="shared" si="263"/>
        <v>-497.1334636026877</v>
      </c>
      <c r="BT253" s="5">
        <f t="shared" si="264"/>
        <v>-497.1334636026877</v>
      </c>
      <c r="BU253" s="5">
        <f t="shared" si="265"/>
        <v>-497.1334636026877</v>
      </c>
      <c r="BV253" s="5">
        <f t="shared" si="266"/>
        <v>-497.1334636026877</v>
      </c>
      <c r="BW253" s="5">
        <f t="shared" si="267"/>
        <v>-497.1334636026877</v>
      </c>
      <c r="BX253" s="5">
        <f t="shared" si="268"/>
        <v>-497.1334636026877</v>
      </c>
      <c r="BY253" s="5">
        <f t="shared" si="268"/>
        <v>-497.1334636026877</v>
      </c>
      <c r="BZ253" s="5">
        <f t="shared" si="268"/>
        <v>-497.1334636026877</v>
      </c>
      <c r="CA253" s="5">
        <f>CA126-$CO126</f>
        <v>-497.1334636026877</v>
      </c>
      <c r="CB253" s="5">
        <f t="shared" si="270"/>
        <v>-497.1334636026877</v>
      </c>
      <c r="CC253" s="5">
        <f t="shared" si="271"/>
        <v>-497.1334636026877</v>
      </c>
      <c r="CD253" s="5">
        <f t="shared" si="272"/>
        <v>-497.1334636026877</v>
      </c>
      <c r="CE253" s="5">
        <f t="shared" si="273"/>
        <v>-497.1334636026877</v>
      </c>
      <c r="CF253" s="5">
        <f t="shared" si="274"/>
        <v>-497.1334636026877</v>
      </c>
      <c r="CG253" s="5">
        <f t="shared" si="275"/>
        <v>-497.1334636026877</v>
      </c>
      <c r="CH253" s="5">
        <f t="shared" si="276"/>
        <v>-497.1334636026877</v>
      </c>
      <c r="CI253" s="5">
        <f t="shared" si="277"/>
        <v>-497.1334636026877</v>
      </c>
      <c r="CJ253" s="5">
        <f t="shared" si="278"/>
        <v>-497.1334636026877</v>
      </c>
      <c r="CK253" s="5">
        <f t="shared" si="279"/>
        <v>-497.1334636026877</v>
      </c>
      <c r="CL253" s="5">
        <f t="shared" si="280"/>
        <v>-497.1334636026877</v>
      </c>
      <c r="CM253" s="14">
        <f t="shared" si="281"/>
        <v>-497.1334636026877</v>
      </c>
      <c r="CN253" s="14">
        <f t="shared" si="282"/>
        <v>-497.1334636026877</v>
      </c>
      <c r="CO253" s="6">
        <f t="shared" si="283"/>
        <v>497.1334636026877</v>
      </c>
    </row>
    <row r="254" spans="1:93">
      <c r="A254">
        <v>99</v>
      </c>
      <c r="B254" s="5">
        <f t="shared" si="335"/>
        <v>0.27384292775091978</v>
      </c>
      <c r="C254" s="5">
        <f t="shared" si="335"/>
        <v>-0.51871502691908233</v>
      </c>
      <c r="D254" s="5">
        <f t="shared" si="335"/>
        <v>3.2711480281984677</v>
      </c>
      <c r="E254" s="5">
        <f t="shared" si="335"/>
        <v>-1.2307810722490728</v>
      </c>
      <c r="F254" s="5">
        <f t="shared" si="335"/>
        <v>-1.8558934882490803</v>
      </c>
      <c r="G254" s="5">
        <f t="shared" si="335"/>
        <v>6.0398631467819541E-2</v>
      </c>
      <c r="H254" s="5">
        <f t="shared" si="217"/>
        <v>93.443228927750923</v>
      </c>
      <c r="I254" s="25">
        <f t="shared" si="218"/>
        <v>93.443228927750923</v>
      </c>
      <c r="J254" s="5">
        <f t="shared" si="219"/>
        <v>93.443228927750923</v>
      </c>
      <c r="K254" s="5">
        <f t="shared" si="220"/>
        <v>93.443228927750923</v>
      </c>
      <c r="L254" s="5">
        <f t="shared" si="221"/>
        <v>93.443228927750923</v>
      </c>
      <c r="M254" s="5">
        <f t="shared" si="222"/>
        <v>93.443228927750923</v>
      </c>
      <c r="N254" s="5">
        <f t="shared" si="223"/>
        <v>93.443228927750923</v>
      </c>
      <c r="O254" s="5">
        <f t="shared" si="223"/>
        <v>93.443228927750923</v>
      </c>
      <c r="P254" s="5">
        <f>P127-$AE127</f>
        <v>93.443228927750923</v>
      </c>
      <c r="Q254" s="5">
        <f>Q127-$AE127</f>
        <v>93.443228927750923</v>
      </c>
      <c r="R254" s="5">
        <f t="shared" si="225"/>
        <v>93.443228927750923</v>
      </c>
      <c r="S254" s="5">
        <f t="shared" si="226"/>
        <v>93.443228927750923</v>
      </c>
      <c r="T254" s="5">
        <f t="shared" si="227"/>
        <v>93.443228927750923</v>
      </c>
      <c r="U254" s="5">
        <f t="shared" si="228"/>
        <v>93.443228927750923</v>
      </c>
      <c r="V254" s="5">
        <f t="shared" si="229"/>
        <v>93.443228927750923</v>
      </c>
      <c r="W254" s="5">
        <f t="shared" si="230"/>
        <v>93.443228927750923</v>
      </c>
      <c r="X254" s="5">
        <f t="shared" si="231"/>
        <v>93.443228927750923</v>
      </c>
      <c r="Y254" s="5">
        <f t="shared" si="232"/>
        <v>93.443228927750923</v>
      </c>
      <c r="Z254" s="5">
        <f t="shared" si="233"/>
        <v>93.443228927750923</v>
      </c>
      <c r="AA254" s="5">
        <f t="shared" si="234"/>
        <v>93.443228927750923</v>
      </c>
      <c r="AB254" s="5">
        <f t="shared" si="235"/>
        <v>93.443228927750923</v>
      </c>
      <c r="AC254" s="14">
        <f t="shared" si="236"/>
        <v>93.443228927750923</v>
      </c>
      <c r="AD254" s="14">
        <f t="shared" si="237"/>
        <v>93.443228927750923</v>
      </c>
      <c r="AE254" s="6">
        <f t="shared" si="238"/>
        <v>-93.443228927750923</v>
      </c>
      <c r="AF254" s="7"/>
      <c r="AG254" s="5">
        <f t="shared" ref="AG254:AL254" si="352">AG127-$BJ127</f>
        <v>1.1750260656980949</v>
      </c>
      <c r="AH254" s="5">
        <f t="shared" si="352"/>
        <v>-0.81037762614250397</v>
      </c>
      <c r="AI254" s="5">
        <f t="shared" si="352"/>
        <v>2.099432153127168</v>
      </c>
      <c r="AJ254" s="5">
        <f t="shared" si="352"/>
        <v>-0.94931593430190375</v>
      </c>
      <c r="AK254" s="5">
        <f t="shared" si="352"/>
        <v>-1.0415692953019047</v>
      </c>
      <c r="AL254" s="5">
        <f t="shared" si="352"/>
        <v>-0.47319536307895049</v>
      </c>
      <c r="AM254" s="5">
        <f t="shared" si="240"/>
        <v>-18.611715934301905</v>
      </c>
      <c r="AN254" s="5">
        <f t="shared" si="241"/>
        <v>-18.611715934301905</v>
      </c>
      <c r="AO254" s="5">
        <f t="shared" si="242"/>
        <v>-18.611715934301905</v>
      </c>
      <c r="AP254" s="5">
        <f t="shared" si="243"/>
        <v>-18.611715934301905</v>
      </c>
      <c r="AQ254" s="5">
        <f t="shared" si="244"/>
        <v>-18.611715934301905</v>
      </c>
      <c r="AR254" s="5">
        <f t="shared" si="245"/>
        <v>-18.611715934301905</v>
      </c>
      <c r="AS254" s="5">
        <f t="shared" si="246"/>
        <v>-18.611715934301905</v>
      </c>
      <c r="AT254" s="5">
        <f t="shared" si="246"/>
        <v>-18.611715934301905</v>
      </c>
      <c r="AU254" s="5">
        <f t="shared" si="246"/>
        <v>-18.611715934301905</v>
      </c>
      <c r="AV254" s="5">
        <f>AV127-$BJ127</f>
        <v>-18.611715934301905</v>
      </c>
      <c r="AW254" s="5">
        <f t="shared" si="247"/>
        <v>-18.611715934301905</v>
      </c>
      <c r="AX254" s="5">
        <f t="shared" si="248"/>
        <v>-18.611715934301905</v>
      </c>
      <c r="AY254" s="5">
        <f t="shared" si="249"/>
        <v>-18.611715934301905</v>
      </c>
      <c r="AZ254" s="5">
        <f t="shared" si="250"/>
        <v>-18.611715934301905</v>
      </c>
      <c r="BA254" s="5">
        <f t="shared" si="251"/>
        <v>-18.611715934301905</v>
      </c>
      <c r="BB254" s="5">
        <f t="shared" si="252"/>
        <v>-18.611715934301905</v>
      </c>
      <c r="BC254" s="5">
        <f t="shared" si="253"/>
        <v>-18.611715934301905</v>
      </c>
      <c r="BD254" s="5">
        <f t="shared" si="254"/>
        <v>-18.611715934301905</v>
      </c>
      <c r="BE254" s="5">
        <f t="shared" si="255"/>
        <v>-18.611715934301905</v>
      </c>
      <c r="BF254" s="5">
        <f t="shared" si="256"/>
        <v>-18.611715934301905</v>
      </c>
      <c r="BG254" s="5">
        <f t="shared" si="257"/>
        <v>-18.611715934301905</v>
      </c>
      <c r="BH254" s="14">
        <f t="shared" si="258"/>
        <v>-18.611715934301905</v>
      </c>
      <c r="BI254" s="14">
        <f t="shared" si="259"/>
        <v>-18.611715934301905</v>
      </c>
      <c r="BJ254" s="6">
        <f t="shared" si="260"/>
        <v>18.611715934301905</v>
      </c>
      <c r="BK254" s="7"/>
      <c r="BL254" s="5">
        <f t="shared" ref="BL254:BQ254" si="353">BL127-$CO127</f>
        <v>-81.752957953028442</v>
      </c>
      <c r="BM254" s="5">
        <f t="shared" si="353"/>
        <v>-148.78445895302843</v>
      </c>
      <c r="BN254" s="5">
        <f t="shared" si="353"/>
        <v>448.78049376514252</v>
      </c>
      <c r="BO254" s="5">
        <f t="shared" si="353"/>
        <v>-89.41045895302841</v>
      </c>
      <c r="BP254" s="5">
        <f t="shared" si="353"/>
        <v>-75.068158953028444</v>
      </c>
      <c r="BQ254" s="5">
        <f t="shared" si="353"/>
        <v>-53.764458953028452</v>
      </c>
      <c r="BR254" s="5">
        <f t="shared" si="262"/>
        <v>-546.40445895302844</v>
      </c>
      <c r="BS254" s="5">
        <f t="shared" si="263"/>
        <v>-546.40445895302844</v>
      </c>
      <c r="BT254" s="5">
        <f t="shared" si="264"/>
        <v>-546.40445895302844</v>
      </c>
      <c r="BU254" s="5">
        <f t="shared" si="265"/>
        <v>-546.40445895302844</v>
      </c>
      <c r="BV254" s="5">
        <f t="shared" si="266"/>
        <v>-546.40445895302844</v>
      </c>
      <c r="BW254" s="5">
        <f t="shared" si="267"/>
        <v>-546.40445895302844</v>
      </c>
      <c r="BX254" s="5">
        <f t="shared" si="268"/>
        <v>-546.40445895302844</v>
      </c>
      <c r="BY254" s="5">
        <f t="shared" si="268"/>
        <v>-546.40445895302844</v>
      </c>
      <c r="BZ254" s="5">
        <f t="shared" si="268"/>
        <v>-546.40445895302844</v>
      </c>
      <c r="CA254" s="5">
        <f>CA127-$CO127</f>
        <v>-546.40445895302844</v>
      </c>
      <c r="CB254" s="5">
        <f t="shared" si="270"/>
        <v>-546.40445895302844</v>
      </c>
      <c r="CC254" s="5">
        <f t="shared" si="271"/>
        <v>-546.40445895302844</v>
      </c>
      <c r="CD254" s="5">
        <f t="shared" si="272"/>
        <v>-546.40445895302844</v>
      </c>
      <c r="CE254" s="5">
        <f t="shared" si="273"/>
        <v>-546.40445895302844</v>
      </c>
      <c r="CF254" s="5">
        <f t="shared" si="274"/>
        <v>-546.40445895302844</v>
      </c>
      <c r="CG254" s="5">
        <f t="shared" si="275"/>
        <v>-546.40445895302844</v>
      </c>
      <c r="CH254" s="5">
        <f t="shared" si="276"/>
        <v>-546.40445895302844</v>
      </c>
      <c r="CI254" s="5">
        <f t="shared" si="277"/>
        <v>-546.40445895302844</v>
      </c>
      <c r="CJ254" s="5">
        <f t="shared" si="278"/>
        <v>-546.40445895302844</v>
      </c>
      <c r="CK254" s="5">
        <f t="shared" si="279"/>
        <v>-546.40445895302844</v>
      </c>
      <c r="CL254" s="5">
        <f t="shared" si="280"/>
        <v>-546.40445895302844</v>
      </c>
      <c r="CM254" s="14">
        <f t="shared" si="281"/>
        <v>-546.40445895302844</v>
      </c>
      <c r="CN254" s="14">
        <f t="shared" si="282"/>
        <v>-546.40445895302844</v>
      </c>
      <c r="CO254" s="6">
        <f t="shared" si="283"/>
        <v>546.40445895302844</v>
      </c>
    </row>
  </sheetData>
  <dataConsolidate/>
  <phoneticPr fontId="4" type="noConversion"/>
  <pageMargins left="0.19685039370078741" right="0.19685039370078741" top="0.19685039370078741" bottom="0.19685039370078741" header="0.19685039370078741" footer="0.19685039370078741"/>
  <pageSetup paperSize="9" scale="11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B519F59218FD4E88B58DE214C6B6C1" ma:contentTypeVersion="0" ma:contentTypeDescription="Create a new document." ma:contentTypeScope="" ma:versionID="15b5d2f7a3e1084effea4196ba30bcf6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16629A50-10F9-4982-A2AA-87B30BCE9F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701706-41A8-4F60-9EA5-5BFC131EDD7C}">
  <ds:schemaRefs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004473E-99E5-44FB-BB55-68EDE52D14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Revision comments</vt:lpstr>
      <vt:lpstr>UMi-60GHz</vt:lpstr>
    </vt:vector>
  </TitlesOfParts>
  <Company>Ericsson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erafura</dc:creator>
  <cp:lastModifiedBy>Admini</cp:lastModifiedBy>
  <cp:lastPrinted>2011-08-15T04:23:56Z</cp:lastPrinted>
  <dcterms:created xsi:type="dcterms:W3CDTF">2009-04-02T17:18:32Z</dcterms:created>
  <dcterms:modified xsi:type="dcterms:W3CDTF">2016-10-02T02:26:50Z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level">
    <vt:lpwstr>5</vt:lpwstr>
  </property>
  <property fmtid="{D5CDD505-2E9C-101B-9397-08002B2CF9AE}" pid="3" name="slevelui">
    <vt:lpwstr>0</vt:lpwstr>
  </property>
  <property fmtid="{D5CDD505-2E9C-101B-9397-08002B2CF9AE}" pid="4" name="_NewReviewCycle">
    <vt:lpwstr/>
  </property>
  <property fmtid="{D5CDD505-2E9C-101B-9397-08002B2CF9AE}" pid="5" name="_ms_pID_725343">
    <vt:lpwstr>(2)ndg2hq9+vee9ZpH7NtmS+49bamYLNL7V3rHDIFvLz86GXp9LbdREafClwTNEMYP9z6o6SuU5_x000d_
riAauRvj5BB9BN2g+p0ZN+25KvgVK+sXmXpBkjC1K3xtKZ9dSdV4ubarm8JqGT3dAX33yrma_x000d_
00jB7Khe02XbVBs727JBFgoewPnCMADQuo86JbUuiKIrD96xuioxp7kCSlaCMTsq0zItvFCv_x000d_
d8RReDDxg4o7g6boS2</vt:lpwstr>
  </property>
  <property fmtid="{D5CDD505-2E9C-101B-9397-08002B2CF9AE}" pid="6" name="_ms_pID_725343_00">
    <vt:lpwstr>_ms_pID_725343</vt:lpwstr>
  </property>
  <property fmtid="{D5CDD505-2E9C-101B-9397-08002B2CF9AE}" pid="7" name="_ms_pID_7253431">
    <vt:lpwstr>KOPbCcQv4JM+sL2OtP5oscB5UnZqDINRnfD5ghISe+LeOJzv84qWrZ_x000d_
HOTlSNDwIn7zdk4zSHIgV+fl+i7c6qT2xdfZUrjtNBQbgfyNy1f4bu/AMc0a2HzSuNQhGiRU_x000d_
idQ=</vt:lpwstr>
  </property>
  <property fmtid="{D5CDD505-2E9C-101B-9397-08002B2CF9AE}" pid="8" name="_ms_pID_7253431_00">
    <vt:lpwstr>_ms_pID_7253431</vt:lpwstr>
  </property>
  <property fmtid="{D5CDD505-2E9C-101B-9397-08002B2CF9AE}" pid="9" name="_new_ms_pID_72543">
    <vt:lpwstr>(3)VO7ydaXFwio+Wm1sl/r0jQfXXzZxqsmwXjRwuHbqM+G0ZtXPCX+qRze67LaGrlEP11hOftco
ZNcHlpYlDXZOfo+FVgROLGJU64FGKSlncu45+ZjaLqn7Yeea2okls50aFtRfzgZd97gNpu9j
wYM6rtMRVCffugsDs2h63Pxivl5YU7orS0gEisTdFr+cmnx5zyBPl3Lu/gtiYjuID3B7SyOL
K7iIB+xMmO5XbMuoDb</vt:lpwstr>
  </property>
  <property fmtid="{D5CDD505-2E9C-101B-9397-08002B2CF9AE}" pid="10" name="_new_ms_pID_725431">
    <vt:lpwstr>Jel8C6/iJqHbABkOQnm5VD/HIIhgZFQHnVtqN09K+y8ftHz2xSfpCi
bPs6t42uMrca5Y8GQ1EeOMSgK1j5M+aYxhIVl+J+PKtWTT4T6pmxVPJVdlp+fbSLYzT3e5Do
fUgno6m6oqH7f2kKqkHWLGXDUTkHag/3z0D0PFCjncC4oro8a5f2YLFnnu0bLhsx0WZ9XASF
0SLHsvna3nVqV37VB85oG9z8QIOzvMIlfVTZ</vt:lpwstr>
  </property>
  <property fmtid="{D5CDD505-2E9C-101B-9397-08002B2CF9AE}" pid="11" name="_new_ms_pID_725432">
    <vt:lpwstr>qvbyCC8v6dSQ5kK38HJjjxgUSguJwVqOaRNF
QHw06oVL5IJgVJRMRuqvBhfKLSJp3A==</vt:lpwstr>
  </property>
  <property fmtid="{D5CDD505-2E9C-101B-9397-08002B2CF9AE}" pid="12" name="_2015_ms_pID_725343">
    <vt:lpwstr>(2)Irn9ne05BGOTn7XyHxxHovlObOHMD05ZhYES9MLmj+Z+GRUdbz/AKWmaVI1jlCxZYFVXl5gy
Uh3/Isj77m7/MWS0tYPLI109xDxrhKqZLGwgZS7S/1JUeXuxNr4TTMWL7X0Ju9wZ05NABE0c
inT1mGXQjyzRKrWBD6C2YmWPJdjD71McCcx/gMWCpQRn/DjAhN6cj8hFU56+qfnuq9ndvXVT
pnSTqhNEm9X1aA7OcD</vt:lpwstr>
  </property>
  <property fmtid="{D5CDD505-2E9C-101B-9397-08002B2CF9AE}" pid="13" name="_2015_ms_pID_7253431">
    <vt:lpwstr>wQldaoJrBATTZS/7jiKO5UMAPLDlK8UeR6/SDt+K8D7SbtIQtCdbJq
AbgoxzDIolP7WCYyQD7st2zcc9R97KPCuTrSN4DCQCimagcYo5/yKDHifyhSA9nOr2hqKcDT
E/zysFuAG9+UIiQ7AcUkmtNpCk/14TmJQgVpKuLnR2UDzgQRGTQ1kQNMQaXJgFSbhRwNbfvL
54pgOox/CU0dgaxl</vt:lpwstr>
  </property>
  <property fmtid="{D5CDD505-2E9C-101B-9397-08002B2CF9AE}" pid="14" name="_readonly">
    <vt:lpwstr/>
  </property>
  <property fmtid="{D5CDD505-2E9C-101B-9397-08002B2CF9AE}" pid="15" name="_change">
    <vt:lpwstr/>
  </property>
  <property fmtid="{D5CDD505-2E9C-101B-9397-08002B2CF9AE}" pid="16" name="_full-control">
    <vt:lpwstr/>
  </property>
  <property fmtid="{D5CDD505-2E9C-101B-9397-08002B2CF9AE}" pid="17" name="sflag">
    <vt:lpwstr>1469288360</vt:lpwstr>
  </property>
  <property fmtid="{D5CDD505-2E9C-101B-9397-08002B2CF9AE}" pid="18" name="ContentTypeId">
    <vt:lpwstr>0x01010068B519F59218FD4E88B58DE214C6B6C1</vt:lpwstr>
  </property>
</Properties>
</file>